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Resultado Acumulado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<sst xmlns="http://schemas.openxmlformats.org/spreadsheetml/2006/main" count="1655" uniqueCount="534">
  <si>
    <t>Resultado Bruto</t>
  </si>
  <si>
    <t>Menos</t>
  </si>
  <si>
    <t>Resultado de Operaciones Ordinarias</t>
  </si>
  <si>
    <t>ACTIVO</t>
  </si>
  <si>
    <t>PASIVO</t>
  </si>
  <si>
    <t>NO CORRIENTE</t>
  </si>
  <si>
    <t>Pagos Anticipados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</si>
  <si>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</si>
  <si>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</si>
  <si>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</si>
  <si>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</si>
  <si>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</si>
  <si>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 xml:space="preserve">Efectivo y Equivalentes </t>
  </si>
  <si>
    <t>(-) Provision Para Incobrabilidades</t>
  </si>
  <si>
    <t>Cuentas Y Documentos Por Cobrar</t>
  </si>
  <si>
    <t>Impuesto s/ La Renta</t>
  </si>
  <si>
    <t>PASIVO CORRIENTE</t>
  </si>
  <si>
    <t xml:space="preserve">Prestamo A Corto Plazo Y Sobregiros Bancarios </t>
  </si>
  <si>
    <t>Acreedores Varios</t>
  </si>
  <si>
    <t xml:space="preserve">Retencion Por Pagar </t>
  </si>
  <si>
    <t xml:space="preserve">Prestamo Por Pagar A Largo Plazo 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</si>
  <si>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</si>
  <si>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</si>
  <si>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</si>
  <si>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</si>
  <si>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</si>
  <si>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</si>
  <si>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</si>
  <si>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>Impuesto s/la Renta por Pagar Retenido</t>
  </si>
  <si>
    <t xml:space="preserve">Cartera de Creditos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</si>
  <si>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</si>
  <si>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</si>
  <si>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</si>
  <si>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</si>
  <si>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</si>
  <si>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>Depreciacion Acumulada - Propiedad Planta y Equipo</t>
  </si>
  <si>
    <t xml:space="preserve">Propiedad Planta y Equipo </t>
  </si>
  <si>
    <t>Provisión para incobrabilidad de préstamos</t>
  </si>
  <si>
    <t>(Cifras Expresadas en Dólares de Los Estados Unidos de America)</t>
  </si>
  <si>
    <t>Inversiones Permanentes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</si>
  <si>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</si>
  <si>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</si>
  <si>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</si>
  <si>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</si>
  <si>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 xml:space="preserve">Activo Por Impuesto Diferido </t>
  </si>
  <si>
    <t>Reserva Legal Acumulada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</si>
  <si>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</si>
  <si>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</si>
  <si>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</si>
  <si>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</si>
  <si>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</si>
  <si>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</si>
  <si>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</si>
  <si>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</si>
  <si>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</si>
  <si>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</si>
  <si>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</si>
  <si>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</si>
  <si>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</si>
  <si>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</si>
  <si>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</si>
  <si>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</si>
  <si>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</si>
  <si>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</si>
  <si>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</si>
  <si>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</si>
  <si>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</si>
  <si>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</si>
  <si>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</si>
  <si>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</si>
  <si>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</si>
  <si>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</si>
  <si>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</si>
  <si>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</si>
  <si>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</si>
  <si>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</si>
  <si>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</si>
  <si>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</si>
  <si>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</si>
  <si>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</si>
  <si>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</si>
  <si>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</si>
  <si>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</si>
  <si>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</si>
  <si>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</si>
  <si>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</si>
  <si>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</si>
  <si>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</si>
  <si>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</si>
  <si>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</si>
  <si>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</si>
  <si>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</si>
  <si>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</si>
  <si>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</si>
  <si>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</si>
  <si>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</si>
  <si>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</si>
  <si>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</si>
  <si>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</si>
  <si>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</si>
  <si>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</si>
  <si>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</si>
  <si>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</si>
  <si>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</si>
  <si>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</si>
  <si>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</si>
  <si>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</si>
  <si>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</si>
  <si>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</si>
  <si>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</si>
  <si>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</si>
  <si>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</si>
  <si>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</si>
  <si>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</si>
  <si>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</si>
  <si>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</si>
  <si>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</si>
  <si>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</si>
  <si>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</si>
  <si>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</si>
  <si>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</si>
  <si>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</si>
  <si>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</si>
  <si>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</si>
  <si>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</si>
  <si>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</si>
  <si>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</si>
  <si>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</si>
  <si>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</si>
  <si>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</si>
  <si>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</si>
  <si>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</si>
  <si>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</si>
  <si>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</si>
  <si>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</si>
  <si>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</si>
  <si>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</si>
  <si>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</si>
  <si>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</si>
  <si>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</si>
  <si>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</si>
  <si>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</si>
  <si>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</si>
  <si>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</si>
  <si>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</si>
  <si>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</si>
  <si>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</si>
  <si>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</si>
  <si>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</si>
  <si>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</si>
  <si>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</si>
  <si>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</si>
  <si>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</si>
  <si>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</si>
  <si>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</si>
  <si>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</si>
  <si>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</si>
  <si>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</si>
  <si>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</si>
  <si>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</si>
  <si>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</si>
  <si>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</si>
  <si>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</si>
  <si>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</si>
  <si>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</si>
  <si>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</si>
  <si>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</si>
  <si>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</si>
  <si>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</si>
  <si>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</si>
  <si>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</si>
  <si>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</si>
  <si>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</si>
  <si>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</si>
  <si>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</si>
  <si>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</si>
  <si>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</si>
  <si>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</si>
  <si>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</si>
  <si>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</si>
  <si>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</si>
  <si>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</si>
  <si>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</si>
  <si>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</si>
  <si>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</si>
  <si>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</si>
  <si>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</si>
  <si>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</si>
  <si>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</si>
  <si>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</si>
  <si>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</si>
  <si>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</si>
  <si>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</si>
  <si>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</si>
  <si>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</si>
  <si>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</si>
  <si>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</si>
  <si>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</si>
  <si>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</si>
  <si>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</si>
  <si>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</si>
  <si>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</si>
  <si>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</si>
  <si>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</si>
  <si>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</si>
  <si>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</si>
  <si>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</si>
  <si>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</si>
  <si>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</si>
  <si>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</si>
  <si>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</si>
  <si>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</si>
  <si>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</si>
  <si>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</si>
  <si>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</si>
  <si>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</si>
  <si>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</si>
  <si>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</si>
  <si>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</si>
  <si>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</si>
  <si>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</si>
  <si>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</si>
  <si>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</si>
  <si>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</si>
  <si>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</si>
  <si>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</si>
  <si>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</si>
  <si>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</si>
  <si>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</si>
  <si>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</si>
  <si>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</si>
  <si>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</si>
  <si>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</si>
  <si>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</si>
  <si>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</si>
  <si>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</si>
  <si>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</si>
  <si>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</si>
  <si>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</si>
  <si>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</si>
  <si>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</si>
  <si>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</si>
  <si>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</si>
  <si>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</si>
  <si>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</si>
  <si>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</si>
  <si>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</si>
  <si>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</si>
  <si>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</si>
  <si>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</si>
  <si>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</si>
  <si>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</si>
  <si>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</si>
  <si>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</si>
  <si>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</si>
  <si>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</si>
  <si>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</si>
  <si>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</si>
  <si>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</si>
  <si>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</si>
  <si>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</si>
  <si>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</si>
  <si>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</si>
  <si>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</si>
  <si>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</si>
  <si>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</si>
  <si>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</si>
  <si>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</si>
  <si>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</si>
  <si>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</si>
  <si>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</si>
  <si>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</si>
  <si>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</si>
  <si>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</si>
  <si>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</si>
  <si>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</si>
  <si>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</si>
  <si>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</si>
  <si>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</si>
  <si>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</si>
  <si>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</si>
  <si>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</si>
  <si>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</si>
  <si>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</si>
  <si>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</si>
  <si>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</si>
  <si>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</si>
  <si>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</si>
  <si>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</si>
  <si>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</si>
  <si>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</si>
  <si>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</si>
  <si>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</si>
  <si>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</si>
  <si>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</si>
  <si>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</si>
  <si>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</si>
  <si>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</si>
  <si>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</si>
  <si>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</si>
  <si>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</si>
  <si>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</si>
  <si>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</si>
  <si>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</si>
  <si>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</si>
  <si>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</si>
  <si>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</si>
  <si>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</si>
  <si>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</si>
  <si>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</si>
  <si>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</si>
  <si>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</si>
  <si>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</si>
  <si>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</si>
  <si>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</si>
  <si>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</si>
  <si>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</si>
  <si>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</si>
  <si>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</si>
  <si>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</si>
  <si>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</si>
  <si>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</si>
  <si>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</si>
  <si>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</si>
  <si>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</si>
  <si>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</si>
  <si>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</si>
  <si>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</si>
  <si>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</si>
  <si>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</si>
  <si>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</si>
  <si>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</si>
  <si>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</si>
  <si>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</si>
  <si>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</si>
  <si>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</si>
  <si>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</si>
  <si>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</si>
  <si>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</si>
  <si>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</si>
  <si>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</si>
  <si>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</si>
  <si>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</si>
  <si>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</si>
  <si>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</si>
  <si>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</si>
  <si>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</si>
  <si>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</si>
  <si>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</si>
  <si>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</si>
  <si>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</si>
  <si>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</si>
  <si>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</si>
  <si>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</si>
  <si>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</si>
  <si>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</si>
  <si>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</si>
  <si>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</si>
  <si>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</si>
  <si>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</si>
  <si>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</si>
  <si>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</si>
  <si>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</si>
  <si>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</si>
  <si>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</si>
  <si>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</si>
  <si>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</si>
  <si>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</si>
  <si>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</si>
  <si>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</si>
  <si>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</si>
  <si>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</si>
  <si>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</si>
  <si>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</si>
  <si>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</si>
  <si>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</si>
  <si>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</si>
  <si>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</si>
  <si>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</si>
  <si>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</si>
  <si>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</si>
  <si>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</si>
  <si>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</si>
  <si>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</si>
  <si>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</si>
  <si>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</si>
  <si>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</si>
  <si>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</si>
  <si>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</si>
  <si>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</si>
  <si>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</si>
  <si>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</si>
  <si>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</si>
  <si>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</si>
  <si>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</si>
  <si>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</si>
  <si>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</si>
  <si>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</si>
  <si>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</si>
  <si>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</si>
  <si>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</si>
  <si>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</si>
  <si>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</si>
  <si>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</si>
  <si>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</si>
  <si>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</si>
  <si>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</si>
  <si>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</si>
  <si>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</si>
  <si>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</si>
  <si>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</si>
  <si>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</si>
  <si>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</si>
  <si>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</si>
  <si>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</si>
  <si>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</si>
  <si>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</si>
  <si>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</si>
  <si>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</si>
  <si>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</si>
  <si>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</si>
  <si>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</si>
  <si>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</si>
  <si>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 xml:space="preserve">Utilidad del Presente Ejercicio 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</si>
  <si>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</si>
  <si>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</si>
  <si>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</si>
  <si>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</si>
  <si>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</si>
  <si>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</si>
  <si>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</si>
  <si>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</si>
  <si>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</si>
  <si>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</si>
  <si>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</si>
  <si>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</si>
  <si>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</si>
  <si>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</si>
  <si>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</si>
  <si>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</si>
  <si>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</si>
  <si>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</si>
  <si>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</si>
  <si>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</si>
  <si>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</si>
  <si>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</si>
  <si>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</si>
  <si>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</si>
  <si>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</si>
  <si>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</si>
  <si>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</si>
  <si>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</si>
  <si>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</si>
  <si>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</si>
  <si>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</si>
  <si>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</si>
  <si>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</si>
  <si>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</si>
  <si>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</si>
  <si>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Deuda Subordinada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</si>
  <si>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</si>
  <si>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</si>
  <si>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</si>
  <si>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</si>
  <si>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</si>
  <si>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</si>
  <si>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</si>
  <si>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</si>
  <si>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</si>
  <si>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</si>
  <si>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</si>
  <si>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</si>
  <si>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</si>
  <si>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</si>
  <si>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</si>
  <si>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</si>
  <si>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</si>
  <si>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</si>
  <si>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</si>
  <si>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</si>
  <si>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</si>
  <si>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</si>
  <si>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</si>
  <si>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</si>
  <si>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</si>
  <si>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</si>
  <si>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</si>
  <si>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</si>
  <si>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Utilidad de Ejercicios Anteriores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</si>
  <si>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</si>
  <si>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</si>
  <si>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</si>
  <si>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</si>
  <si>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</si>
  <si>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</si>
  <si>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</si>
  <si>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</si>
  <si>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</si>
  <si>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</si>
  <si>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</si>
  <si>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</si>
  <si>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</si>
  <si>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</si>
  <si>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</si>
  <si>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</si>
  <si>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</si>
  <si>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</si>
  <si>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</si>
  <si>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</si>
  <si>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</si>
  <si>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</si>
  <si>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</si>
  <si>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</si>
  <si>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</si>
  <si>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</si>
  <si>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</si>
  <si>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</si>
  <si>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</si>
  <si>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</si>
  <si>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Intereses Financieros</t>
  </si>
  <si>
    <t>Comision Wester Union</t>
  </si>
  <si>
    <t xml:space="preserve">Bienes Muebles Disponibles para la venta </t>
  </si>
  <si>
    <t>Activos en Desarrollo</t>
  </si>
  <si>
    <t>Utilidad antes de Impuestos</t>
  </si>
  <si>
    <t>BALANCE GENERAL  AL 31 DE MAYO DE 2018</t>
  </si>
  <si>
    <t xml:space="preserve">Cuentas y Documentos Por Pagar </t>
  </si>
  <si>
    <t>Gastos de personal</t>
  </si>
  <si>
    <t>Gastos de administración y ventas</t>
  </si>
  <si>
    <t>Gastos de depreciación y amortización</t>
  </si>
  <si>
    <t>ESTADO DE RESULTADO  DEL 01 DE ENERO AL 31 DE MAYO DE 2018</t>
  </si>
  <si>
    <t>Menos:</t>
  </si>
  <si>
    <t>Ganancia No Realizada</t>
  </si>
  <si>
    <t>Superavit por Reevalúo de Bienes Muebles</t>
  </si>
  <si>
    <t>Superávit por adopcion por NIIF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</si>
</sst>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&quot;$&quot;#,##0.000_);\(&quot;$&quot;#,##0.000\)"/>
    <numFmt numFmtId="188" formatCode="&quot;$&quot;#,##0.0000_);\(&quot;$&quot;#,##0.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170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71" fontId="43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Continuous"/>
    </xf>
    <xf numFmtId="2" fontId="4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170" fontId="4" fillId="33" borderId="0" xfId="49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170" fontId="43" fillId="33" borderId="0" xfId="49" applyFont="1" applyFill="1" applyAlignment="1">
      <alignment/>
    </xf>
    <xf numFmtId="171" fontId="0" fillId="33" borderId="0" xfId="47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70" fontId="2" fillId="33" borderId="0" xfId="49" applyFont="1" applyFill="1" applyAlignment="1">
      <alignment/>
    </xf>
    <xf numFmtId="170" fontId="4" fillId="33" borderId="0" xfId="0" applyNumberFormat="1" applyFont="1" applyFill="1" applyAlignment="1">
      <alignment/>
    </xf>
    <xf numFmtId="171" fontId="4" fillId="33" borderId="0" xfId="47" applyFont="1" applyFill="1" applyAlignment="1">
      <alignment/>
    </xf>
    <xf numFmtId="170" fontId="2" fillId="33" borderId="0" xfId="49" applyFont="1" applyFill="1" applyAlignment="1">
      <alignment horizontal="center"/>
    </xf>
    <xf numFmtId="0" fontId="44" fillId="33" borderId="0" xfId="0" applyFont="1" applyFill="1" applyBorder="1" applyAlignment="1">
      <alignment/>
    </xf>
    <xf numFmtId="170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45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170" fontId="43" fillId="33" borderId="10" xfId="49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 wrapText="1"/>
    </xf>
    <xf numFmtId="171" fontId="43" fillId="33" borderId="0" xfId="47" applyFont="1" applyFill="1" applyAlignment="1">
      <alignment/>
    </xf>
    <xf numFmtId="167" fontId="43" fillId="33" borderId="0" xfId="0" applyNumberFormat="1" applyFont="1" applyFill="1" applyAlignment="1">
      <alignment/>
    </xf>
    <xf numFmtId="172" fontId="43" fillId="33" borderId="0" xfId="0" applyNumberFormat="1" applyFont="1" applyFill="1" applyAlignment="1">
      <alignment/>
    </xf>
    <xf numFmtId="170" fontId="43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43" fillId="33" borderId="0" xfId="0" applyNumberFormat="1" applyFont="1" applyFill="1" applyAlignment="1">
      <alignment/>
    </xf>
    <xf numFmtId="171" fontId="43" fillId="33" borderId="0" xfId="47" applyNumberFormat="1" applyFont="1" applyFill="1" applyAlignment="1">
      <alignment/>
    </xf>
    <xf numFmtId="171" fontId="43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1" fontId="4" fillId="33" borderId="0" xfId="4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66" fontId="2" fillId="33" borderId="12" xfId="47" applyNumberFormat="1" applyFont="1" applyFill="1" applyBorder="1" applyAlignment="1">
      <alignment horizontal="right"/>
    </xf>
    <xf numFmtId="171" fontId="46" fillId="33" borderId="0" xfId="47" applyFont="1" applyFill="1" applyBorder="1" applyAlignment="1">
      <alignment horizontal="right"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42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0" fontId="2" fillId="33" borderId="13" xfId="49" applyFont="1" applyFill="1" applyBorder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NumberFormat="1" applyFont="1" applyFill="1" applyAlignment="1">
      <alignment/>
    </xf>
    <xf numFmtId="171" fontId="43" fillId="33" borderId="0" xfId="47" applyNumberFormat="1" applyFont="1" applyFill="1" applyBorder="1" applyAlignment="1">
      <alignment/>
    </xf>
    <xf numFmtId="2" fontId="2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172" fontId="2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44" fontId="4" fillId="33" borderId="0" xfId="0" applyNumberFormat="1" applyFont="1" applyFill="1" applyAlignment="1">
      <alignment/>
    </xf>
    <xf numFmtId="186" fontId="43" fillId="33" borderId="0" xfId="0" applyNumberFormat="1" applyFont="1" applyFill="1" applyAlignment="1">
      <alignment/>
    </xf>
    <xf numFmtId="2" fontId="2" fillId="0" borderId="0" xfId="0" applyNumberFormat="1" applyFont="1" applyAlignment="1">
      <alignment horizontal="left"/>
    </xf>
    <xf numFmtId="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1</xdr:col>
      <xdr:colOff>1847850</xdr:colOff>
      <xdr:row>2</xdr:row>
      <xdr:rowOff>180975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914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45</xdr:row>
      <xdr:rowOff>180975</xdr:rowOff>
    </xdr:from>
    <xdr:to>
      <xdr:col>9</xdr:col>
      <xdr:colOff>1190625</xdr:colOff>
      <xdr:row>47</xdr:row>
      <xdr:rowOff>161925</xdr:rowOff>
    </xdr:to>
    <xdr:grpSp>
      <xdr:nvGrpSpPr>
        <xdr:cNvPr id="2" name="Grupo 5"/>
        <xdr:cNvGrpSpPr>
          <a:grpSpLocks/>
        </xdr:cNvGrpSpPr>
      </xdr:nvGrpSpPr>
      <xdr:grpSpPr>
        <a:xfrm>
          <a:off x="2400300" y="8972550"/>
          <a:ext cx="9620250" cy="381000"/>
          <a:chOff x="8584406" y="9334500"/>
          <a:chExt cx="9615067" cy="414338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84406" y="9334500"/>
            <a:ext cx="2403767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795706" y="9334500"/>
            <a:ext cx="2403767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1</xdr:col>
      <xdr:colOff>1666875</xdr:colOff>
      <xdr:row>3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45</xdr:row>
      <xdr:rowOff>57150</xdr:rowOff>
    </xdr:from>
    <xdr:to>
      <xdr:col>6</xdr:col>
      <xdr:colOff>895350</xdr:colOff>
      <xdr:row>47</xdr:row>
      <xdr:rowOff>57150</xdr:rowOff>
    </xdr:to>
    <xdr:grpSp>
      <xdr:nvGrpSpPr>
        <xdr:cNvPr id="2" name="Grupo 3"/>
        <xdr:cNvGrpSpPr>
          <a:grpSpLocks/>
        </xdr:cNvGrpSpPr>
      </xdr:nvGrpSpPr>
      <xdr:grpSpPr>
        <a:xfrm>
          <a:off x="352425" y="8943975"/>
          <a:ext cx="6686550" cy="390525"/>
          <a:chOff x="8584406" y="9334500"/>
          <a:chExt cx="6712737" cy="414338"/>
        </a:xfrm>
        <a:solidFill>
          <a:srgbClr val="FFFFFF"/>
        </a:solidFill>
      </xdr:grpSpPr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84406" y="9334500"/>
            <a:ext cx="2403160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893983" y="9334500"/>
            <a:ext cx="2403160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W59"/>
  <sheetViews>
    <sheetView showGridLines="0" tabSelected="1" zoomScale="80" zoomScaleNormal="80" zoomScalePageLayoutView="0" workbookViewId="0" topLeftCell="A1">
      <selection activeCell="B1" sqref="B1:L1"/>
    </sheetView>
  </sheetViews>
  <sheetFormatPr defaultColWidth="11.421875" defaultRowHeight="15"/>
  <cols>
    <col min="1" max="1" width="9.8515625" style="12" customWidth="1"/>
    <col min="2" max="2" width="51.421875" style="12" customWidth="1"/>
    <col min="3" max="3" width="3.28125" style="12" customWidth="1"/>
    <col min="4" max="4" width="18.7109375" style="27" bestFit="1" customWidth="1"/>
    <col min="5" max="5" width="3.140625" style="27" customWidth="1"/>
    <col min="6" max="6" width="18.28125" style="27" customWidth="1"/>
    <col min="7" max="7" width="3.140625" style="27" customWidth="1"/>
    <col min="8" max="8" width="51.28125" style="27" bestFit="1" customWidth="1"/>
    <col min="9" max="9" width="3.28125" style="27" customWidth="1"/>
    <col min="10" max="10" width="19.00390625" style="27" customWidth="1"/>
    <col min="11" max="11" width="3.28125" style="27" customWidth="1"/>
    <col min="12" max="12" width="19.421875" style="27" bestFit="1" customWidth="1"/>
    <col min="13" max="13" width="20.7109375" style="12" customWidth="1"/>
    <col min="14" max="14" width="16.8515625" style="12" bestFit="1" customWidth="1"/>
    <col min="15" max="15" width="14.8515625" style="12" customWidth="1"/>
    <col min="16" max="16" width="14.8515625" style="12" bestFit="1" customWidth="1"/>
    <col min="17" max="17" width="11.8515625" style="12" bestFit="1" customWidth="1"/>
    <col min="18" max="18" width="14.28125" style="12" customWidth="1"/>
    <col min="19" max="16384" width="11.421875" style="12" customWidth="1"/>
  </cols>
  <sheetData>
    <row r="1" spans="2:12" ht="15.75">
      <c r="B1" s="99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5.75" customHeight="1">
      <c r="B2" s="100" t="s">
        <v>524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.7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15.75">
      <c r="B4" s="1"/>
      <c r="C4" s="1"/>
      <c r="D4" s="22"/>
      <c r="E4" s="22"/>
      <c r="F4" s="22"/>
      <c r="G4" s="22"/>
      <c r="H4" s="22"/>
      <c r="I4" s="22"/>
      <c r="J4" s="22"/>
      <c r="K4" s="22"/>
      <c r="L4" s="22"/>
    </row>
    <row r="5" spans="2:12" ht="15.75">
      <c r="B5" s="5"/>
      <c r="C5" s="6"/>
      <c r="D5" s="23"/>
      <c r="E5" s="23"/>
      <c r="F5" s="23"/>
      <c r="G5" s="24"/>
      <c r="H5" s="23"/>
      <c r="I5" s="23"/>
      <c r="J5" s="25"/>
      <c r="K5" s="23"/>
      <c r="L5" s="23"/>
    </row>
    <row r="6" spans="2:12" ht="15.75">
      <c r="B6" s="101" t="s">
        <v>3</v>
      </c>
      <c r="C6" s="101"/>
      <c r="D6" s="101"/>
      <c r="E6" s="101"/>
      <c r="F6" s="101"/>
      <c r="G6" s="102" t="s">
        <v>4</v>
      </c>
      <c r="H6" s="102"/>
      <c r="I6" s="102"/>
      <c r="J6" s="102"/>
      <c r="K6" s="102"/>
      <c r="L6" s="102"/>
    </row>
    <row r="7" spans="2:12" ht="15">
      <c r="B7" s="7"/>
      <c r="C7" s="7"/>
      <c r="D7" s="26"/>
      <c r="E7" s="26"/>
      <c r="G7" s="24"/>
      <c r="H7" s="28"/>
      <c r="I7" s="28"/>
      <c r="J7" s="29"/>
      <c r="K7" s="29"/>
      <c r="L7" s="29"/>
    </row>
    <row r="8" spans="2:14" ht="15.75">
      <c r="B8" s="2" t="s">
        <v>11</v>
      </c>
      <c r="C8" s="7"/>
      <c r="D8" s="30"/>
      <c r="E8" s="30"/>
      <c r="F8" s="83">
        <f>SUM(D10:D17)</f>
        <v>37039124.8</v>
      </c>
      <c r="G8" s="24"/>
      <c r="H8" s="32" t="s">
        <v>16</v>
      </c>
      <c r="I8" s="33"/>
      <c r="J8" s="30"/>
      <c r="K8" s="30"/>
      <c r="L8" s="31">
        <f>SUM(J9:J14)</f>
        <v>11865244.06</v>
      </c>
      <c r="M8" s="13"/>
      <c r="N8" s="13"/>
    </row>
    <row r="9" spans="2:15" ht="15.75">
      <c r="B9" s="5"/>
      <c r="C9" s="7"/>
      <c r="D9" s="30"/>
      <c r="E9" s="30"/>
      <c r="F9" s="31"/>
      <c r="G9" s="24"/>
      <c r="H9" s="26" t="s">
        <v>17</v>
      </c>
      <c r="I9" s="26"/>
      <c r="J9" s="35">
        <v>11364807.559999999</v>
      </c>
      <c r="K9" s="29"/>
      <c r="L9" s="29"/>
      <c r="N9" s="16"/>
      <c r="O9" s="20"/>
    </row>
    <row r="10" spans="2:18" ht="15.75">
      <c r="B10" s="7" t="s">
        <v>12</v>
      </c>
      <c r="C10" s="7"/>
      <c r="D10" s="31">
        <v>2617273.9699999997</v>
      </c>
      <c r="E10" s="30"/>
      <c r="F10" s="31"/>
      <c r="G10" s="34"/>
      <c r="H10" s="26" t="s">
        <v>525</v>
      </c>
      <c r="I10" s="26"/>
      <c r="J10" s="35">
        <v>237544.2400000006</v>
      </c>
      <c r="L10" s="29"/>
      <c r="P10" s="13"/>
      <c r="Q10" s="13"/>
      <c r="R10" s="13"/>
    </row>
    <row r="11" spans="2:18" ht="15.75">
      <c r="B11" s="8" t="s">
        <v>29</v>
      </c>
      <c r="D11" s="35">
        <v>32724497.14</v>
      </c>
      <c r="E11" s="30"/>
      <c r="F11" s="36"/>
      <c r="G11" s="23"/>
      <c r="H11" s="26" t="s">
        <v>18</v>
      </c>
      <c r="I11" s="26"/>
      <c r="J11" s="20">
        <v>83419.08</v>
      </c>
      <c r="K11" s="29"/>
      <c r="N11" s="16"/>
      <c r="P11" s="13"/>
      <c r="Q11" s="13"/>
      <c r="R11" s="13"/>
    </row>
    <row r="12" spans="2:18" ht="15">
      <c r="B12" s="8" t="s">
        <v>13</v>
      </c>
      <c r="D12" s="20">
        <v>-902638.43</v>
      </c>
      <c r="F12" s="35"/>
      <c r="G12" s="23"/>
      <c r="H12" s="26" t="s">
        <v>19</v>
      </c>
      <c r="I12" s="28"/>
      <c r="J12" s="20">
        <v>40841.21000000001</v>
      </c>
      <c r="K12" s="29"/>
      <c r="L12" s="29"/>
      <c r="N12" s="16"/>
      <c r="P12" s="13"/>
      <c r="Q12" s="13"/>
      <c r="R12" s="13"/>
    </row>
    <row r="13" spans="2:18" ht="15.75">
      <c r="B13" s="8" t="s">
        <v>14</v>
      </c>
      <c r="C13" s="7"/>
      <c r="D13" s="20">
        <v>855819.19</v>
      </c>
      <c r="F13" s="60"/>
      <c r="G13" s="23"/>
      <c r="H13" s="26" t="s">
        <v>28</v>
      </c>
      <c r="J13" s="20">
        <v>135110.15</v>
      </c>
      <c r="K13" s="29"/>
      <c r="L13" s="29"/>
      <c r="N13" s="16"/>
      <c r="P13" s="13"/>
      <c r="Q13" s="13"/>
      <c r="R13" s="13"/>
    </row>
    <row r="14" spans="2:18" ht="15.75">
      <c r="B14" s="12" t="s">
        <v>521</v>
      </c>
      <c r="C14" s="7"/>
      <c r="D14" s="20">
        <v>1236843.22</v>
      </c>
      <c r="F14" s="60"/>
      <c r="G14" s="23"/>
      <c r="H14" s="37" t="s">
        <v>33</v>
      </c>
      <c r="J14" s="21">
        <v>3521.8199999999997</v>
      </c>
      <c r="K14" s="29"/>
      <c r="L14" s="29"/>
      <c r="N14" s="16"/>
      <c r="P14" s="13"/>
      <c r="Q14" s="13"/>
      <c r="R14" s="13"/>
    </row>
    <row r="15" spans="2:18" ht="15.75">
      <c r="B15" s="7" t="s">
        <v>6</v>
      </c>
      <c r="C15" s="7"/>
      <c r="D15" s="20">
        <v>323967.82</v>
      </c>
      <c r="E15" s="30"/>
      <c r="F15" s="31"/>
      <c r="G15" s="85"/>
      <c r="K15" s="30"/>
      <c r="L15" s="29"/>
      <c r="N15" s="16"/>
      <c r="P15" s="13"/>
      <c r="Q15" s="13"/>
      <c r="R15" s="13"/>
    </row>
    <row r="16" spans="2:18" ht="15.75">
      <c r="B16" s="7" t="s">
        <v>15</v>
      </c>
      <c r="C16" s="7"/>
      <c r="D16" s="20">
        <v>182716.99</v>
      </c>
      <c r="E16" s="30"/>
      <c r="F16" s="31"/>
      <c r="G16" s="85"/>
      <c r="L16" s="13"/>
      <c r="N16" s="16"/>
      <c r="P16" s="13"/>
      <c r="Q16" s="13"/>
      <c r="R16" s="13"/>
    </row>
    <row r="17" spans="2:18" ht="15">
      <c r="B17" s="11" t="s">
        <v>34</v>
      </c>
      <c r="C17" s="15"/>
      <c r="D17" s="21">
        <v>644.9</v>
      </c>
      <c r="E17" s="30"/>
      <c r="F17" s="35"/>
      <c r="G17" s="26"/>
      <c r="N17" s="16"/>
      <c r="P17" s="13"/>
      <c r="Q17" s="13"/>
      <c r="R17" s="13"/>
    </row>
    <row r="18" spans="5:18" ht="15">
      <c r="E18" s="30"/>
      <c r="P18" s="13"/>
      <c r="Q18" s="13"/>
      <c r="R18" s="13"/>
    </row>
    <row r="19" spans="2:18" ht="15.75">
      <c r="B19" s="2" t="s">
        <v>5</v>
      </c>
      <c r="C19" s="7"/>
      <c r="D19" s="30"/>
      <c r="F19" s="31">
        <f>SUM(D20:D26)</f>
        <v>1559925.1300000004</v>
      </c>
      <c r="H19" s="32" t="s">
        <v>5</v>
      </c>
      <c r="L19" s="20">
        <f>SUM(J20:J22)</f>
        <v>20430372.67</v>
      </c>
      <c r="M19" s="16"/>
      <c r="P19" s="13"/>
      <c r="Q19" s="13"/>
      <c r="R19" s="13"/>
    </row>
    <row r="20" spans="2:18" ht="15">
      <c r="B20" s="3" t="s">
        <v>36</v>
      </c>
      <c r="C20" s="3"/>
      <c r="D20" s="20">
        <v>1553802.23</v>
      </c>
      <c r="E20" s="30"/>
      <c r="H20" s="26" t="s">
        <v>20</v>
      </c>
      <c r="J20" s="20">
        <v>18861345.37</v>
      </c>
      <c r="K20" s="20"/>
      <c r="L20" s="35"/>
      <c r="P20" s="13"/>
      <c r="Q20" s="13"/>
      <c r="R20" s="13"/>
    </row>
    <row r="21" spans="2:18" ht="15">
      <c r="B21" s="3" t="s">
        <v>35</v>
      </c>
      <c r="C21" s="3"/>
      <c r="D21" s="20">
        <v>-216131.58000000002</v>
      </c>
      <c r="E21" s="29"/>
      <c r="F21" s="20"/>
      <c r="H21" s="26" t="s">
        <v>21</v>
      </c>
      <c r="J21" s="20">
        <v>69027.3</v>
      </c>
      <c r="K21" s="20"/>
      <c r="L21" s="35"/>
      <c r="P21" s="13"/>
      <c r="Q21" s="13"/>
      <c r="R21" s="13"/>
    </row>
    <row r="22" spans="2:18" ht="15">
      <c r="B22" s="12" t="s">
        <v>39</v>
      </c>
      <c r="D22" s="20">
        <v>2359.7099999999627</v>
      </c>
      <c r="E22" s="24"/>
      <c r="F22" s="31"/>
      <c r="H22" s="26" t="s">
        <v>459</v>
      </c>
      <c r="J22" s="21">
        <v>1500000</v>
      </c>
      <c r="K22" s="20"/>
      <c r="L22" s="20"/>
      <c r="P22" s="13"/>
      <c r="Q22" s="13"/>
      <c r="R22" s="13"/>
    </row>
    <row r="23" spans="2:18" ht="15">
      <c r="B23" s="3" t="s">
        <v>31</v>
      </c>
      <c r="D23" s="20">
        <v>19691.86</v>
      </c>
      <c r="E23" s="24"/>
      <c r="F23" s="31"/>
      <c r="M23" s="19"/>
      <c r="P23" s="13"/>
      <c r="Q23" s="13"/>
      <c r="R23" s="13"/>
    </row>
    <row r="24" spans="2:13" ht="15">
      <c r="B24" s="12" t="s">
        <v>44</v>
      </c>
      <c r="D24" s="64">
        <v>26247.91</v>
      </c>
      <c r="E24" s="30"/>
      <c r="F24" s="31"/>
      <c r="K24" s="20"/>
      <c r="L24" s="20"/>
      <c r="M24" s="19"/>
    </row>
    <row r="25" spans="2:14" ht="15">
      <c r="B25" s="12" t="s">
        <v>522</v>
      </c>
      <c r="D25" s="21">
        <v>173955.00000000038</v>
      </c>
      <c r="G25" s="26"/>
      <c r="M25" s="16"/>
      <c r="N25" s="16"/>
    </row>
    <row r="26" spans="4:14" ht="15.75">
      <c r="D26" s="20"/>
      <c r="G26" s="26"/>
      <c r="H26" s="32" t="s">
        <v>22</v>
      </c>
      <c r="I26" s="26"/>
      <c r="J26" s="20"/>
      <c r="K26" s="20"/>
      <c r="L26" s="20">
        <f>SUM(J28:J34)</f>
        <v>6303433.2</v>
      </c>
      <c r="M26" s="16"/>
      <c r="N26" s="13"/>
    </row>
    <row r="27" spans="4:14" ht="15">
      <c r="D27" s="44"/>
      <c r="G27" s="26"/>
      <c r="H27" s="26"/>
      <c r="I27" s="26"/>
      <c r="J27" s="20"/>
      <c r="K27" s="20"/>
      <c r="M27" s="43"/>
      <c r="N27" s="13"/>
    </row>
    <row r="28" spans="7:13" ht="15">
      <c r="G28" s="26"/>
      <c r="H28" s="24" t="s">
        <v>7</v>
      </c>
      <c r="I28" s="24"/>
      <c r="J28" s="20">
        <v>3188100</v>
      </c>
      <c r="K28" s="31"/>
      <c r="M28" s="43"/>
    </row>
    <row r="29" spans="5:13" ht="15">
      <c r="E29" s="30"/>
      <c r="G29" s="26"/>
      <c r="H29" s="24" t="s">
        <v>45</v>
      </c>
      <c r="I29" s="24"/>
      <c r="J29" s="43">
        <v>95573.81</v>
      </c>
      <c r="K29" s="31"/>
      <c r="M29" s="43"/>
    </row>
    <row r="30" spans="5:14" ht="15">
      <c r="E30" s="30"/>
      <c r="F30" s="31"/>
      <c r="G30" s="24"/>
      <c r="H30" s="24" t="s">
        <v>488</v>
      </c>
      <c r="I30" s="24"/>
      <c r="J30" s="31">
        <v>287826.42999999993</v>
      </c>
      <c r="K30" s="31"/>
      <c r="M30" s="43"/>
      <c r="N30" s="27"/>
    </row>
    <row r="31" spans="1:14" s="14" customFormat="1" ht="15">
      <c r="A31" s="12"/>
      <c r="D31" s="27"/>
      <c r="E31" s="30"/>
      <c r="F31" s="31"/>
      <c r="G31" s="24"/>
      <c r="H31" s="24" t="s">
        <v>423</v>
      </c>
      <c r="I31" s="24"/>
      <c r="J31" s="31">
        <v>180031.12000000046</v>
      </c>
      <c r="K31" s="31"/>
      <c r="L31" s="27"/>
      <c r="M31" s="43"/>
      <c r="N31" s="12"/>
    </row>
    <row r="32" spans="1:14" s="14" customFormat="1" ht="15">
      <c r="A32" s="12"/>
      <c r="D32" s="27"/>
      <c r="E32" s="30"/>
      <c r="F32" s="31"/>
      <c r="G32" s="24"/>
      <c r="H32" s="24" t="s">
        <v>533</v>
      </c>
      <c r="I32" s="24"/>
      <c r="J32" s="31">
        <v>115568.73999999999</v>
      </c>
      <c r="K32" s="31"/>
      <c r="L32" s="27"/>
      <c r="M32" s="43"/>
      <c r="N32" s="12"/>
    </row>
    <row r="33" spans="5:14" ht="15">
      <c r="E33" s="24"/>
      <c r="F33" s="31"/>
      <c r="G33" s="24"/>
      <c r="H33" s="24" t="s">
        <v>531</v>
      </c>
      <c r="I33" s="24"/>
      <c r="J33" s="20">
        <v>2042431.88</v>
      </c>
      <c r="K33" s="31"/>
      <c r="L33" s="35"/>
      <c r="M33" s="63"/>
      <c r="N33" s="14"/>
    </row>
    <row r="34" spans="5:14" ht="15">
      <c r="E34" s="24"/>
      <c r="F34" s="31"/>
      <c r="G34" s="24"/>
      <c r="H34" s="27" t="s">
        <v>532</v>
      </c>
      <c r="I34" s="24"/>
      <c r="J34" s="21">
        <v>393901.22000000003</v>
      </c>
      <c r="K34" s="35"/>
      <c r="L34" s="35"/>
      <c r="M34" s="63"/>
      <c r="N34" s="16"/>
    </row>
    <row r="35" spans="5:14" ht="15">
      <c r="E35" s="24"/>
      <c r="F35" s="31"/>
      <c r="G35" s="24"/>
      <c r="I35" s="24"/>
      <c r="J35" s="20"/>
      <c r="K35" s="35"/>
      <c r="L35" s="35"/>
      <c r="M35" s="63"/>
      <c r="N35" s="16"/>
    </row>
    <row r="36" spans="5:13" ht="15">
      <c r="E36" s="24"/>
      <c r="F36" s="31"/>
      <c r="G36" s="24"/>
      <c r="K36" s="35"/>
      <c r="M36" s="63"/>
    </row>
    <row r="37" spans="7:16" ht="15">
      <c r="G37" s="26"/>
      <c r="J37" s="20"/>
      <c r="K37" s="35"/>
      <c r="L37" s="35"/>
      <c r="M37" s="63"/>
      <c r="O37" s="16"/>
      <c r="P37" s="16"/>
    </row>
    <row r="38" spans="7:15" ht="15">
      <c r="G38" s="26"/>
      <c r="H38" s="24"/>
      <c r="I38" s="24"/>
      <c r="J38" s="31"/>
      <c r="K38" s="31"/>
      <c r="L38" s="31"/>
      <c r="M38" s="43"/>
      <c r="N38" s="13"/>
      <c r="O38" s="17"/>
    </row>
    <row r="39" spans="2:14" ht="16.5" thickBot="1">
      <c r="B39" s="97" t="s">
        <v>8</v>
      </c>
      <c r="E39" s="30"/>
      <c r="F39" s="81">
        <f>+F19+F8</f>
        <v>38599049.93</v>
      </c>
      <c r="G39" s="26"/>
      <c r="H39" s="22" t="s">
        <v>32</v>
      </c>
      <c r="I39" s="22"/>
      <c r="J39" s="38"/>
      <c r="K39" s="38"/>
      <c r="L39" s="81">
        <f>+L26+L19+L8</f>
        <v>38599049.93</v>
      </c>
      <c r="M39" s="63"/>
      <c r="N39" s="13"/>
    </row>
    <row r="40" spans="3:13" ht="16.5" thickTop="1">
      <c r="C40" s="10"/>
      <c r="D40" s="35"/>
      <c r="E40" s="26"/>
      <c r="F40" s="40"/>
      <c r="G40" s="26"/>
      <c r="H40" s="24"/>
      <c r="I40" s="24"/>
      <c r="J40" s="33"/>
      <c r="K40" s="24"/>
      <c r="L40" s="39"/>
      <c r="M40" s="27"/>
    </row>
    <row r="41" spans="3:12" ht="15.75">
      <c r="C41" s="3"/>
      <c r="D41" s="41"/>
      <c r="E41" s="26"/>
      <c r="F41" s="31"/>
      <c r="G41" s="26"/>
      <c r="H41" s="95"/>
      <c r="I41" s="24"/>
      <c r="J41" s="33"/>
      <c r="K41" s="24"/>
      <c r="L41" s="39"/>
    </row>
    <row r="42" spans="3:12" ht="15.75">
      <c r="C42" s="3"/>
      <c r="D42" s="41"/>
      <c r="E42" s="42" t="s">
        <v>9</v>
      </c>
      <c r="L42" s="43"/>
    </row>
    <row r="43" spans="2:23" ht="15">
      <c r="B43" s="3"/>
      <c r="C43" s="3"/>
      <c r="D43" s="31"/>
      <c r="E43" s="42"/>
      <c r="F43" s="44"/>
      <c r="G43" s="44"/>
      <c r="H43" s="44"/>
      <c r="L43" s="96"/>
      <c r="S43" s="18"/>
      <c r="U43" s="18"/>
      <c r="V43" s="18"/>
      <c r="W43" s="18"/>
    </row>
    <row r="44" spans="2:23" ht="15">
      <c r="B44" s="4"/>
      <c r="C44" s="3"/>
      <c r="D44" s="31"/>
      <c r="E44" s="42"/>
      <c r="F44" s="42"/>
      <c r="G44" s="45"/>
      <c r="H44" s="42"/>
      <c r="I44" s="24"/>
      <c r="J44" s="33"/>
      <c r="K44" s="24"/>
      <c r="L44" s="24"/>
      <c r="S44" s="18"/>
      <c r="T44" s="18"/>
      <c r="U44" s="18"/>
      <c r="V44" s="18"/>
      <c r="W44" s="18"/>
    </row>
    <row r="45" spans="2:23" ht="15.75">
      <c r="B45" s="9"/>
      <c r="C45" s="3"/>
      <c r="D45" s="24"/>
      <c r="E45" s="42"/>
      <c r="F45" s="46"/>
      <c r="G45" s="47"/>
      <c r="H45" s="48"/>
      <c r="I45" s="49"/>
      <c r="K45" s="50"/>
      <c r="L45" s="50"/>
      <c r="S45" s="18"/>
      <c r="T45" s="18"/>
      <c r="U45" s="18"/>
      <c r="V45" s="18"/>
      <c r="W45" s="18"/>
    </row>
    <row r="46" spans="2:23" ht="15.75">
      <c r="B46" s="9"/>
      <c r="C46" s="3"/>
      <c r="D46" s="24"/>
      <c r="E46" s="44"/>
      <c r="F46" s="46"/>
      <c r="G46" s="51"/>
      <c r="H46" s="52"/>
      <c r="I46" s="49"/>
      <c r="J46" s="98"/>
      <c r="K46" s="98"/>
      <c r="L46" s="50"/>
      <c r="N46" s="16"/>
      <c r="S46" s="18"/>
      <c r="T46" s="18"/>
      <c r="U46" s="18"/>
      <c r="V46" s="18"/>
      <c r="W46" s="18"/>
    </row>
    <row r="47" spans="3:23" ht="15.75">
      <c r="C47" s="9"/>
      <c r="D47" s="53"/>
      <c r="E47" s="44"/>
      <c r="F47" s="54"/>
      <c r="G47" s="51"/>
      <c r="H47" s="52"/>
      <c r="I47" s="24"/>
      <c r="J47" s="33"/>
      <c r="K47" s="24"/>
      <c r="L47" s="24"/>
      <c r="S47" s="18"/>
      <c r="T47" s="18"/>
      <c r="U47" s="18"/>
      <c r="V47" s="18"/>
      <c r="W47" s="18"/>
    </row>
    <row r="48" spans="3:23" ht="15.75">
      <c r="C48" s="9"/>
      <c r="D48" s="55"/>
      <c r="M48" s="16"/>
      <c r="S48" s="18"/>
      <c r="T48" s="18"/>
      <c r="U48" s="18"/>
      <c r="V48" s="18"/>
      <c r="W48" s="18"/>
    </row>
    <row r="50" spans="2:14" ht="15.75">
      <c r="B50" s="3"/>
      <c r="C50" s="3"/>
      <c r="D50" s="55"/>
      <c r="N50" s="16"/>
    </row>
    <row r="51" spans="2:4" ht="15">
      <c r="B51" s="3"/>
      <c r="D51" s="24"/>
    </row>
    <row r="53" spans="6:13" ht="15">
      <c r="F53" s="43"/>
      <c r="M53" s="16"/>
    </row>
    <row r="59" ht="15">
      <c r="M59" s="16"/>
    </row>
  </sheetData>
  <sheetProtection/>
  <mergeCells count="6">
    <mergeCell ref="J46:K46"/>
    <mergeCell ref="B1:L1"/>
    <mergeCell ref="B2:L2"/>
    <mergeCell ref="B3:L3"/>
    <mergeCell ref="B6:F6"/>
    <mergeCell ref="G6:L6"/>
  </mergeCells>
  <printOptions/>
  <pageMargins left="0.2755905511811024" right="0.15748031496062992" top="0.4724409448818898" bottom="0.1968503937007874" header="0.31496062992125984" footer="0.31496062992125984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P46"/>
  <sheetViews>
    <sheetView showGridLines="0" zoomScale="80" zoomScaleNormal="80" zoomScalePageLayoutView="0" workbookViewId="0" topLeftCell="A1">
      <selection activeCell="C1" sqref="C1:G1"/>
    </sheetView>
  </sheetViews>
  <sheetFormatPr defaultColWidth="11.421875" defaultRowHeight="15" outlineLevelRow="1"/>
  <cols>
    <col min="1" max="1" width="4.00390625" style="27" customWidth="1"/>
    <col min="2" max="2" width="27.140625" style="27" customWidth="1"/>
    <col min="3" max="3" width="34.57421875" style="27" customWidth="1"/>
    <col min="4" max="4" width="3.140625" style="27" customWidth="1"/>
    <col min="5" max="5" width="20.28125" style="27" customWidth="1"/>
    <col min="6" max="6" width="3.00390625" style="27" customWidth="1"/>
    <col min="7" max="7" width="17.421875" style="27" bestFit="1" customWidth="1"/>
    <col min="8" max="8" width="16.7109375" style="27" customWidth="1"/>
    <col min="9" max="9" width="17.421875" style="27" bestFit="1" customWidth="1"/>
    <col min="10" max="10" width="19.140625" style="27" customWidth="1"/>
    <col min="11" max="11" width="27.7109375" style="27" customWidth="1"/>
    <col min="12" max="12" width="47.00390625" style="27" customWidth="1"/>
    <col min="13" max="13" width="39.8515625" style="27" customWidth="1"/>
    <col min="14" max="14" width="14.7109375" style="27" bestFit="1" customWidth="1"/>
    <col min="15" max="15" width="18.28125" style="27" customWidth="1"/>
    <col min="16" max="16" width="15.421875" style="27" bestFit="1" customWidth="1"/>
    <col min="17" max="17" width="14.140625" style="27" bestFit="1" customWidth="1"/>
    <col min="18" max="16384" width="11.421875" style="27" customWidth="1"/>
  </cols>
  <sheetData>
    <row r="1" spans="3:13" ht="15.75">
      <c r="C1" s="103" t="s">
        <v>10</v>
      </c>
      <c r="D1" s="103"/>
      <c r="E1" s="103"/>
      <c r="F1" s="103"/>
      <c r="G1" s="103"/>
      <c r="H1" s="87"/>
      <c r="I1" s="87"/>
      <c r="J1" s="87"/>
      <c r="K1" s="87"/>
      <c r="L1" s="87"/>
      <c r="M1" s="87"/>
    </row>
    <row r="2" spans="3:13" ht="15.75">
      <c r="C2" s="103" t="s">
        <v>529</v>
      </c>
      <c r="D2" s="103"/>
      <c r="E2" s="103"/>
      <c r="F2" s="103"/>
      <c r="G2" s="103"/>
      <c r="H2" s="87"/>
      <c r="I2" s="87"/>
      <c r="J2" s="87"/>
      <c r="K2" s="87"/>
      <c r="L2" s="87"/>
      <c r="M2" s="87"/>
    </row>
    <row r="3" spans="3:13" ht="15.75">
      <c r="C3" s="103" t="s">
        <v>38</v>
      </c>
      <c r="D3" s="103"/>
      <c r="E3" s="103"/>
      <c r="F3" s="103"/>
      <c r="G3" s="103"/>
      <c r="H3" s="87"/>
      <c r="I3" s="87"/>
      <c r="J3" s="87"/>
      <c r="K3" s="87"/>
      <c r="L3" s="87"/>
      <c r="M3" s="87"/>
    </row>
    <row r="4" spans="2:5" ht="15.75">
      <c r="B4" s="22"/>
      <c r="C4" s="22"/>
      <c r="D4" s="22"/>
      <c r="E4" s="22"/>
    </row>
    <row r="5" spans="2:5" ht="15.75">
      <c r="B5" s="22"/>
      <c r="C5" s="22"/>
      <c r="D5" s="22"/>
      <c r="E5" s="22"/>
    </row>
    <row r="6" spans="2:9" ht="15.75">
      <c r="B6" s="88" t="s">
        <v>41</v>
      </c>
      <c r="E6" s="22"/>
      <c r="F6" s="22"/>
      <c r="G6" s="76">
        <f>SUM(G9:G19)</f>
        <v>3746486.0400000005</v>
      </c>
      <c r="I6" s="63"/>
    </row>
    <row r="7" spans="2:15" ht="15.75">
      <c r="B7" s="88"/>
      <c r="E7" s="29"/>
      <c r="F7" s="29"/>
      <c r="G7" s="76"/>
      <c r="I7" s="63"/>
      <c r="L7" s="63"/>
      <c r="M7" s="63"/>
      <c r="O7" s="63"/>
    </row>
    <row r="8" spans="2:10" ht="15.75">
      <c r="B8" s="22"/>
      <c r="E8" s="22"/>
      <c r="F8" s="22"/>
      <c r="G8" s="22"/>
      <c r="J8" s="63"/>
    </row>
    <row r="9" spans="2:16" ht="15.75">
      <c r="B9" s="32" t="s">
        <v>27</v>
      </c>
      <c r="E9" s="77"/>
      <c r="F9" s="77"/>
      <c r="G9" s="76">
        <f>SUM(E11:E18)</f>
        <v>3746486.0400000005</v>
      </c>
      <c r="H9" s="63"/>
      <c r="I9" s="63"/>
      <c r="J9" s="63"/>
      <c r="N9" s="63"/>
      <c r="O9" s="63"/>
      <c r="P9" s="63"/>
    </row>
    <row r="10" spans="2:15" ht="15">
      <c r="B10" s="24"/>
      <c r="E10" s="30"/>
      <c r="F10" s="30"/>
      <c r="G10" s="29"/>
      <c r="O10" s="63"/>
    </row>
    <row r="11" spans="2:15" ht="15">
      <c r="B11" s="24" t="s">
        <v>25</v>
      </c>
      <c r="E11" s="35">
        <v>2837029.34</v>
      </c>
      <c r="F11" s="29"/>
      <c r="G11" s="30"/>
      <c r="H11" s="61"/>
      <c r="N11" s="43"/>
      <c r="O11" s="62"/>
    </row>
    <row r="12" spans="2:14" ht="15">
      <c r="B12" s="24" t="s">
        <v>42</v>
      </c>
      <c r="E12" s="35">
        <v>578769.33</v>
      </c>
      <c r="F12" s="29"/>
      <c r="G12" s="30"/>
      <c r="N12" s="43"/>
    </row>
    <row r="13" spans="2:15" ht="15">
      <c r="B13" s="24" t="s">
        <v>26</v>
      </c>
      <c r="E13" s="35">
        <v>82312.49</v>
      </c>
      <c r="F13" s="29"/>
      <c r="G13" s="30"/>
      <c r="N13" s="43"/>
      <c r="O13" s="62"/>
    </row>
    <row r="14" spans="2:14" ht="15">
      <c r="B14" s="24" t="s">
        <v>24</v>
      </c>
      <c r="E14" s="35">
        <v>20371.130000000005</v>
      </c>
      <c r="F14" s="29"/>
      <c r="G14" s="30"/>
      <c r="N14" s="43"/>
    </row>
    <row r="15" spans="2:14" ht="15">
      <c r="B15" s="24" t="s">
        <v>40</v>
      </c>
      <c r="E15" s="35">
        <v>166062.88999999998</v>
      </c>
      <c r="F15" s="29"/>
      <c r="G15" s="30"/>
      <c r="N15" s="43"/>
    </row>
    <row r="16" spans="2:14" ht="15">
      <c r="B16" s="27" t="s">
        <v>519</v>
      </c>
      <c r="E16" s="35">
        <v>20078.31</v>
      </c>
      <c r="F16" s="30"/>
      <c r="G16" s="29"/>
      <c r="N16" s="43"/>
    </row>
    <row r="17" spans="2:14" ht="15">
      <c r="B17" s="24" t="s">
        <v>520</v>
      </c>
      <c r="E17" s="64">
        <v>17360.16</v>
      </c>
      <c r="F17" s="30"/>
      <c r="G17" s="29"/>
      <c r="N17" s="43"/>
    </row>
    <row r="18" spans="2:14" ht="15">
      <c r="B18" s="24" t="s">
        <v>518</v>
      </c>
      <c r="E18" s="56">
        <v>24502.389999999996</v>
      </c>
      <c r="F18" s="30"/>
      <c r="G18" s="29"/>
      <c r="N18" s="43"/>
    </row>
    <row r="19" spans="2:14" ht="15">
      <c r="B19" s="24"/>
      <c r="E19" s="84"/>
      <c r="F19" s="30"/>
      <c r="G19" s="29"/>
      <c r="N19" s="43"/>
    </row>
    <row r="20" spans="5:6" ht="15">
      <c r="E20" s="29"/>
      <c r="F20" s="29"/>
    </row>
    <row r="21" spans="2:7" ht="15.75">
      <c r="B21" s="32" t="s">
        <v>530</v>
      </c>
      <c r="E21" s="30"/>
      <c r="F21" s="30"/>
      <c r="G21" s="76">
        <f>E22</f>
        <v>1278182.06</v>
      </c>
    </row>
    <row r="22" spans="2:7" ht="15.75">
      <c r="B22" s="89" t="s">
        <v>23</v>
      </c>
      <c r="E22" s="80">
        <v>1278182.06</v>
      </c>
      <c r="F22" s="30"/>
      <c r="G22" s="30"/>
    </row>
    <row r="23" spans="2:16" ht="15.75">
      <c r="B23" s="32"/>
      <c r="E23" s="29"/>
      <c r="F23" s="30"/>
      <c r="G23" s="30"/>
      <c r="H23" s="63"/>
      <c r="N23" s="61"/>
      <c r="O23" s="62"/>
      <c r="P23" s="62"/>
    </row>
    <row r="24" spans="2:15" ht="15.75">
      <c r="B24" s="32" t="s">
        <v>0</v>
      </c>
      <c r="E24" s="29"/>
      <c r="F24" s="30"/>
      <c r="G24" s="76">
        <f>+G6-G21</f>
        <v>2468303.9800000004</v>
      </c>
      <c r="O24" s="63"/>
    </row>
    <row r="25" spans="2:15" ht="15.75">
      <c r="B25" s="32"/>
      <c r="E25" s="29"/>
      <c r="F25" s="30"/>
      <c r="G25" s="30"/>
      <c r="I25" s="43"/>
      <c r="O25" s="62"/>
    </row>
    <row r="26" spans="2:7" ht="15.75">
      <c r="B26" s="32" t="s">
        <v>530</v>
      </c>
      <c r="E26" s="29"/>
      <c r="F26" s="30"/>
      <c r="G26" s="30"/>
    </row>
    <row r="27" spans="2:7" ht="15.75">
      <c r="B27" s="32" t="s">
        <v>30</v>
      </c>
      <c r="F27" s="30"/>
      <c r="G27" s="30">
        <f>SUM(E29:E31)</f>
        <v>2088653.5</v>
      </c>
    </row>
    <row r="28" spans="2:7" ht="15">
      <c r="B28" s="24"/>
      <c r="E28" s="20"/>
      <c r="F28" s="30"/>
      <c r="G28" s="30"/>
    </row>
    <row r="29" spans="2:15" ht="15">
      <c r="B29" s="24" t="s">
        <v>526</v>
      </c>
      <c r="D29" s="20"/>
      <c r="E29" s="20">
        <v>1317614.89</v>
      </c>
      <c r="F29" s="30"/>
      <c r="G29" s="30"/>
      <c r="I29" s="63"/>
      <c r="J29" s="43"/>
      <c r="O29" s="43"/>
    </row>
    <row r="30" spans="2:15" ht="15">
      <c r="B30" s="24" t="s">
        <v>527</v>
      </c>
      <c r="D30" s="20"/>
      <c r="E30" s="20">
        <v>699658.53</v>
      </c>
      <c r="F30" s="30"/>
      <c r="G30" s="30"/>
      <c r="I30" s="63"/>
      <c r="O30" s="62"/>
    </row>
    <row r="31" spans="2:16" ht="15" outlineLevel="1">
      <c r="B31" s="24" t="s">
        <v>528</v>
      </c>
      <c r="D31" s="20"/>
      <c r="E31" s="21">
        <v>71380.08</v>
      </c>
      <c r="F31" s="30"/>
      <c r="G31" s="30"/>
      <c r="H31" s="61"/>
      <c r="N31" s="43"/>
      <c r="P31" s="20"/>
    </row>
    <row r="32" spans="2:16" ht="15" outlineLevel="1">
      <c r="B32" s="24"/>
      <c r="E32" s="20"/>
      <c r="F32" s="30"/>
      <c r="G32" s="30"/>
      <c r="H32" s="61"/>
      <c r="N32" s="43"/>
      <c r="P32" s="20"/>
    </row>
    <row r="33" spans="2:16" ht="15.75" outlineLevel="1">
      <c r="B33" s="32" t="s">
        <v>2</v>
      </c>
      <c r="E33" s="29"/>
      <c r="F33" s="30"/>
      <c r="G33" s="65">
        <f>G24-G27</f>
        <v>379650.48000000045</v>
      </c>
      <c r="H33" s="61"/>
      <c r="N33" s="43"/>
      <c r="P33" s="20"/>
    </row>
    <row r="34" spans="2:16" ht="15">
      <c r="B34" s="24"/>
      <c r="E34" s="29"/>
      <c r="F34" s="30"/>
      <c r="G34" s="30"/>
      <c r="I34" s="62"/>
      <c r="J34" s="68"/>
      <c r="P34" s="43"/>
    </row>
    <row r="35" spans="2:10" ht="15.75">
      <c r="B35" s="32" t="s">
        <v>1</v>
      </c>
      <c r="E35" s="30"/>
      <c r="F35" s="30"/>
      <c r="G35" s="30"/>
      <c r="H35" s="65"/>
      <c r="I35" s="66"/>
      <c r="J35" s="68"/>
    </row>
    <row r="36" spans="2:9" ht="15">
      <c r="B36" s="24" t="s">
        <v>46</v>
      </c>
      <c r="E36" s="30"/>
      <c r="F36" s="30"/>
      <c r="G36" s="61">
        <v>73389.69</v>
      </c>
      <c r="I36" s="62"/>
    </row>
    <row r="37" spans="2:10" ht="15.75">
      <c r="B37" s="32"/>
      <c r="E37" s="29"/>
      <c r="F37" s="30"/>
      <c r="G37" s="90"/>
      <c r="J37" s="68"/>
    </row>
    <row r="38" spans="2:16" ht="15.75">
      <c r="B38" s="86" t="s">
        <v>37</v>
      </c>
      <c r="G38" s="74">
        <v>126229.67</v>
      </c>
      <c r="H38" s="67"/>
      <c r="N38" s="68"/>
      <c r="O38" s="62"/>
      <c r="P38" s="62"/>
    </row>
    <row r="39" spans="2:14" ht="15">
      <c r="B39" s="91"/>
      <c r="E39" s="69"/>
      <c r="F39" s="63"/>
      <c r="G39" s="70"/>
      <c r="H39" s="67"/>
      <c r="I39" s="43"/>
      <c r="J39" s="43"/>
      <c r="N39" s="61"/>
    </row>
    <row r="40" spans="2:14" ht="15.75">
      <c r="B40" s="92" t="s">
        <v>523</v>
      </c>
      <c r="E40" s="72"/>
      <c r="F40" s="63"/>
      <c r="G40" s="73">
        <f>G33-G36-G38</f>
        <v>180031.12000000046</v>
      </c>
      <c r="H40" s="20"/>
      <c r="I40" s="20"/>
      <c r="J40" s="68"/>
      <c r="N40" s="61"/>
    </row>
    <row r="41" spans="7:15" ht="15">
      <c r="G41" s="66"/>
      <c r="H41" s="71"/>
      <c r="I41" s="33"/>
      <c r="J41" s="93"/>
      <c r="K41" s="24"/>
      <c r="L41" s="24"/>
      <c r="M41" s="24"/>
      <c r="N41" s="24"/>
      <c r="O41" s="43"/>
    </row>
    <row r="42" spans="2:7" ht="15.75">
      <c r="B42" s="94"/>
      <c r="C42" s="44"/>
      <c r="D42" s="44"/>
      <c r="E42" s="44"/>
      <c r="F42" s="44"/>
      <c r="G42" s="82"/>
    </row>
    <row r="43" spans="2:8" ht="23.25" customHeight="1">
      <c r="B43" s="94"/>
      <c r="C43" s="44"/>
      <c r="D43" s="44"/>
      <c r="E43" s="44"/>
      <c r="F43" s="44"/>
      <c r="G43" s="82"/>
      <c r="H43" s="86"/>
    </row>
    <row r="44" ht="15">
      <c r="G44" s="66"/>
    </row>
    <row r="46" ht="15.75">
      <c r="G46" s="86"/>
    </row>
  </sheetData>
  <sheetProtection/>
  <mergeCells count="3">
    <mergeCell ref="C1:G1"/>
    <mergeCell ref="C2:G2"/>
    <mergeCell ref="C3:G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75" bestFit="1" customWidth="1"/>
    <col min="7" max="7" width="11.00390625" style="75" bestFit="1" customWidth="1"/>
    <col min="8" max="8" width="10.00390625" style="75" bestFit="1" customWidth="1"/>
    <col min="9" max="9" width="12.57421875" style="7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57" t="s">
        <v>47</v>
      </c>
      <c r="B2" s="57" t="s">
        <v>48</v>
      </c>
      <c r="C2" s="57" t="s">
        <v>49</v>
      </c>
      <c r="D2" s="57" t="s">
        <v>424</v>
      </c>
      <c r="E2" s="57" t="s">
        <v>425</v>
      </c>
      <c r="F2" s="78" t="s">
        <v>50</v>
      </c>
      <c r="G2" s="78" t="s">
        <v>51</v>
      </c>
      <c r="H2" s="78" t="s">
        <v>52</v>
      </c>
      <c r="I2" s="78" t="s">
        <v>53</v>
      </c>
      <c r="J2" s="57" t="s">
        <v>468</v>
      </c>
      <c r="K2" s="57" t="s">
        <v>469</v>
      </c>
    </row>
    <row r="3" spans="1:11" s="59" customFormat="1" ht="15">
      <c r="A3" s="58"/>
      <c r="B3" s="58">
        <v>1</v>
      </c>
      <c r="C3" s="58" t="s">
        <v>3</v>
      </c>
      <c r="D3" s="58" t="s">
        <v>426</v>
      </c>
      <c r="E3" s="58">
        <v>1</v>
      </c>
      <c r="F3" s="79">
        <v>7691125.91999998</v>
      </c>
      <c r="G3" s="79">
        <v>123590.38</v>
      </c>
      <c r="H3" s="79">
        <v>51038.51</v>
      </c>
      <c r="I3" s="79">
        <v>7763677.79</v>
      </c>
      <c r="J3" s="58"/>
      <c r="K3" s="58"/>
    </row>
    <row r="4" spans="1:11" s="59" customFormat="1" ht="15">
      <c r="A4" s="58"/>
      <c r="B4" s="58">
        <v>11</v>
      </c>
      <c r="C4" s="58" t="s">
        <v>11</v>
      </c>
      <c r="D4" s="58" t="s">
        <v>426</v>
      </c>
      <c r="E4" s="58">
        <v>2</v>
      </c>
      <c r="F4" s="79">
        <v>952318.54999999</v>
      </c>
      <c r="G4" s="79">
        <v>58992.96</v>
      </c>
      <c r="H4" s="79">
        <v>46522.27</v>
      </c>
      <c r="I4" s="79">
        <v>964789.24</v>
      </c>
      <c r="J4" s="58"/>
      <c r="K4" s="58"/>
    </row>
    <row r="5" spans="1:11" s="59" customFormat="1" ht="15">
      <c r="A5" s="58"/>
      <c r="B5" s="58">
        <v>1101</v>
      </c>
      <c r="C5" s="58" t="s">
        <v>181</v>
      </c>
      <c r="D5" s="58" t="s">
        <v>426</v>
      </c>
      <c r="E5" s="58">
        <v>4</v>
      </c>
      <c r="F5" s="79">
        <v>74836.3699999992</v>
      </c>
      <c r="G5" s="79">
        <v>57209.66</v>
      </c>
      <c r="H5" s="79">
        <v>420.35</v>
      </c>
      <c r="I5" s="79">
        <v>131625.68</v>
      </c>
      <c r="J5" s="58"/>
      <c r="K5" s="58"/>
    </row>
    <row r="6" spans="1:11" s="59" customFormat="1" ht="15">
      <c r="A6" s="58"/>
      <c r="B6" s="58">
        <v>110101</v>
      </c>
      <c r="C6" s="58" t="s">
        <v>54</v>
      </c>
      <c r="D6" s="58" t="s">
        <v>426</v>
      </c>
      <c r="E6" s="58">
        <v>6</v>
      </c>
      <c r="F6" s="79">
        <v>-9.31322574615478E-10</v>
      </c>
      <c r="G6" s="79">
        <v>0</v>
      </c>
      <c r="H6" s="79">
        <v>0</v>
      </c>
      <c r="I6" s="79">
        <v>0</v>
      </c>
      <c r="J6" s="58"/>
      <c r="K6" s="58"/>
    </row>
    <row r="7" spans="1:11" s="59" customFormat="1" ht="15">
      <c r="A7" s="58"/>
      <c r="B7" s="58">
        <v>11010101</v>
      </c>
      <c r="C7" s="58" t="s">
        <v>182</v>
      </c>
      <c r="D7" s="58" t="s">
        <v>426</v>
      </c>
      <c r="E7" s="58">
        <v>8</v>
      </c>
      <c r="F7" s="79">
        <v>-9.31322574615478E-10</v>
      </c>
      <c r="G7" s="79">
        <v>0</v>
      </c>
      <c r="H7" s="79">
        <v>0</v>
      </c>
      <c r="I7" s="79">
        <v>0</v>
      </c>
      <c r="J7" s="58"/>
      <c r="K7" s="58"/>
    </row>
    <row r="8" spans="1:11" s="59" customFormat="1" ht="15">
      <c r="A8" s="58"/>
      <c r="B8" s="58">
        <v>110102</v>
      </c>
      <c r="C8" s="58" t="s">
        <v>55</v>
      </c>
      <c r="D8" s="58" t="s">
        <v>426</v>
      </c>
      <c r="E8" s="58">
        <v>6</v>
      </c>
      <c r="F8" s="79">
        <v>74836.3700000001</v>
      </c>
      <c r="G8" s="79">
        <v>57209.66</v>
      </c>
      <c r="H8" s="79">
        <v>420.35</v>
      </c>
      <c r="I8" s="79">
        <v>131625.68</v>
      </c>
      <c r="J8" s="58"/>
      <c r="K8" s="58"/>
    </row>
    <row r="9" spans="1:11" s="59" customFormat="1" ht="15">
      <c r="A9" s="58"/>
      <c r="B9" s="58">
        <v>11010201</v>
      </c>
      <c r="C9" s="58" t="s">
        <v>196</v>
      </c>
      <c r="D9" s="58" t="s">
        <v>426</v>
      </c>
      <c r="E9" s="58">
        <v>8</v>
      </c>
      <c r="F9" s="79">
        <v>74836.3700000001</v>
      </c>
      <c r="G9" s="79">
        <v>57209.66</v>
      </c>
      <c r="H9" s="79">
        <v>420.35</v>
      </c>
      <c r="I9" s="79">
        <v>131625.68</v>
      </c>
      <c r="J9" s="58"/>
      <c r="K9" s="58"/>
    </row>
    <row r="10" spans="1:11" s="59" customFormat="1" ht="15">
      <c r="A10" s="58"/>
      <c r="B10" s="58">
        <v>1101020103</v>
      </c>
      <c r="C10" s="58" t="s">
        <v>199</v>
      </c>
      <c r="D10" s="58" t="s">
        <v>427</v>
      </c>
      <c r="E10" s="58">
        <v>10</v>
      </c>
      <c r="F10" s="79">
        <v>0</v>
      </c>
      <c r="G10" s="79">
        <v>223.81</v>
      </c>
      <c r="H10" s="79">
        <v>0</v>
      </c>
      <c r="I10" s="79">
        <v>223.81</v>
      </c>
      <c r="J10" s="58"/>
      <c r="K10" s="58"/>
    </row>
    <row r="11" spans="1:11" s="59" customFormat="1" ht="15">
      <c r="A11" s="58"/>
      <c r="B11" s="58">
        <v>1101020113</v>
      </c>
      <c r="C11" s="58" t="s">
        <v>428</v>
      </c>
      <c r="D11" s="58" t="s">
        <v>427</v>
      </c>
      <c r="E11" s="58">
        <v>10</v>
      </c>
      <c r="F11" s="79">
        <v>560</v>
      </c>
      <c r="G11" s="79">
        <v>0</v>
      </c>
      <c r="H11" s="79">
        <v>0</v>
      </c>
      <c r="I11" s="79">
        <v>560</v>
      </c>
      <c r="J11" s="58"/>
      <c r="K11" s="58"/>
    </row>
    <row r="12" spans="1:11" s="59" customFormat="1" ht="30">
      <c r="A12" s="58"/>
      <c r="B12" s="58">
        <v>1101020115</v>
      </c>
      <c r="C12" s="58" t="s">
        <v>460</v>
      </c>
      <c r="D12" s="58" t="s">
        <v>427</v>
      </c>
      <c r="E12" s="58">
        <v>10</v>
      </c>
      <c r="F12" s="79">
        <v>-1.13686837721616E-13</v>
      </c>
      <c r="G12" s="79">
        <v>0</v>
      </c>
      <c r="H12" s="79">
        <v>0</v>
      </c>
      <c r="I12" s="79">
        <v>0</v>
      </c>
      <c r="J12" s="58"/>
      <c r="K12" s="58"/>
    </row>
    <row r="13" spans="1:11" s="59" customFormat="1" ht="30">
      <c r="A13" s="58"/>
      <c r="B13" s="58">
        <v>1101020116</v>
      </c>
      <c r="C13" s="58" t="s">
        <v>429</v>
      </c>
      <c r="D13" s="58" t="s">
        <v>427</v>
      </c>
      <c r="E13" s="58">
        <v>10</v>
      </c>
      <c r="F13" s="79">
        <v>62807.4000000004</v>
      </c>
      <c r="G13" s="79">
        <v>8393.43</v>
      </c>
      <c r="H13" s="79">
        <v>406.8</v>
      </c>
      <c r="I13" s="79">
        <v>70794.03</v>
      </c>
      <c r="J13" s="58"/>
      <c r="K13" s="58"/>
    </row>
    <row r="14" spans="1:11" s="59" customFormat="1" ht="15">
      <c r="A14" s="58"/>
      <c r="B14" s="58">
        <v>1101020117</v>
      </c>
      <c r="C14" s="58" t="s">
        <v>430</v>
      </c>
      <c r="D14" s="58" t="s">
        <v>427</v>
      </c>
      <c r="E14" s="58">
        <v>10</v>
      </c>
      <c r="F14" s="79">
        <v>370.160000000033</v>
      </c>
      <c r="G14" s="79">
        <v>0</v>
      </c>
      <c r="H14" s="79">
        <v>0</v>
      </c>
      <c r="I14" s="79">
        <v>370.16</v>
      </c>
      <c r="J14" s="58"/>
      <c r="K14" s="58"/>
    </row>
    <row r="15" spans="1:11" s="59" customFormat="1" ht="15">
      <c r="A15" s="58"/>
      <c r="B15" s="58">
        <v>1101020118</v>
      </c>
      <c r="C15" s="58" t="s">
        <v>431</v>
      </c>
      <c r="D15" s="58" t="s">
        <v>427</v>
      </c>
      <c r="E15" s="58">
        <v>10</v>
      </c>
      <c r="F15" s="79">
        <v>46.45</v>
      </c>
      <c r="G15" s="79">
        <v>0</v>
      </c>
      <c r="H15" s="79">
        <v>0</v>
      </c>
      <c r="I15" s="79">
        <v>46.45</v>
      </c>
      <c r="J15" s="58"/>
      <c r="K15" s="58"/>
    </row>
    <row r="16" spans="1:11" s="59" customFormat="1" ht="30">
      <c r="A16" s="58"/>
      <c r="B16" s="58">
        <v>1101020119</v>
      </c>
      <c r="C16" s="58" t="s">
        <v>432</v>
      </c>
      <c r="D16" s="58" t="s">
        <v>427</v>
      </c>
      <c r="E16" s="58">
        <v>10</v>
      </c>
      <c r="F16" s="79">
        <v>-30795.5800000001</v>
      </c>
      <c r="G16" s="79">
        <v>23810.35</v>
      </c>
      <c r="H16" s="79">
        <v>13.55</v>
      </c>
      <c r="I16" s="79">
        <v>-6998.78</v>
      </c>
      <c r="J16" s="58"/>
      <c r="K16" s="58"/>
    </row>
    <row r="17" spans="1:11" s="59" customFormat="1" ht="15">
      <c r="A17" s="58"/>
      <c r="B17" s="58">
        <v>1101020121</v>
      </c>
      <c r="C17" s="58" t="s">
        <v>433</v>
      </c>
      <c r="D17" s="58" t="s">
        <v>427</v>
      </c>
      <c r="E17" s="58">
        <v>10</v>
      </c>
      <c r="F17" s="79">
        <v>41847.9399999999</v>
      </c>
      <c r="G17" s="79">
        <v>24782.07</v>
      </c>
      <c r="H17" s="79">
        <v>0</v>
      </c>
      <c r="I17" s="79">
        <v>66630.01</v>
      </c>
      <c r="J17" s="58"/>
      <c r="K17" s="58"/>
    </row>
    <row r="18" spans="1:11" s="59" customFormat="1" ht="15">
      <c r="A18" s="58"/>
      <c r="B18" s="58">
        <v>110215</v>
      </c>
      <c r="C18" s="58" t="s">
        <v>58</v>
      </c>
      <c r="D18" s="58" t="s">
        <v>427</v>
      </c>
      <c r="E18" s="58">
        <v>6</v>
      </c>
      <c r="F18" s="79">
        <v>-2.3283064365387E-10</v>
      </c>
      <c r="G18" s="79">
        <v>0</v>
      </c>
      <c r="H18" s="79">
        <v>0</v>
      </c>
      <c r="I18" s="79">
        <v>0</v>
      </c>
      <c r="J18" s="58"/>
      <c r="K18" s="58"/>
    </row>
    <row r="19" spans="1:11" s="59" customFormat="1" ht="30">
      <c r="A19" s="58"/>
      <c r="B19" s="58">
        <v>1104</v>
      </c>
      <c r="C19" s="58" t="s">
        <v>220</v>
      </c>
      <c r="D19" s="58" t="s">
        <v>426</v>
      </c>
      <c r="E19" s="58">
        <v>4</v>
      </c>
      <c r="F19" s="79">
        <v>1.45519152283669E-11</v>
      </c>
      <c r="G19" s="79">
        <v>0</v>
      </c>
      <c r="H19" s="79">
        <v>0</v>
      </c>
      <c r="I19" s="79">
        <v>0</v>
      </c>
      <c r="J19" s="58"/>
      <c r="K19" s="58"/>
    </row>
    <row r="20" spans="1:11" s="59" customFormat="1" ht="15">
      <c r="A20" s="58"/>
      <c r="B20" s="58">
        <v>1105</v>
      </c>
      <c r="C20" s="58" t="s">
        <v>221</v>
      </c>
      <c r="D20" s="58" t="s">
        <v>426</v>
      </c>
      <c r="E20" s="58">
        <v>4</v>
      </c>
      <c r="F20" s="79">
        <v>157985.309999999</v>
      </c>
      <c r="G20" s="79">
        <v>465</v>
      </c>
      <c r="H20" s="79">
        <v>30555.25</v>
      </c>
      <c r="I20" s="79">
        <v>127895.06</v>
      </c>
      <c r="J20" s="58"/>
      <c r="K20" s="58"/>
    </row>
    <row r="21" spans="1:11" s="59" customFormat="1" ht="15">
      <c r="A21" s="58"/>
      <c r="B21" s="58">
        <v>110503</v>
      </c>
      <c r="C21" s="58" t="s">
        <v>62</v>
      </c>
      <c r="D21" s="58" t="s">
        <v>426</v>
      </c>
      <c r="E21" s="58">
        <v>6</v>
      </c>
      <c r="F21" s="79">
        <v>48874.1700000002</v>
      </c>
      <c r="G21" s="79">
        <v>0</v>
      </c>
      <c r="H21" s="79">
        <v>0</v>
      </c>
      <c r="I21" s="79">
        <v>48874.17</v>
      </c>
      <c r="J21" s="58"/>
      <c r="K21" s="58"/>
    </row>
    <row r="22" spans="1:11" s="59" customFormat="1" ht="15">
      <c r="A22" s="58"/>
      <c r="B22" s="58">
        <v>11050302</v>
      </c>
      <c r="C22" s="58" t="s">
        <v>434</v>
      </c>
      <c r="D22" s="58" t="s">
        <v>427</v>
      </c>
      <c r="E22" s="58">
        <v>8</v>
      </c>
      <c r="F22" s="79">
        <v>1629.3899999999</v>
      </c>
      <c r="G22" s="79">
        <v>0</v>
      </c>
      <c r="H22" s="79">
        <v>0</v>
      </c>
      <c r="I22" s="79">
        <v>1629.39</v>
      </c>
      <c r="J22" s="58"/>
      <c r="K22" s="58"/>
    </row>
    <row r="23" spans="1:11" s="59" customFormat="1" ht="15">
      <c r="A23" s="58"/>
      <c r="B23" s="58">
        <v>11050303</v>
      </c>
      <c r="C23" s="58" t="s">
        <v>435</v>
      </c>
      <c r="D23" s="58" t="s">
        <v>427</v>
      </c>
      <c r="E23" s="58">
        <v>8</v>
      </c>
      <c r="F23" s="79">
        <v>47244.78</v>
      </c>
      <c r="G23" s="79">
        <v>0</v>
      </c>
      <c r="H23" s="79">
        <v>0</v>
      </c>
      <c r="I23" s="79">
        <v>47244.78</v>
      </c>
      <c r="J23" s="58"/>
      <c r="K23" s="58"/>
    </row>
    <row r="24" spans="1:11" s="59" customFormat="1" ht="15">
      <c r="A24" s="58"/>
      <c r="B24" s="58">
        <v>110504</v>
      </c>
      <c r="C24" s="58" t="s">
        <v>63</v>
      </c>
      <c r="D24" s="58" t="s">
        <v>426</v>
      </c>
      <c r="E24" s="58">
        <v>6</v>
      </c>
      <c r="F24" s="79">
        <v>90933.9900000002</v>
      </c>
      <c r="G24" s="79">
        <v>465</v>
      </c>
      <c r="H24" s="79">
        <v>30555.25</v>
      </c>
      <c r="I24" s="79">
        <v>60843.74</v>
      </c>
      <c r="J24" s="58"/>
      <c r="K24" s="58"/>
    </row>
    <row r="25" spans="1:11" s="59" customFormat="1" ht="15">
      <c r="A25" s="58"/>
      <c r="B25" s="58">
        <v>11050403</v>
      </c>
      <c r="C25" s="58" t="s">
        <v>236</v>
      </c>
      <c r="D25" s="58" t="s">
        <v>427</v>
      </c>
      <c r="E25" s="58">
        <v>8</v>
      </c>
      <c r="F25" s="79">
        <v>40661.23</v>
      </c>
      <c r="G25" s="79">
        <v>0</v>
      </c>
      <c r="H25" s="79">
        <v>18640.65</v>
      </c>
      <c r="I25" s="79">
        <v>22020.58</v>
      </c>
      <c r="J25" s="58"/>
      <c r="K25" s="58"/>
    </row>
    <row r="26" spans="1:11" s="59" customFormat="1" ht="15">
      <c r="A26" s="58"/>
      <c r="B26" s="58">
        <v>11050404</v>
      </c>
      <c r="C26" s="58" t="s">
        <v>213</v>
      </c>
      <c r="D26" s="58" t="s">
        <v>427</v>
      </c>
      <c r="E26" s="58">
        <v>8</v>
      </c>
      <c r="F26" s="79">
        <v>13960.17</v>
      </c>
      <c r="G26" s="79">
        <v>465</v>
      </c>
      <c r="H26" s="79">
        <v>0</v>
      </c>
      <c r="I26" s="79">
        <v>14425.17</v>
      </c>
      <c r="J26" s="58"/>
      <c r="K26" s="58"/>
    </row>
    <row r="27" spans="1:11" s="59" customFormat="1" ht="15">
      <c r="A27" s="58"/>
      <c r="B27" s="58">
        <v>11050407</v>
      </c>
      <c r="C27" s="58" t="s">
        <v>436</v>
      </c>
      <c r="D27" s="58" t="s">
        <v>427</v>
      </c>
      <c r="E27" s="58">
        <v>8</v>
      </c>
      <c r="F27" s="79">
        <v>10113.18</v>
      </c>
      <c r="G27" s="79">
        <v>0</v>
      </c>
      <c r="H27" s="79">
        <v>0</v>
      </c>
      <c r="I27" s="79">
        <v>10113.18</v>
      </c>
      <c r="J27" s="58"/>
      <c r="K27" s="58"/>
    </row>
    <row r="28" spans="1:11" s="59" customFormat="1" ht="15">
      <c r="A28" s="58"/>
      <c r="B28" s="58">
        <v>11050408</v>
      </c>
      <c r="C28" s="58" t="s">
        <v>239</v>
      </c>
      <c r="D28" s="58" t="s">
        <v>427</v>
      </c>
      <c r="E28" s="58">
        <v>8</v>
      </c>
      <c r="F28" s="79">
        <v>19132.41</v>
      </c>
      <c r="G28" s="79">
        <v>0</v>
      </c>
      <c r="H28" s="79">
        <v>11187.43</v>
      </c>
      <c r="I28" s="79">
        <v>7944.98</v>
      </c>
      <c r="J28" s="58"/>
      <c r="K28" s="58"/>
    </row>
    <row r="29" spans="1:11" s="59" customFormat="1" ht="15">
      <c r="A29" s="58"/>
      <c r="B29" s="58">
        <v>11050409</v>
      </c>
      <c r="C29" s="58" t="s">
        <v>437</v>
      </c>
      <c r="D29" s="58" t="s">
        <v>427</v>
      </c>
      <c r="E29" s="58">
        <v>8</v>
      </c>
      <c r="F29" s="79">
        <v>65</v>
      </c>
      <c r="G29" s="79">
        <v>0</v>
      </c>
      <c r="H29" s="79">
        <v>65</v>
      </c>
      <c r="I29" s="79">
        <v>0</v>
      </c>
      <c r="J29" s="58"/>
      <c r="K29" s="58"/>
    </row>
    <row r="30" spans="1:11" s="59" customFormat="1" ht="15">
      <c r="A30" s="58"/>
      <c r="B30" s="58">
        <v>11050410</v>
      </c>
      <c r="C30" s="58" t="s">
        <v>438</v>
      </c>
      <c r="D30" s="58" t="s">
        <v>427</v>
      </c>
      <c r="E30" s="58">
        <v>8</v>
      </c>
      <c r="F30" s="79">
        <v>6339.83</v>
      </c>
      <c r="G30" s="79">
        <v>0</v>
      </c>
      <c r="H30" s="79">
        <v>0</v>
      </c>
      <c r="I30" s="79">
        <v>6339.83</v>
      </c>
      <c r="J30" s="58"/>
      <c r="K30" s="58"/>
    </row>
    <row r="31" spans="1:11" s="59" customFormat="1" ht="15">
      <c r="A31" s="58"/>
      <c r="B31" s="58">
        <v>11050411</v>
      </c>
      <c r="C31" s="58" t="s">
        <v>439</v>
      </c>
      <c r="D31" s="58" t="s">
        <v>427</v>
      </c>
      <c r="E31" s="58">
        <v>8</v>
      </c>
      <c r="F31" s="79">
        <v>662.17</v>
      </c>
      <c r="G31" s="79">
        <v>0</v>
      </c>
      <c r="H31" s="79">
        <v>662.17</v>
      </c>
      <c r="I31" s="79">
        <v>0</v>
      </c>
      <c r="J31" s="58"/>
      <c r="K31" s="58"/>
    </row>
    <row r="32" spans="1:11" s="59" customFormat="1" ht="15">
      <c r="A32" s="58"/>
      <c r="B32" s="58">
        <v>110506</v>
      </c>
      <c r="C32" s="58" t="s">
        <v>64</v>
      </c>
      <c r="D32" s="58" t="s">
        <v>427</v>
      </c>
      <c r="E32" s="58">
        <v>6</v>
      </c>
      <c r="F32" s="79">
        <v>18177.15</v>
      </c>
      <c r="G32" s="79">
        <v>0</v>
      </c>
      <c r="H32" s="79">
        <v>0</v>
      </c>
      <c r="I32" s="79">
        <v>18177.15</v>
      </c>
      <c r="J32" s="58"/>
      <c r="K32" s="58"/>
    </row>
    <row r="33" spans="1:11" s="59" customFormat="1" ht="15">
      <c r="A33" s="58"/>
      <c r="B33" s="58">
        <v>1108</v>
      </c>
      <c r="C33" s="58" t="s">
        <v>250</v>
      </c>
      <c r="D33" s="58" t="s">
        <v>426</v>
      </c>
      <c r="E33" s="58">
        <v>4</v>
      </c>
      <c r="F33" s="79">
        <v>188382.84</v>
      </c>
      <c r="G33" s="79">
        <v>0</v>
      </c>
      <c r="H33" s="79">
        <v>0</v>
      </c>
      <c r="I33" s="79">
        <v>188382.84</v>
      </c>
      <c r="J33" s="58"/>
      <c r="K33" s="58"/>
    </row>
    <row r="34" spans="1:11" s="59" customFormat="1" ht="15">
      <c r="A34" s="58"/>
      <c r="B34" s="58">
        <v>110802</v>
      </c>
      <c r="C34" s="58" t="s">
        <v>65</v>
      </c>
      <c r="D34" s="58" t="s">
        <v>426</v>
      </c>
      <c r="E34" s="58">
        <v>6</v>
      </c>
      <c r="F34" s="79">
        <v>50609.81</v>
      </c>
      <c r="G34" s="79">
        <v>0</v>
      </c>
      <c r="H34" s="79">
        <v>0</v>
      </c>
      <c r="I34" s="79">
        <v>50609.81</v>
      </c>
      <c r="J34" s="58"/>
      <c r="K34" s="58"/>
    </row>
    <row r="35" spans="1:11" s="59" customFormat="1" ht="15">
      <c r="A35" s="58"/>
      <c r="B35" s="58">
        <v>11080203</v>
      </c>
      <c r="C35" s="58" t="s">
        <v>440</v>
      </c>
      <c r="D35" s="58" t="s">
        <v>427</v>
      </c>
      <c r="E35" s="58">
        <v>8</v>
      </c>
      <c r="F35" s="79">
        <v>50609.81</v>
      </c>
      <c r="G35" s="79">
        <v>0</v>
      </c>
      <c r="H35" s="79">
        <v>0</v>
      </c>
      <c r="I35" s="79">
        <v>50609.81</v>
      </c>
      <c r="J35" s="58"/>
      <c r="K35" s="58"/>
    </row>
    <row r="36" spans="1:11" s="59" customFormat="1" ht="15">
      <c r="A36" s="58"/>
      <c r="B36" s="58">
        <v>110803</v>
      </c>
      <c r="C36" s="58" t="s">
        <v>66</v>
      </c>
      <c r="D36" s="58" t="s">
        <v>426</v>
      </c>
      <c r="E36" s="58">
        <v>6</v>
      </c>
      <c r="F36" s="79">
        <v>137773.03</v>
      </c>
      <c r="G36" s="79">
        <v>0</v>
      </c>
      <c r="H36" s="79">
        <v>0</v>
      </c>
      <c r="I36" s="79">
        <v>137773.03</v>
      </c>
      <c r="J36" s="58"/>
      <c r="K36" s="58"/>
    </row>
    <row r="37" spans="1:11" s="59" customFormat="1" ht="15">
      <c r="A37" s="58"/>
      <c r="B37" s="58">
        <v>11080301</v>
      </c>
      <c r="C37" s="58" t="s">
        <v>251</v>
      </c>
      <c r="D37" s="58" t="s">
        <v>427</v>
      </c>
      <c r="E37" s="58">
        <v>8</v>
      </c>
      <c r="F37" s="79">
        <v>23600.95</v>
      </c>
      <c r="G37" s="79">
        <v>0</v>
      </c>
      <c r="H37" s="79">
        <v>0</v>
      </c>
      <c r="I37" s="79">
        <v>23600.95</v>
      </c>
      <c r="J37" s="58"/>
      <c r="K37" s="58"/>
    </row>
    <row r="38" spans="1:11" s="59" customFormat="1" ht="15">
      <c r="A38" s="58"/>
      <c r="B38" s="58">
        <v>11080302</v>
      </c>
      <c r="C38" s="58" t="s">
        <v>252</v>
      </c>
      <c r="D38" s="58" t="s">
        <v>427</v>
      </c>
      <c r="E38" s="58">
        <v>8</v>
      </c>
      <c r="F38" s="79">
        <v>100253.49</v>
      </c>
      <c r="G38" s="79">
        <v>0</v>
      </c>
      <c r="H38" s="79">
        <v>0</v>
      </c>
      <c r="I38" s="79">
        <v>100253.49</v>
      </c>
      <c r="J38" s="58"/>
      <c r="K38" s="58"/>
    </row>
    <row r="39" spans="1:11" s="59" customFormat="1" ht="15">
      <c r="A39" s="58"/>
      <c r="B39" s="58">
        <v>11080303</v>
      </c>
      <c r="C39" s="58" t="s">
        <v>253</v>
      </c>
      <c r="D39" s="58" t="s">
        <v>427</v>
      </c>
      <c r="E39" s="58">
        <v>8</v>
      </c>
      <c r="F39" s="79">
        <v>13918.59</v>
      </c>
      <c r="G39" s="79">
        <v>0</v>
      </c>
      <c r="H39" s="79">
        <v>0</v>
      </c>
      <c r="I39" s="79">
        <v>13918.59</v>
      </c>
      <c r="J39" s="58"/>
      <c r="K39" s="58"/>
    </row>
    <row r="40" spans="1:11" s="59" customFormat="1" ht="15">
      <c r="A40" s="58"/>
      <c r="B40" s="58">
        <v>1111</v>
      </c>
      <c r="C40" s="58" t="s">
        <v>257</v>
      </c>
      <c r="D40" s="58" t="s">
        <v>426</v>
      </c>
      <c r="E40" s="58">
        <v>4</v>
      </c>
      <c r="F40" s="79">
        <v>20660.36</v>
      </c>
      <c r="G40" s="79">
        <v>0</v>
      </c>
      <c r="H40" s="79">
        <v>4845.23</v>
      </c>
      <c r="I40" s="79">
        <v>15815.13</v>
      </c>
      <c r="J40" s="58"/>
      <c r="K40" s="58"/>
    </row>
    <row r="41" spans="1:11" s="59" customFormat="1" ht="15">
      <c r="A41" s="58"/>
      <c r="B41" s="58">
        <v>111108</v>
      </c>
      <c r="C41" s="58" t="s">
        <v>67</v>
      </c>
      <c r="D41" s="58" t="s">
        <v>427</v>
      </c>
      <c r="E41" s="58">
        <v>6</v>
      </c>
      <c r="F41" s="79">
        <v>13858.61</v>
      </c>
      <c r="G41" s="79">
        <v>0</v>
      </c>
      <c r="H41" s="79">
        <v>2585.23</v>
      </c>
      <c r="I41" s="79">
        <v>11273.38</v>
      </c>
      <c r="J41" s="58"/>
      <c r="K41" s="58"/>
    </row>
    <row r="42" spans="1:11" s="59" customFormat="1" ht="15">
      <c r="A42" s="58"/>
      <c r="B42" s="58">
        <v>111199</v>
      </c>
      <c r="C42" s="58" t="s">
        <v>69</v>
      </c>
      <c r="D42" s="58" t="s">
        <v>427</v>
      </c>
      <c r="E42" s="58">
        <v>6</v>
      </c>
      <c r="F42" s="79">
        <v>6801.75</v>
      </c>
      <c r="G42" s="79">
        <v>0</v>
      </c>
      <c r="H42" s="79">
        <v>2260</v>
      </c>
      <c r="I42" s="79">
        <v>4541.75</v>
      </c>
      <c r="J42" s="58"/>
      <c r="K42" s="58"/>
    </row>
    <row r="43" spans="1:11" s="59" customFormat="1" ht="15">
      <c r="A43" s="58"/>
      <c r="B43" s="58">
        <v>1112</v>
      </c>
      <c r="C43" s="58" t="s">
        <v>262</v>
      </c>
      <c r="D43" s="58" t="s">
        <v>426</v>
      </c>
      <c r="E43" s="58">
        <v>4</v>
      </c>
      <c r="F43" s="79">
        <v>88388.28</v>
      </c>
      <c r="G43" s="79">
        <v>1133.53</v>
      </c>
      <c r="H43" s="79">
        <v>1133.53</v>
      </c>
      <c r="I43" s="79">
        <v>88388.28</v>
      </c>
      <c r="J43" s="58"/>
      <c r="K43" s="58"/>
    </row>
    <row r="44" spans="1:11" s="59" customFormat="1" ht="15">
      <c r="A44" s="58"/>
      <c r="B44" s="58">
        <v>111201</v>
      </c>
      <c r="C44" s="58" t="s">
        <v>70</v>
      </c>
      <c r="D44" s="58" t="s">
        <v>427</v>
      </c>
      <c r="E44" s="58">
        <v>6</v>
      </c>
      <c r="F44" s="79">
        <v>30830.43</v>
      </c>
      <c r="G44" s="79">
        <v>1133.53</v>
      </c>
      <c r="H44" s="79">
        <v>0</v>
      </c>
      <c r="I44" s="79">
        <v>31963.96</v>
      </c>
      <c r="J44" s="58"/>
      <c r="K44" s="58"/>
    </row>
    <row r="45" spans="1:11" s="59" customFormat="1" ht="15">
      <c r="A45" s="58"/>
      <c r="B45" s="58">
        <v>111202</v>
      </c>
      <c r="C45" s="58" t="s">
        <v>71</v>
      </c>
      <c r="D45" s="58" t="s">
        <v>427</v>
      </c>
      <c r="E45" s="58">
        <v>6</v>
      </c>
      <c r="F45" s="79">
        <v>242.06</v>
      </c>
      <c r="G45" s="79">
        <v>0</v>
      </c>
      <c r="H45" s="79">
        <v>0</v>
      </c>
      <c r="I45" s="79">
        <v>242.06</v>
      </c>
      <c r="J45" s="58"/>
      <c r="K45" s="58"/>
    </row>
    <row r="46" spans="1:11" s="59" customFormat="1" ht="30">
      <c r="A46" s="58"/>
      <c r="B46" s="58">
        <v>111205</v>
      </c>
      <c r="C46" s="58" t="s">
        <v>481</v>
      </c>
      <c r="D46" s="58" t="s">
        <v>427</v>
      </c>
      <c r="E46" s="58">
        <v>6</v>
      </c>
      <c r="F46" s="79">
        <v>56180.04</v>
      </c>
      <c r="G46" s="79">
        <v>0</v>
      </c>
      <c r="H46" s="79">
        <v>1133.53</v>
      </c>
      <c r="I46" s="79">
        <v>55046.51</v>
      </c>
      <c r="J46" s="58"/>
      <c r="K46" s="58"/>
    </row>
    <row r="47" spans="1:11" s="59" customFormat="1" ht="15">
      <c r="A47" s="58"/>
      <c r="B47" s="58">
        <v>111206</v>
      </c>
      <c r="C47" s="58" t="s">
        <v>72</v>
      </c>
      <c r="D47" s="58" t="s">
        <v>427</v>
      </c>
      <c r="E47" s="58">
        <v>6</v>
      </c>
      <c r="F47" s="79">
        <v>1135.75</v>
      </c>
      <c r="G47" s="79">
        <v>0</v>
      </c>
      <c r="H47" s="79">
        <v>0</v>
      </c>
      <c r="I47" s="79">
        <v>1135.75</v>
      </c>
      <c r="J47" s="58"/>
      <c r="K47" s="58"/>
    </row>
    <row r="48" spans="1:11" s="59" customFormat="1" ht="15">
      <c r="A48" s="58"/>
      <c r="B48" s="58">
        <v>1113</v>
      </c>
      <c r="C48" s="58" t="s">
        <v>264</v>
      </c>
      <c r="D48" s="58" t="s">
        <v>426</v>
      </c>
      <c r="E48" s="58">
        <v>4</v>
      </c>
      <c r="F48" s="79">
        <v>567.909999999989</v>
      </c>
      <c r="G48" s="79">
        <v>184.77</v>
      </c>
      <c r="H48" s="79">
        <v>567.91</v>
      </c>
      <c r="I48" s="79">
        <v>184.77</v>
      </c>
      <c r="J48" s="58"/>
      <c r="K48" s="58"/>
    </row>
    <row r="49" spans="1:11" s="59" customFormat="1" ht="15">
      <c r="A49" s="58"/>
      <c r="B49" s="58">
        <v>111301</v>
      </c>
      <c r="C49" s="58" t="s">
        <v>73</v>
      </c>
      <c r="D49" s="58" t="s">
        <v>427</v>
      </c>
      <c r="E49" s="58">
        <v>6</v>
      </c>
      <c r="F49" s="79">
        <v>567.909999999996</v>
      </c>
      <c r="G49" s="79">
        <v>184.77</v>
      </c>
      <c r="H49" s="79">
        <v>567.91</v>
      </c>
      <c r="I49" s="79">
        <v>184.77</v>
      </c>
      <c r="J49" s="58"/>
      <c r="K49" s="58"/>
    </row>
    <row r="50" spans="1:11" s="59" customFormat="1" ht="15">
      <c r="A50" s="58"/>
      <c r="B50" s="58">
        <v>1115</v>
      </c>
      <c r="C50" s="58" t="s">
        <v>293</v>
      </c>
      <c r="D50" s="58" t="s">
        <v>426</v>
      </c>
      <c r="E50" s="58">
        <v>4</v>
      </c>
      <c r="F50" s="79">
        <v>15144.59</v>
      </c>
      <c r="G50" s="79">
        <v>0</v>
      </c>
      <c r="H50" s="79">
        <v>0</v>
      </c>
      <c r="I50" s="79">
        <v>15144.59</v>
      </c>
      <c r="J50" s="58"/>
      <c r="K50" s="58"/>
    </row>
    <row r="51" spans="1:11" s="59" customFormat="1" ht="15">
      <c r="A51" s="58"/>
      <c r="B51" s="58">
        <v>111501</v>
      </c>
      <c r="C51" s="58" t="s">
        <v>293</v>
      </c>
      <c r="D51" s="58" t="s">
        <v>427</v>
      </c>
      <c r="E51" s="58">
        <v>6</v>
      </c>
      <c r="F51" s="79">
        <v>15144.59</v>
      </c>
      <c r="G51" s="79">
        <v>0</v>
      </c>
      <c r="H51" s="79">
        <v>0</v>
      </c>
      <c r="I51" s="79">
        <v>15144.59</v>
      </c>
      <c r="J51" s="58"/>
      <c r="K51" s="58"/>
    </row>
    <row r="52" spans="1:11" s="59" customFormat="1" ht="15">
      <c r="A52" s="58"/>
      <c r="B52" s="58">
        <v>1116</v>
      </c>
      <c r="C52" s="58" t="s">
        <v>441</v>
      </c>
      <c r="D52" s="58" t="s">
        <v>426</v>
      </c>
      <c r="E52" s="58">
        <v>4</v>
      </c>
      <c r="F52" s="79">
        <v>406352.89</v>
      </c>
      <c r="G52" s="79">
        <v>0</v>
      </c>
      <c r="H52" s="79">
        <v>9000</v>
      </c>
      <c r="I52" s="79">
        <v>397352.89</v>
      </c>
      <c r="J52" s="58"/>
      <c r="K52" s="58"/>
    </row>
    <row r="53" spans="1:11" s="59" customFormat="1" ht="15">
      <c r="A53" s="58"/>
      <c r="B53" s="58">
        <v>111601</v>
      </c>
      <c r="C53" s="58" t="s">
        <v>75</v>
      </c>
      <c r="D53" s="58" t="s">
        <v>427</v>
      </c>
      <c r="E53" s="58">
        <v>6</v>
      </c>
      <c r="F53" s="79">
        <v>406352.89</v>
      </c>
      <c r="G53" s="79">
        <v>0</v>
      </c>
      <c r="H53" s="79">
        <v>9000</v>
      </c>
      <c r="I53" s="79">
        <v>397352.89</v>
      </c>
      <c r="J53" s="58"/>
      <c r="K53" s="58"/>
    </row>
    <row r="54" spans="1:11" s="59" customFormat="1" ht="15">
      <c r="A54" s="58"/>
      <c r="B54" s="58">
        <v>12</v>
      </c>
      <c r="C54" s="58" t="s">
        <v>265</v>
      </c>
      <c r="D54" s="58" t="s">
        <v>426</v>
      </c>
      <c r="E54" s="58">
        <v>2</v>
      </c>
      <c r="F54" s="79">
        <v>6738807.37</v>
      </c>
      <c r="G54" s="79">
        <v>64597.42</v>
      </c>
      <c r="H54" s="79">
        <v>4516.24</v>
      </c>
      <c r="I54" s="79">
        <v>6798888.55</v>
      </c>
      <c r="J54" s="58"/>
      <c r="K54" s="58"/>
    </row>
    <row r="55" spans="1:11" s="59" customFormat="1" ht="30">
      <c r="A55" s="58"/>
      <c r="B55" s="58">
        <v>1202</v>
      </c>
      <c r="C55" s="58" t="s">
        <v>266</v>
      </c>
      <c r="D55" s="58" t="s">
        <v>426</v>
      </c>
      <c r="E55" s="58">
        <v>4</v>
      </c>
      <c r="F55" s="79">
        <v>6734547.61</v>
      </c>
      <c r="G55" s="79">
        <v>63614.42</v>
      </c>
      <c r="H55" s="79">
        <v>0</v>
      </c>
      <c r="I55" s="79">
        <v>6798162.03</v>
      </c>
      <c r="J55" s="58"/>
      <c r="K55" s="58"/>
    </row>
    <row r="56" spans="1:11" s="59" customFormat="1" ht="15">
      <c r="A56" s="58"/>
      <c r="B56" s="58">
        <v>120204</v>
      </c>
      <c r="C56" s="58" t="s">
        <v>76</v>
      </c>
      <c r="D56" s="58" t="s">
        <v>427</v>
      </c>
      <c r="E56" s="58">
        <v>6</v>
      </c>
      <c r="F56" s="79">
        <v>16770.79</v>
      </c>
      <c r="G56" s="79">
        <v>16687.45</v>
      </c>
      <c r="H56" s="79">
        <v>0</v>
      </c>
      <c r="I56" s="79">
        <v>33458.24</v>
      </c>
      <c r="J56" s="58"/>
      <c r="K56" s="58"/>
    </row>
    <row r="57" spans="1:11" s="59" customFormat="1" ht="15">
      <c r="A57" s="58"/>
      <c r="B57" s="58">
        <v>120205</v>
      </c>
      <c r="C57" s="58" t="s">
        <v>486</v>
      </c>
      <c r="D57" s="58" t="s">
        <v>427</v>
      </c>
      <c r="E57" s="58">
        <v>6</v>
      </c>
      <c r="F57" s="79">
        <v>6662780.27</v>
      </c>
      <c r="G57" s="79">
        <v>0</v>
      </c>
      <c r="H57" s="79">
        <v>0</v>
      </c>
      <c r="I57" s="79">
        <v>6662780.27</v>
      </c>
      <c r="J57" s="58"/>
      <c r="K57" s="58"/>
    </row>
    <row r="58" spans="1:11" s="59" customFormat="1" ht="15">
      <c r="A58" s="58"/>
      <c r="B58" s="58">
        <v>120206</v>
      </c>
      <c r="C58" s="58" t="s">
        <v>501</v>
      </c>
      <c r="D58" s="58" t="s">
        <v>427</v>
      </c>
      <c r="E58" s="58">
        <v>6</v>
      </c>
      <c r="F58" s="79">
        <v>46926.97</v>
      </c>
      <c r="G58" s="79">
        <v>46926.97</v>
      </c>
      <c r="H58" s="79">
        <v>0</v>
      </c>
      <c r="I58" s="79">
        <v>93853.94</v>
      </c>
      <c r="J58" s="58"/>
      <c r="K58" s="58"/>
    </row>
    <row r="59" spans="1:11" s="59" customFormat="1" ht="15">
      <c r="A59" s="58"/>
      <c r="B59" s="58">
        <v>120207</v>
      </c>
      <c r="C59" s="58" t="s">
        <v>451</v>
      </c>
      <c r="D59" s="58" t="s">
        <v>427</v>
      </c>
      <c r="E59" s="58">
        <v>6</v>
      </c>
      <c r="F59" s="79">
        <v>8069.58</v>
      </c>
      <c r="G59" s="79">
        <v>0</v>
      </c>
      <c r="H59" s="79">
        <v>0</v>
      </c>
      <c r="I59" s="79">
        <v>8069.58</v>
      </c>
      <c r="J59" s="58"/>
      <c r="K59" s="58"/>
    </row>
    <row r="60" spans="1:11" s="59" customFormat="1" ht="15">
      <c r="A60" s="58"/>
      <c r="B60" s="58">
        <v>1203</v>
      </c>
      <c r="C60" s="58" t="s">
        <v>267</v>
      </c>
      <c r="D60" s="58" t="s">
        <v>426</v>
      </c>
      <c r="E60" s="58">
        <v>4</v>
      </c>
      <c r="F60" s="79">
        <v>198056.55</v>
      </c>
      <c r="G60" s="79">
        <v>0</v>
      </c>
      <c r="H60" s="79">
        <v>397.05</v>
      </c>
      <c r="I60" s="79">
        <v>197659.5</v>
      </c>
      <c r="J60" s="58"/>
      <c r="K60" s="58"/>
    </row>
    <row r="61" spans="1:11" s="59" customFormat="1" ht="15">
      <c r="A61" s="58"/>
      <c r="B61" s="58">
        <v>120304</v>
      </c>
      <c r="C61" s="58" t="s">
        <v>77</v>
      </c>
      <c r="D61" s="58" t="s">
        <v>426</v>
      </c>
      <c r="E61" s="58">
        <v>6</v>
      </c>
      <c r="F61" s="79">
        <v>9911.79</v>
      </c>
      <c r="G61" s="79">
        <v>0</v>
      </c>
      <c r="H61" s="79">
        <v>0</v>
      </c>
      <c r="I61" s="79">
        <v>9911.79</v>
      </c>
      <c r="J61" s="58"/>
      <c r="K61" s="58"/>
    </row>
    <row r="62" spans="1:11" s="59" customFormat="1" ht="15">
      <c r="A62" s="58"/>
      <c r="B62" s="58">
        <v>12030402</v>
      </c>
      <c r="C62" s="58" t="s">
        <v>270</v>
      </c>
      <c r="D62" s="58" t="s">
        <v>427</v>
      </c>
      <c r="E62" s="58">
        <v>8</v>
      </c>
      <c r="F62" s="79">
        <v>100</v>
      </c>
      <c r="G62" s="79">
        <v>0</v>
      </c>
      <c r="H62" s="79">
        <v>0</v>
      </c>
      <c r="I62" s="79">
        <v>100</v>
      </c>
      <c r="J62" s="58"/>
      <c r="K62" s="58"/>
    </row>
    <row r="63" spans="1:11" s="59" customFormat="1" ht="15">
      <c r="A63" s="58"/>
      <c r="B63" s="58">
        <v>12030403</v>
      </c>
      <c r="C63" s="58" t="s">
        <v>271</v>
      </c>
      <c r="D63" s="58" t="s">
        <v>427</v>
      </c>
      <c r="E63" s="58">
        <v>8</v>
      </c>
      <c r="F63" s="79">
        <v>6038.78</v>
      </c>
      <c r="G63" s="79">
        <v>0</v>
      </c>
      <c r="H63" s="79">
        <v>0</v>
      </c>
      <c r="I63" s="79">
        <v>6038.78</v>
      </c>
      <c r="J63" s="58"/>
      <c r="K63" s="58"/>
    </row>
    <row r="64" spans="1:11" s="59" customFormat="1" ht="15">
      <c r="A64" s="58"/>
      <c r="B64" s="58">
        <v>12030404</v>
      </c>
      <c r="C64" s="58" t="s">
        <v>442</v>
      </c>
      <c r="D64" s="58" t="s">
        <v>427</v>
      </c>
      <c r="E64" s="58">
        <v>8</v>
      </c>
      <c r="F64" s="79">
        <v>3773.01</v>
      </c>
      <c r="G64" s="79">
        <v>0</v>
      </c>
      <c r="H64" s="79">
        <v>0</v>
      </c>
      <c r="I64" s="79">
        <v>3773.01</v>
      </c>
      <c r="J64" s="58"/>
      <c r="K64" s="58"/>
    </row>
    <row r="65" spans="1:11" s="59" customFormat="1" ht="15">
      <c r="A65" s="58"/>
      <c r="B65" s="58">
        <v>120305</v>
      </c>
      <c r="C65" s="58" t="s">
        <v>78</v>
      </c>
      <c r="D65" s="58" t="s">
        <v>426</v>
      </c>
      <c r="E65" s="58">
        <v>6</v>
      </c>
      <c r="F65" s="79">
        <v>151963.14</v>
      </c>
      <c r="G65" s="79">
        <v>0</v>
      </c>
      <c r="H65" s="79">
        <v>0</v>
      </c>
      <c r="I65" s="79">
        <v>151963.14</v>
      </c>
      <c r="J65" s="58"/>
      <c r="K65" s="58"/>
    </row>
    <row r="66" spans="1:11" s="59" customFormat="1" ht="15">
      <c r="A66" s="58"/>
      <c r="B66" s="58">
        <v>12030501</v>
      </c>
      <c r="C66" s="58" t="s">
        <v>443</v>
      </c>
      <c r="D66" s="58" t="s">
        <v>427</v>
      </c>
      <c r="E66" s="58">
        <v>8</v>
      </c>
      <c r="F66" s="79">
        <v>144691.46</v>
      </c>
      <c r="G66" s="79">
        <v>0</v>
      </c>
      <c r="H66" s="79">
        <v>0</v>
      </c>
      <c r="I66" s="79">
        <v>144691.46</v>
      </c>
      <c r="J66" s="58"/>
      <c r="K66" s="58"/>
    </row>
    <row r="67" spans="1:11" s="59" customFormat="1" ht="15">
      <c r="A67" s="58"/>
      <c r="B67" s="58">
        <v>12030502</v>
      </c>
      <c r="C67" s="58" t="s">
        <v>444</v>
      </c>
      <c r="D67" s="58" t="s">
        <v>427</v>
      </c>
      <c r="E67" s="58">
        <v>8</v>
      </c>
      <c r="F67" s="79">
        <v>7271.68</v>
      </c>
      <c r="G67" s="79">
        <v>0</v>
      </c>
      <c r="H67" s="79">
        <v>0</v>
      </c>
      <c r="I67" s="79">
        <v>7271.68</v>
      </c>
      <c r="J67" s="58"/>
      <c r="K67" s="58"/>
    </row>
    <row r="68" spans="1:11" s="59" customFormat="1" ht="15">
      <c r="A68" s="58"/>
      <c r="B68" s="58">
        <v>120307</v>
      </c>
      <c r="C68" s="58" t="s">
        <v>79</v>
      </c>
      <c r="D68" s="58" t="s">
        <v>426</v>
      </c>
      <c r="E68" s="58">
        <v>6</v>
      </c>
      <c r="F68" s="79">
        <v>34990.43</v>
      </c>
      <c r="G68" s="79">
        <v>0</v>
      </c>
      <c r="H68" s="79">
        <v>0</v>
      </c>
      <c r="I68" s="79">
        <v>34990.43</v>
      </c>
      <c r="J68" s="58"/>
      <c r="K68" s="58"/>
    </row>
    <row r="69" spans="1:11" s="59" customFormat="1" ht="15">
      <c r="A69" s="58"/>
      <c r="B69" s="58">
        <v>12030701</v>
      </c>
      <c r="C69" s="58" t="s">
        <v>272</v>
      </c>
      <c r="D69" s="58" t="s">
        <v>427</v>
      </c>
      <c r="E69" s="58">
        <v>8</v>
      </c>
      <c r="F69" s="79">
        <v>1887.5</v>
      </c>
      <c r="G69" s="79">
        <v>0</v>
      </c>
      <c r="H69" s="79">
        <v>0</v>
      </c>
      <c r="I69" s="79">
        <v>1887.5</v>
      </c>
      <c r="J69" s="58"/>
      <c r="K69" s="58"/>
    </row>
    <row r="70" spans="1:11" s="59" customFormat="1" ht="15">
      <c r="A70" s="58"/>
      <c r="B70" s="58">
        <v>12030704</v>
      </c>
      <c r="C70" s="58" t="s">
        <v>275</v>
      </c>
      <c r="D70" s="58" t="s">
        <v>426</v>
      </c>
      <c r="E70" s="58">
        <v>8</v>
      </c>
      <c r="F70" s="79">
        <v>33102.93</v>
      </c>
      <c r="G70" s="79">
        <v>0</v>
      </c>
      <c r="H70" s="79">
        <v>0</v>
      </c>
      <c r="I70" s="79">
        <v>33102.93</v>
      </c>
      <c r="J70" s="58"/>
      <c r="K70" s="58"/>
    </row>
    <row r="71" spans="1:11" s="59" customFormat="1" ht="15">
      <c r="A71" s="58"/>
      <c r="B71" s="58">
        <v>1203070401</v>
      </c>
      <c r="C71" s="58" t="s">
        <v>276</v>
      </c>
      <c r="D71" s="58" t="s">
        <v>427</v>
      </c>
      <c r="E71" s="58">
        <v>10</v>
      </c>
      <c r="F71" s="79">
        <v>33102.93</v>
      </c>
      <c r="G71" s="79">
        <v>0</v>
      </c>
      <c r="H71" s="79">
        <v>0</v>
      </c>
      <c r="I71" s="79">
        <v>33102.93</v>
      </c>
      <c r="J71" s="58"/>
      <c r="K71" s="58"/>
    </row>
    <row r="72" spans="1:11" s="59" customFormat="1" ht="15">
      <c r="A72" s="58"/>
      <c r="B72" s="58">
        <v>120308</v>
      </c>
      <c r="C72" s="58" t="s">
        <v>80</v>
      </c>
      <c r="D72" s="58" t="s">
        <v>426</v>
      </c>
      <c r="E72" s="58">
        <v>6</v>
      </c>
      <c r="F72" s="79">
        <v>1191.19</v>
      </c>
      <c r="G72" s="79">
        <v>0</v>
      </c>
      <c r="H72" s="79">
        <v>397.05</v>
      </c>
      <c r="I72" s="79">
        <v>794.14</v>
      </c>
      <c r="J72" s="58"/>
      <c r="K72" s="58"/>
    </row>
    <row r="73" spans="1:11" s="59" customFormat="1" ht="15">
      <c r="A73" s="58"/>
      <c r="B73" s="58">
        <v>12030801</v>
      </c>
      <c r="C73" s="58" t="s">
        <v>277</v>
      </c>
      <c r="D73" s="58" t="s">
        <v>427</v>
      </c>
      <c r="E73" s="58">
        <v>8</v>
      </c>
      <c r="F73" s="79">
        <v>1191.19</v>
      </c>
      <c r="G73" s="79">
        <v>0</v>
      </c>
      <c r="H73" s="79">
        <v>397.05</v>
      </c>
      <c r="I73" s="79">
        <v>794.14</v>
      </c>
      <c r="J73" s="58"/>
      <c r="K73" s="58"/>
    </row>
    <row r="74" spans="1:11" s="59" customFormat="1" ht="30">
      <c r="A74" s="58"/>
      <c r="B74" s="58">
        <v>1206</v>
      </c>
      <c r="C74" s="58" t="s">
        <v>279</v>
      </c>
      <c r="D74" s="58" t="s">
        <v>426</v>
      </c>
      <c r="E74" s="58">
        <v>4</v>
      </c>
      <c r="F74" s="79">
        <v>-157961.68</v>
      </c>
      <c r="G74" s="79">
        <v>0</v>
      </c>
      <c r="H74" s="79">
        <v>3319.19</v>
      </c>
      <c r="I74" s="79">
        <v>-161280.87</v>
      </c>
      <c r="J74" s="58"/>
      <c r="K74" s="58"/>
    </row>
    <row r="75" spans="1:11" s="59" customFormat="1" ht="30">
      <c r="A75" s="58"/>
      <c r="B75" s="58">
        <v>120603</v>
      </c>
      <c r="C75" s="58" t="s">
        <v>81</v>
      </c>
      <c r="D75" s="58" t="s">
        <v>426</v>
      </c>
      <c r="E75" s="58">
        <v>6</v>
      </c>
      <c r="F75" s="79">
        <v>-3690.77</v>
      </c>
      <c r="G75" s="79">
        <v>0</v>
      </c>
      <c r="H75" s="79">
        <v>36.46</v>
      </c>
      <c r="I75" s="79">
        <v>-3727.23</v>
      </c>
      <c r="J75" s="58"/>
      <c r="K75" s="58"/>
    </row>
    <row r="76" spans="1:11" s="59" customFormat="1" ht="15">
      <c r="A76" s="58"/>
      <c r="B76" s="58">
        <v>12060301</v>
      </c>
      <c r="C76" s="58" t="s">
        <v>269</v>
      </c>
      <c r="D76" s="58" t="s">
        <v>427</v>
      </c>
      <c r="E76" s="58">
        <v>8</v>
      </c>
      <c r="F76" s="79">
        <v>-100.08</v>
      </c>
      <c r="G76" s="79">
        <v>0</v>
      </c>
      <c r="H76" s="79">
        <v>0</v>
      </c>
      <c r="I76" s="79">
        <v>-100.08</v>
      </c>
      <c r="J76" s="58"/>
      <c r="K76" s="58"/>
    </row>
    <row r="77" spans="1:11" s="59" customFormat="1" ht="15">
      <c r="A77" s="58"/>
      <c r="B77" s="58">
        <v>12060302</v>
      </c>
      <c r="C77" s="58" t="s">
        <v>270</v>
      </c>
      <c r="D77" s="58" t="s">
        <v>427</v>
      </c>
      <c r="E77" s="58">
        <v>8</v>
      </c>
      <c r="F77" s="79">
        <v>-3590.69</v>
      </c>
      <c r="G77" s="79">
        <v>0</v>
      </c>
      <c r="H77" s="79">
        <v>36.46</v>
      </c>
      <c r="I77" s="79">
        <v>-3627.15</v>
      </c>
      <c r="J77" s="58"/>
      <c r="K77" s="58"/>
    </row>
    <row r="78" spans="1:11" s="59" customFormat="1" ht="30">
      <c r="A78" s="58"/>
      <c r="B78" s="58">
        <v>120604</v>
      </c>
      <c r="C78" s="58" t="s">
        <v>82</v>
      </c>
      <c r="D78" s="58" t="s">
        <v>427</v>
      </c>
      <c r="E78" s="58">
        <v>6</v>
      </c>
      <c r="F78" s="79">
        <v>-126664.72</v>
      </c>
      <c r="G78" s="79">
        <v>0</v>
      </c>
      <c r="H78" s="79">
        <v>2527.92</v>
      </c>
      <c r="I78" s="79">
        <v>-129192.64</v>
      </c>
      <c r="J78" s="58"/>
      <c r="K78" s="58"/>
    </row>
    <row r="79" spans="1:11" s="59" customFormat="1" ht="30">
      <c r="A79" s="58"/>
      <c r="B79" s="58">
        <v>120606</v>
      </c>
      <c r="C79" s="58" t="s">
        <v>83</v>
      </c>
      <c r="D79" s="58" t="s">
        <v>426</v>
      </c>
      <c r="E79" s="58">
        <v>6</v>
      </c>
      <c r="F79" s="79">
        <v>-23327.61</v>
      </c>
      <c r="G79" s="79">
        <v>0</v>
      </c>
      <c r="H79" s="79">
        <v>551.72</v>
      </c>
      <c r="I79" s="79">
        <v>-23879.33</v>
      </c>
      <c r="J79" s="58"/>
      <c r="K79" s="58"/>
    </row>
    <row r="80" spans="1:11" s="59" customFormat="1" ht="15">
      <c r="A80" s="58"/>
      <c r="B80" s="58">
        <v>12060604</v>
      </c>
      <c r="C80" s="58" t="s">
        <v>445</v>
      </c>
      <c r="D80" s="58" t="s">
        <v>427</v>
      </c>
      <c r="E80" s="58">
        <v>8</v>
      </c>
      <c r="F80" s="79">
        <v>-23327.61</v>
      </c>
      <c r="G80" s="79">
        <v>0</v>
      </c>
      <c r="H80" s="79">
        <v>551.72</v>
      </c>
      <c r="I80" s="79">
        <v>-23879.33</v>
      </c>
      <c r="J80" s="58"/>
      <c r="K80" s="58"/>
    </row>
    <row r="81" spans="1:11" s="59" customFormat="1" ht="15">
      <c r="A81" s="58"/>
      <c r="B81" s="58">
        <v>120609</v>
      </c>
      <c r="C81" s="58" t="s">
        <v>84</v>
      </c>
      <c r="D81" s="58" t="s">
        <v>426</v>
      </c>
      <c r="E81" s="58">
        <v>6</v>
      </c>
      <c r="F81" s="79">
        <v>-4278.58</v>
      </c>
      <c r="G81" s="79">
        <v>0</v>
      </c>
      <c r="H81" s="79">
        <v>203.09</v>
      </c>
      <c r="I81" s="79">
        <v>-4481.67</v>
      </c>
      <c r="J81" s="58"/>
      <c r="K81" s="58"/>
    </row>
    <row r="82" spans="1:11" s="59" customFormat="1" ht="15">
      <c r="A82" s="58"/>
      <c r="B82" s="58">
        <v>12060901</v>
      </c>
      <c r="C82" s="58" t="s">
        <v>84</v>
      </c>
      <c r="D82" s="58" t="s">
        <v>427</v>
      </c>
      <c r="E82" s="58">
        <v>8</v>
      </c>
      <c r="F82" s="79">
        <v>-4278.58</v>
      </c>
      <c r="G82" s="79">
        <v>0</v>
      </c>
      <c r="H82" s="79">
        <v>203.09</v>
      </c>
      <c r="I82" s="79">
        <v>-4481.67</v>
      </c>
      <c r="J82" s="58"/>
      <c r="K82" s="58"/>
    </row>
    <row r="83" spans="1:11" s="59" customFormat="1" ht="15">
      <c r="A83" s="58"/>
      <c r="B83" s="58">
        <v>1217</v>
      </c>
      <c r="C83" s="58" t="s">
        <v>294</v>
      </c>
      <c r="D83" s="58" t="s">
        <v>426</v>
      </c>
      <c r="E83" s="58">
        <v>4</v>
      </c>
      <c r="F83" s="79">
        <v>800</v>
      </c>
      <c r="G83" s="79">
        <v>0</v>
      </c>
      <c r="H83" s="79">
        <v>800</v>
      </c>
      <c r="I83" s="79">
        <v>0</v>
      </c>
      <c r="J83" s="58"/>
      <c r="K83" s="58"/>
    </row>
    <row r="84" spans="1:11" s="59" customFormat="1" ht="15">
      <c r="A84" s="58"/>
      <c r="B84" s="58">
        <v>121702</v>
      </c>
      <c r="C84" s="58" t="s">
        <v>85</v>
      </c>
      <c r="D84" s="58" t="s">
        <v>427</v>
      </c>
      <c r="E84" s="58">
        <v>6</v>
      </c>
      <c r="F84" s="79">
        <v>800</v>
      </c>
      <c r="G84" s="79">
        <v>0</v>
      </c>
      <c r="H84" s="79">
        <v>800</v>
      </c>
      <c r="I84" s="79">
        <v>0</v>
      </c>
      <c r="J84" s="58"/>
      <c r="K84" s="58"/>
    </row>
    <row r="85" spans="1:11" s="59" customFormat="1" ht="15">
      <c r="A85" s="58"/>
      <c r="B85" s="58">
        <v>1218</v>
      </c>
      <c r="C85" s="58" t="s">
        <v>297</v>
      </c>
      <c r="D85" s="58" t="s">
        <v>426</v>
      </c>
      <c r="E85" s="58">
        <v>4</v>
      </c>
      <c r="F85" s="79">
        <v>-34271.35</v>
      </c>
      <c r="G85" s="79">
        <v>983</v>
      </c>
      <c r="H85" s="79">
        <v>0</v>
      </c>
      <c r="I85" s="79">
        <v>-33288.35</v>
      </c>
      <c r="J85" s="58"/>
      <c r="K85" s="58"/>
    </row>
    <row r="86" spans="1:11" s="59" customFormat="1" ht="15">
      <c r="A86" s="58"/>
      <c r="B86" s="58">
        <v>121801</v>
      </c>
      <c r="C86" s="58" t="s">
        <v>92</v>
      </c>
      <c r="D86" s="58" t="s">
        <v>427</v>
      </c>
      <c r="E86" s="58">
        <v>6</v>
      </c>
      <c r="F86" s="79">
        <v>-48042.3</v>
      </c>
      <c r="G86" s="79">
        <v>983</v>
      </c>
      <c r="H86" s="79">
        <v>0</v>
      </c>
      <c r="I86" s="79">
        <v>-47059.3</v>
      </c>
      <c r="J86" s="58"/>
      <c r="K86" s="58"/>
    </row>
    <row r="87" spans="1:11" s="59" customFormat="1" ht="15">
      <c r="A87" s="58"/>
      <c r="B87" s="58">
        <v>121802</v>
      </c>
      <c r="C87" s="58" t="s">
        <v>93</v>
      </c>
      <c r="D87" s="58" t="s">
        <v>427</v>
      </c>
      <c r="E87" s="58">
        <v>6</v>
      </c>
      <c r="F87" s="79">
        <v>53.15</v>
      </c>
      <c r="G87" s="79">
        <v>0</v>
      </c>
      <c r="H87" s="79">
        <v>0</v>
      </c>
      <c r="I87" s="79">
        <v>53.15</v>
      </c>
      <c r="J87" s="58"/>
      <c r="K87" s="58"/>
    </row>
    <row r="88" spans="1:11" s="59" customFormat="1" ht="15">
      <c r="A88" s="58"/>
      <c r="B88" s="58">
        <v>121803</v>
      </c>
      <c r="C88" s="58" t="s">
        <v>94</v>
      </c>
      <c r="D88" s="58" t="s">
        <v>427</v>
      </c>
      <c r="E88" s="58">
        <v>6</v>
      </c>
      <c r="F88" s="79">
        <v>685</v>
      </c>
      <c r="G88" s="79">
        <v>0</v>
      </c>
      <c r="H88" s="79">
        <v>0</v>
      </c>
      <c r="I88" s="79">
        <v>685</v>
      </c>
      <c r="J88" s="58"/>
      <c r="K88" s="58"/>
    </row>
    <row r="89" spans="1:11" s="59" customFormat="1" ht="15">
      <c r="A89" s="58"/>
      <c r="B89" s="58">
        <v>121804</v>
      </c>
      <c r="C89" s="58" t="s">
        <v>298</v>
      </c>
      <c r="D89" s="58" t="s">
        <v>427</v>
      </c>
      <c r="E89" s="58">
        <v>6</v>
      </c>
      <c r="F89" s="79">
        <v>230</v>
      </c>
      <c r="G89" s="79">
        <v>0</v>
      </c>
      <c r="H89" s="79">
        <v>0</v>
      </c>
      <c r="I89" s="79">
        <v>230</v>
      </c>
      <c r="J89" s="58"/>
      <c r="K89" s="58"/>
    </row>
    <row r="90" spans="1:11" s="59" customFormat="1" ht="15">
      <c r="A90" s="58"/>
      <c r="B90" s="58">
        <v>121805</v>
      </c>
      <c r="C90" s="58" t="s">
        <v>95</v>
      </c>
      <c r="D90" s="58" t="s">
        <v>427</v>
      </c>
      <c r="E90" s="58">
        <v>6</v>
      </c>
      <c r="F90" s="79">
        <v>345</v>
      </c>
      <c r="G90" s="79">
        <v>0</v>
      </c>
      <c r="H90" s="79">
        <v>0</v>
      </c>
      <c r="I90" s="79">
        <v>345</v>
      </c>
      <c r="J90" s="58"/>
      <c r="K90" s="58"/>
    </row>
    <row r="91" spans="1:11" s="59" customFormat="1" ht="15">
      <c r="A91" s="58"/>
      <c r="B91" s="58">
        <v>121806</v>
      </c>
      <c r="C91" s="58" t="s">
        <v>446</v>
      </c>
      <c r="D91" s="58" t="s">
        <v>427</v>
      </c>
      <c r="E91" s="58">
        <v>6</v>
      </c>
      <c r="F91" s="79">
        <v>400</v>
      </c>
      <c r="G91" s="79">
        <v>0</v>
      </c>
      <c r="H91" s="79">
        <v>0</v>
      </c>
      <c r="I91" s="79">
        <v>400</v>
      </c>
      <c r="J91" s="58"/>
      <c r="K91" s="58"/>
    </row>
    <row r="92" spans="1:11" s="59" customFormat="1" ht="15">
      <c r="A92" s="58"/>
      <c r="B92" s="58">
        <v>121807</v>
      </c>
      <c r="C92" s="58" t="s">
        <v>96</v>
      </c>
      <c r="D92" s="58" t="s">
        <v>427</v>
      </c>
      <c r="E92" s="58">
        <v>6</v>
      </c>
      <c r="F92" s="79">
        <v>9677.02</v>
      </c>
      <c r="G92" s="79">
        <v>0</v>
      </c>
      <c r="H92" s="79">
        <v>0</v>
      </c>
      <c r="I92" s="79">
        <v>9677.02</v>
      </c>
      <c r="J92" s="58"/>
      <c r="K92" s="58"/>
    </row>
    <row r="93" spans="1:11" s="59" customFormat="1" ht="15">
      <c r="A93" s="58"/>
      <c r="B93" s="58">
        <v>121810</v>
      </c>
      <c r="C93" s="58" t="s">
        <v>97</v>
      </c>
      <c r="D93" s="58" t="s">
        <v>427</v>
      </c>
      <c r="E93" s="58">
        <v>6</v>
      </c>
      <c r="F93" s="79">
        <v>8813.82</v>
      </c>
      <c r="G93" s="79">
        <v>0</v>
      </c>
      <c r="H93" s="79">
        <v>0</v>
      </c>
      <c r="I93" s="79">
        <v>8813.82</v>
      </c>
      <c r="J93" s="58"/>
      <c r="K93" s="58"/>
    </row>
    <row r="94" spans="1:11" s="59" customFormat="1" ht="15">
      <c r="A94" s="58"/>
      <c r="B94" s="58">
        <v>121811</v>
      </c>
      <c r="C94" s="58" t="s">
        <v>98</v>
      </c>
      <c r="D94" s="58" t="s">
        <v>427</v>
      </c>
      <c r="E94" s="58">
        <v>6</v>
      </c>
      <c r="F94" s="79">
        <v>-10260.82</v>
      </c>
      <c r="G94" s="79">
        <v>0</v>
      </c>
      <c r="H94" s="79">
        <v>0</v>
      </c>
      <c r="I94" s="79">
        <v>-10260.82</v>
      </c>
      <c r="J94" s="58"/>
      <c r="K94" s="58"/>
    </row>
    <row r="95" spans="1:11" s="59" customFormat="1" ht="15">
      <c r="A95" s="58"/>
      <c r="B95" s="58">
        <v>121812</v>
      </c>
      <c r="C95" s="58" t="s">
        <v>99</v>
      </c>
      <c r="D95" s="58" t="s">
        <v>427</v>
      </c>
      <c r="E95" s="58">
        <v>6</v>
      </c>
      <c r="F95" s="79">
        <v>5.5</v>
      </c>
      <c r="G95" s="79">
        <v>0</v>
      </c>
      <c r="H95" s="79">
        <v>0</v>
      </c>
      <c r="I95" s="79">
        <v>5.5</v>
      </c>
      <c r="J95" s="58"/>
      <c r="K95" s="58"/>
    </row>
    <row r="96" spans="1:11" s="59" customFormat="1" ht="15">
      <c r="A96" s="58"/>
      <c r="B96" s="58">
        <v>121813</v>
      </c>
      <c r="C96" s="58" t="s">
        <v>100</v>
      </c>
      <c r="D96" s="58" t="s">
        <v>427</v>
      </c>
      <c r="E96" s="58">
        <v>6</v>
      </c>
      <c r="F96" s="79">
        <v>3822.28</v>
      </c>
      <c r="G96" s="79">
        <v>0</v>
      </c>
      <c r="H96" s="79">
        <v>0</v>
      </c>
      <c r="I96" s="79">
        <v>3822.28</v>
      </c>
      <c r="J96" s="58"/>
      <c r="K96" s="58"/>
    </row>
    <row r="97" spans="1:11" s="59" customFormat="1" ht="15">
      <c r="A97" s="58"/>
      <c r="B97" s="58">
        <v>1219</v>
      </c>
      <c r="C97" s="58" t="s">
        <v>299</v>
      </c>
      <c r="D97" s="58" t="s">
        <v>426</v>
      </c>
      <c r="E97" s="58">
        <v>4</v>
      </c>
      <c r="F97" s="79">
        <v>-2363.76000000001</v>
      </c>
      <c r="G97" s="79">
        <v>0</v>
      </c>
      <c r="H97" s="79">
        <v>0</v>
      </c>
      <c r="I97" s="79">
        <v>-2363.76</v>
      </c>
      <c r="J97" s="58"/>
      <c r="K97" s="58"/>
    </row>
    <row r="98" spans="1:11" s="59" customFormat="1" ht="15">
      <c r="A98" s="58"/>
      <c r="B98" s="58">
        <v>121901</v>
      </c>
      <c r="C98" s="58" t="s">
        <v>101</v>
      </c>
      <c r="D98" s="58" t="s">
        <v>427</v>
      </c>
      <c r="E98" s="58">
        <v>6</v>
      </c>
      <c r="F98" s="79">
        <v>-2363.76000000001</v>
      </c>
      <c r="G98" s="79">
        <v>0</v>
      </c>
      <c r="H98" s="79">
        <v>0</v>
      </c>
      <c r="I98" s="79">
        <v>-2363.76</v>
      </c>
      <c r="J98" s="58"/>
      <c r="K98" s="58"/>
    </row>
    <row r="99" spans="1:11" s="59" customFormat="1" ht="15">
      <c r="A99" s="58"/>
      <c r="B99" s="58">
        <v>2</v>
      </c>
      <c r="C99" s="58" t="s">
        <v>4</v>
      </c>
      <c r="D99" s="58" t="s">
        <v>426</v>
      </c>
      <c r="E99" s="58">
        <v>1</v>
      </c>
      <c r="F99" s="79">
        <v>124858.470000003</v>
      </c>
      <c r="G99" s="79">
        <v>33216.61</v>
      </c>
      <c r="H99" s="79">
        <v>74673.58</v>
      </c>
      <c r="I99" s="79">
        <v>166315.44</v>
      </c>
      <c r="J99" s="58"/>
      <c r="K99" s="58"/>
    </row>
    <row r="100" spans="1:11" s="59" customFormat="1" ht="15">
      <c r="A100" s="58"/>
      <c r="B100" s="58">
        <v>21</v>
      </c>
      <c r="C100" s="58" t="s">
        <v>16</v>
      </c>
      <c r="D100" s="58" t="s">
        <v>426</v>
      </c>
      <c r="E100" s="58">
        <v>2</v>
      </c>
      <c r="F100" s="79">
        <v>124858.470000001</v>
      </c>
      <c r="G100" s="79">
        <v>33216.61</v>
      </c>
      <c r="H100" s="79">
        <v>74673.58</v>
      </c>
      <c r="I100" s="79">
        <v>166315.44</v>
      </c>
      <c r="J100" s="58"/>
      <c r="K100" s="58"/>
    </row>
    <row r="101" spans="1:11" s="59" customFormat="1" ht="15">
      <c r="A101" s="58"/>
      <c r="B101" s="58">
        <v>2102</v>
      </c>
      <c r="C101" s="58" t="s">
        <v>325</v>
      </c>
      <c r="D101" s="58" t="s">
        <v>426</v>
      </c>
      <c r="E101" s="58">
        <v>4</v>
      </c>
      <c r="F101" s="79">
        <v>17110.0100000002</v>
      </c>
      <c r="G101" s="79">
        <v>16271.93</v>
      </c>
      <c r="H101" s="79">
        <v>4836.67</v>
      </c>
      <c r="I101" s="79">
        <v>5674.75</v>
      </c>
      <c r="J101" s="58"/>
      <c r="K101" s="58"/>
    </row>
    <row r="102" spans="1:11" s="59" customFormat="1" ht="15">
      <c r="A102" s="58"/>
      <c r="B102" s="58">
        <v>210201</v>
      </c>
      <c r="C102" s="58" t="s">
        <v>102</v>
      </c>
      <c r="D102" s="58" t="s">
        <v>426</v>
      </c>
      <c r="E102" s="58">
        <v>6</v>
      </c>
      <c r="F102" s="79">
        <v>17110.0100000002</v>
      </c>
      <c r="G102" s="79">
        <v>16271.93</v>
      </c>
      <c r="H102" s="79">
        <v>4836.67</v>
      </c>
      <c r="I102" s="79">
        <v>5674.75</v>
      </c>
      <c r="J102" s="58"/>
      <c r="K102" s="58"/>
    </row>
    <row r="103" spans="1:11" s="59" customFormat="1" ht="15">
      <c r="A103" s="58"/>
      <c r="B103" s="58">
        <v>21020164</v>
      </c>
      <c r="C103" s="58" t="s">
        <v>334</v>
      </c>
      <c r="D103" s="58" t="s">
        <v>427</v>
      </c>
      <c r="E103" s="58">
        <v>8</v>
      </c>
      <c r="F103" s="79">
        <v>0.100000000000136</v>
      </c>
      <c r="G103" s="79">
        <v>0</v>
      </c>
      <c r="H103" s="79">
        <v>0</v>
      </c>
      <c r="I103" s="79">
        <v>0.1</v>
      </c>
      <c r="J103" s="58"/>
      <c r="K103" s="58"/>
    </row>
    <row r="104" spans="1:11" s="59" customFormat="1" ht="15">
      <c r="A104" s="58"/>
      <c r="B104" s="58">
        <v>21020165</v>
      </c>
      <c r="C104" s="58" t="s">
        <v>236</v>
      </c>
      <c r="D104" s="58" t="s">
        <v>427</v>
      </c>
      <c r="E104" s="58">
        <v>8</v>
      </c>
      <c r="F104" s="79">
        <v>6081.45000000019</v>
      </c>
      <c r="G104" s="79">
        <v>0</v>
      </c>
      <c r="H104" s="79">
        <v>0</v>
      </c>
      <c r="I104" s="79">
        <v>6081.45</v>
      </c>
      <c r="J104" s="58"/>
      <c r="K104" s="58"/>
    </row>
    <row r="105" spans="1:11" s="59" customFormat="1" ht="15">
      <c r="A105" s="58"/>
      <c r="B105" s="58">
        <v>21020166</v>
      </c>
      <c r="C105" s="58" t="s">
        <v>335</v>
      </c>
      <c r="D105" s="58" t="s">
        <v>427</v>
      </c>
      <c r="E105" s="58">
        <v>8</v>
      </c>
      <c r="F105" s="79">
        <v>974.6</v>
      </c>
      <c r="G105" s="79">
        <v>974.6</v>
      </c>
      <c r="H105" s="79">
        <v>0</v>
      </c>
      <c r="I105" s="79">
        <v>0</v>
      </c>
      <c r="J105" s="58"/>
      <c r="K105" s="58"/>
    </row>
    <row r="106" spans="1:11" s="59" customFormat="1" ht="15">
      <c r="A106" s="58"/>
      <c r="B106" s="58">
        <v>21020167</v>
      </c>
      <c r="C106" s="58" t="s">
        <v>336</v>
      </c>
      <c r="D106" s="58" t="s">
        <v>427</v>
      </c>
      <c r="E106" s="58">
        <v>8</v>
      </c>
      <c r="F106" s="79">
        <v>10053.86</v>
      </c>
      <c r="G106" s="79">
        <v>10053.86</v>
      </c>
      <c r="H106" s="79">
        <v>0</v>
      </c>
      <c r="I106" s="79">
        <v>0</v>
      </c>
      <c r="J106" s="58"/>
      <c r="K106" s="58"/>
    </row>
    <row r="107" spans="1:11" s="59" customFormat="1" ht="15">
      <c r="A107" s="58"/>
      <c r="B107" s="58">
        <v>21020168</v>
      </c>
      <c r="C107" s="58" t="s">
        <v>337</v>
      </c>
      <c r="D107" s="58" t="s">
        <v>427</v>
      </c>
      <c r="E107" s="58">
        <v>8</v>
      </c>
      <c r="F107" s="79">
        <v>-9.09494701772928E-13</v>
      </c>
      <c r="G107" s="79">
        <v>0</v>
      </c>
      <c r="H107" s="79">
        <v>0</v>
      </c>
      <c r="I107" s="79">
        <v>0</v>
      </c>
      <c r="J107" s="58"/>
      <c r="K107" s="58"/>
    </row>
    <row r="108" spans="1:11" s="59" customFormat="1" ht="15">
      <c r="A108" s="58"/>
      <c r="B108" s="58">
        <v>21020186</v>
      </c>
      <c r="C108" s="58" t="s">
        <v>447</v>
      </c>
      <c r="D108" s="58" t="s">
        <v>427</v>
      </c>
      <c r="E108" s="58">
        <v>8</v>
      </c>
      <c r="F108" s="79">
        <v>0</v>
      </c>
      <c r="G108" s="79">
        <v>5243.47</v>
      </c>
      <c r="H108" s="79">
        <v>4836.67</v>
      </c>
      <c r="I108" s="79">
        <v>-406.8</v>
      </c>
      <c r="J108" s="58"/>
      <c r="K108" s="58"/>
    </row>
    <row r="109" spans="1:11" s="59" customFormat="1" ht="15">
      <c r="A109" s="58"/>
      <c r="B109" s="58">
        <v>21020187</v>
      </c>
      <c r="C109" s="58" t="s">
        <v>448</v>
      </c>
      <c r="D109" s="58" t="s">
        <v>427</v>
      </c>
      <c r="E109" s="58">
        <v>8</v>
      </c>
      <c r="F109" s="79">
        <v>9.09494701772928E-13</v>
      </c>
      <c r="G109" s="79">
        <v>0</v>
      </c>
      <c r="H109" s="79">
        <v>0</v>
      </c>
      <c r="I109" s="79">
        <v>0</v>
      </c>
      <c r="J109" s="58"/>
      <c r="K109" s="58"/>
    </row>
    <row r="110" spans="1:11" s="59" customFormat="1" ht="15">
      <c r="A110" s="58"/>
      <c r="B110" s="58">
        <v>210318</v>
      </c>
      <c r="C110" s="58" t="s">
        <v>107</v>
      </c>
      <c r="D110" s="58" t="s">
        <v>427</v>
      </c>
      <c r="E110" s="58">
        <v>6</v>
      </c>
      <c r="F110" s="79">
        <v>-7.27595761418343E-12</v>
      </c>
      <c r="G110" s="79">
        <v>0</v>
      </c>
      <c r="H110" s="79">
        <v>0</v>
      </c>
      <c r="I110" s="79">
        <v>0</v>
      </c>
      <c r="J110" s="58"/>
      <c r="K110" s="58"/>
    </row>
    <row r="111" spans="1:11" s="59" customFormat="1" ht="15">
      <c r="A111" s="58"/>
      <c r="B111" s="58">
        <v>2104</v>
      </c>
      <c r="C111" s="58" t="s">
        <v>347</v>
      </c>
      <c r="D111" s="58" t="s">
        <v>426</v>
      </c>
      <c r="E111" s="58">
        <v>4</v>
      </c>
      <c r="F111" s="79">
        <v>2.91038304567337E-11</v>
      </c>
      <c r="G111" s="79">
        <v>0</v>
      </c>
      <c r="H111" s="79">
        <v>0</v>
      </c>
      <c r="I111" s="79">
        <v>0</v>
      </c>
      <c r="J111" s="58"/>
      <c r="K111" s="58"/>
    </row>
    <row r="112" spans="1:11" s="59" customFormat="1" ht="15">
      <c r="A112" s="58"/>
      <c r="B112" s="58">
        <v>210402</v>
      </c>
      <c r="C112" s="58" t="s">
        <v>109</v>
      </c>
      <c r="D112" s="58" t="s">
        <v>426</v>
      </c>
      <c r="E112" s="58">
        <v>6</v>
      </c>
      <c r="F112" s="79">
        <v>-1.45519152283669E-11</v>
      </c>
      <c r="G112" s="79">
        <v>0</v>
      </c>
      <c r="H112" s="79">
        <v>0</v>
      </c>
      <c r="I112" s="79">
        <v>0</v>
      </c>
      <c r="J112" s="58"/>
      <c r="K112" s="58"/>
    </row>
    <row r="113" spans="1:11" s="59" customFormat="1" ht="15">
      <c r="A113" s="58"/>
      <c r="B113" s="58">
        <v>21040203</v>
      </c>
      <c r="C113" s="58" t="s">
        <v>348</v>
      </c>
      <c r="D113" s="58" t="s">
        <v>427</v>
      </c>
      <c r="E113" s="58">
        <v>8</v>
      </c>
      <c r="F113" s="79">
        <v>-3.63797880709171E-12</v>
      </c>
      <c r="G113" s="79">
        <v>0</v>
      </c>
      <c r="H113" s="79">
        <v>0</v>
      </c>
      <c r="I113" s="79">
        <v>0</v>
      </c>
      <c r="J113" s="58"/>
      <c r="K113" s="58"/>
    </row>
    <row r="114" spans="1:11" s="59" customFormat="1" ht="15">
      <c r="A114" s="58"/>
      <c r="B114" s="58">
        <v>2107</v>
      </c>
      <c r="C114" s="58" t="s">
        <v>350</v>
      </c>
      <c r="D114" s="58" t="s">
        <v>426</v>
      </c>
      <c r="E114" s="58">
        <v>4</v>
      </c>
      <c r="F114" s="79">
        <v>5991.48000000004</v>
      </c>
      <c r="G114" s="79">
        <v>5991.48</v>
      </c>
      <c r="H114" s="79">
        <v>5398.68</v>
      </c>
      <c r="I114" s="79">
        <v>5398.68</v>
      </c>
      <c r="J114" s="58"/>
      <c r="K114" s="58"/>
    </row>
    <row r="115" spans="1:11" s="59" customFormat="1" ht="30">
      <c r="A115" s="58"/>
      <c r="B115" s="58">
        <v>210701</v>
      </c>
      <c r="C115" s="58" t="s">
        <v>114</v>
      </c>
      <c r="D115" s="58" t="s">
        <v>427</v>
      </c>
      <c r="E115" s="58">
        <v>6</v>
      </c>
      <c r="F115" s="79">
        <v>5507.78</v>
      </c>
      <c r="G115" s="79">
        <v>5749.63</v>
      </c>
      <c r="H115" s="79">
        <v>5398.68</v>
      </c>
      <c r="I115" s="79">
        <v>5156.83</v>
      </c>
      <c r="J115" s="58"/>
      <c r="K115" s="58"/>
    </row>
    <row r="116" spans="1:11" s="59" customFormat="1" ht="30">
      <c r="A116" s="58"/>
      <c r="B116" s="58">
        <v>210702</v>
      </c>
      <c r="C116" s="58" t="s">
        <v>115</v>
      </c>
      <c r="D116" s="58" t="s">
        <v>427</v>
      </c>
      <c r="E116" s="58">
        <v>6</v>
      </c>
      <c r="F116" s="79">
        <v>483.700000000012</v>
      </c>
      <c r="G116" s="79">
        <v>241.85</v>
      </c>
      <c r="H116" s="79">
        <v>0</v>
      </c>
      <c r="I116" s="79">
        <v>241.85</v>
      </c>
      <c r="J116" s="58"/>
      <c r="K116" s="58"/>
    </row>
    <row r="117" spans="1:11" s="59" customFormat="1" ht="15">
      <c r="A117" s="58"/>
      <c r="B117" s="58">
        <v>2108</v>
      </c>
      <c r="C117" s="58" t="s">
        <v>450</v>
      </c>
      <c r="D117" s="58" t="s">
        <v>426</v>
      </c>
      <c r="E117" s="58">
        <v>4</v>
      </c>
      <c r="F117" s="79">
        <v>-1.45519152283669E-11</v>
      </c>
      <c r="G117" s="79">
        <v>0</v>
      </c>
      <c r="H117" s="79">
        <v>0</v>
      </c>
      <c r="I117" s="79">
        <v>0</v>
      </c>
      <c r="J117" s="58"/>
      <c r="K117" s="58"/>
    </row>
    <row r="118" spans="1:11" s="59" customFormat="1" ht="15">
      <c r="A118" s="58"/>
      <c r="B118" s="58">
        <v>210804</v>
      </c>
      <c r="C118" s="58" t="s">
        <v>116</v>
      </c>
      <c r="D118" s="58" t="s">
        <v>427</v>
      </c>
      <c r="E118" s="58">
        <v>6</v>
      </c>
      <c r="F118" s="79">
        <v>-1.81898940354586E-12</v>
      </c>
      <c r="G118" s="79">
        <v>0</v>
      </c>
      <c r="H118" s="79">
        <v>0</v>
      </c>
      <c r="I118" s="79">
        <v>0</v>
      </c>
      <c r="J118" s="58"/>
      <c r="K118" s="58"/>
    </row>
    <row r="119" spans="1:11" s="59" customFormat="1" ht="15">
      <c r="A119" s="58"/>
      <c r="B119" s="58">
        <v>210805</v>
      </c>
      <c r="C119" s="58" t="s">
        <v>117</v>
      </c>
      <c r="D119" s="58" t="s">
        <v>427</v>
      </c>
      <c r="E119" s="58">
        <v>6</v>
      </c>
      <c r="F119" s="79">
        <v>3.63797880709171E-12</v>
      </c>
      <c r="G119" s="79">
        <v>0</v>
      </c>
      <c r="H119" s="79">
        <v>0</v>
      </c>
      <c r="I119" s="79">
        <v>0</v>
      </c>
      <c r="J119" s="58"/>
      <c r="K119" s="58"/>
    </row>
    <row r="120" spans="1:11" s="59" customFormat="1" ht="15">
      <c r="A120" s="58"/>
      <c r="B120" s="58">
        <v>2109</v>
      </c>
      <c r="C120" s="58" t="s">
        <v>351</v>
      </c>
      <c r="D120" s="58" t="s">
        <v>426</v>
      </c>
      <c r="E120" s="58">
        <v>4</v>
      </c>
      <c r="F120" s="79">
        <v>101756.98</v>
      </c>
      <c r="G120" s="79">
        <v>10953.2</v>
      </c>
      <c r="H120" s="79">
        <v>64438.23</v>
      </c>
      <c r="I120" s="79">
        <v>155242.01</v>
      </c>
      <c r="J120" s="58"/>
      <c r="K120" s="58"/>
    </row>
    <row r="121" spans="1:11" s="59" customFormat="1" ht="15">
      <c r="A121" s="58"/>
      <c r="B121" s="58">
        <v>210902</v>
      </c>
      <c r="C121" s="58" t="s">
        <v>118</v>
      </c>
      <c r="D121" s="58" t="s">
        <v>426</v>
      </c>
      <c r="E121" s="58">
        <v>6</v>
      </c>
      <c r="F121" s="79">
        <v>101756.98</v>
      </c>
      <c r="G121" s="79">
        <v>10953.2</v>
      </c>
      <c r="H121" s="79">
        <v>64438.23</v>
      </c>
      <c r="I121" s="79">
        <v>155242.01</v>
      </c>
      <c r="J121" s="58"/>
      <c r="K121" s="58"/>
    </row>
    <row r="122" spans="1:11" s="59" customFormat="1" ht="15">
      <c r="A122" s="58"/>
      <c r="B122" s="58">
        <v>21090203</v>
      </c>
      <c r="C122" s="58" t="s">
        <v>451</v>
      </c>
      <c r="D122" s="58" t="s">
        <v>427</v>
      </c>
      <c r="E122" s="58">
        <v>8</v>
      </c>
      <c r="F122" s="79">
        <v>101756.98</v>
      </c>
      <c r="G122" s="79">
        <v>10953.2</v>
      </c>
      <c r="H122" s="79">
        <v>64438.23</v>
      </c>
      <c r="I122" s="79">
        <v>155242.01</v>
      </c>
      <c r="J122" s="58"/>
      <c r="K122" s="58"/>
    </row>
    <row r="123" spans="1:11" s="59" customFormat="1" ht="15">
      <c r="A123" s="58"/>
      <c r="B123" s="58">
        <v>3</v>
      </c>
      <c r="C123" s="58" t="s">
        <v>360</v>
      </c>
      <c r="D123" s="58" t="s">
        <v>426</v>
      </c>
      <c r="E123" s="58">
        <v>1</v>
      </c>
      <c r="F123" s="79">
        <v>6931816.19</v>
      </c>
      <c r="G123" s="79">
        <v>0</v>
      </c>
      <c r="H123" s="79">
        <v>0</v>
      </c>
      <c r="I123" s="79">
        <v>6931816.19</v>
      </c>
      <c r="J123" s="58"/>
      <c r="K123" s="58"/>
    </row>
    <row r="124" spans="1:11" s="59" customFormat="1" ht="15">
      <c r="A124" s="58"/>
      <c r="B124" s="58">
        <v>31</v>
      </c>
      <c r="C124" s="58" t="s">
        <v>361</v>
      </c>
      <c r="D124" s="58" t="s">
        <v>426</v>
      </c>
      <c r="E124" s="58">
        <v>2</v>
      </c>
      <c r="F124" s="79">
        <v>6931816.19</v>
      </c>
      <c r="G124" s="79">
        <v>0</v>
      </c>
      <c r="H124" s="79">
        <v>0</v>
      </c>
      <c r="I124" s="79">
        <v>6931816.19</v>
      </c>
      <c r="J124" s="58"/>
      <c r="K124" s="58"/>
    </row>
    <row r="125" spans="1:11" s="59" customFormat="1" ht="15">
      <c r="A125" s="58"/>
      <c r="B125" s="58">
        <v>3101</v>
      </c>
      <c r="C125" s="58" t="s">
        <v>362</v>
      </c>
      <c r="D125" s="58" t="s">
        <v>426</v>
      </c>
      <c r="E125" s="58">
        <v>4</v>
      </c>
      <c r="F125" s="79">
        <v>6907619.21</v>
      </c>
      <c r="G125" s="79">
        <v>0</v>
      </c>
      <c r="H125" s="79">
        <v>0</v>
      </c>
      <c r="I125" s="79">
        <v>6907619.21</v>
      </c>
      <c r="J125" s="58"/>
      <c r="K125" s="58"/>
    </row>
    <row r="126" spans="1:11" s="59" customFormat="1" ht="15">
      <c r="A126" s="58"/>
      <c r="B126" s="58">
        <v>310102</v>
      </c>
      <c r="C126" s="58" t="s">
        <v>119</v>
      </c>
      <c r="D126" s="58" t="s">
        <v>426</v>
      </c>
      <c r="E126" s="58">
        <v>6</v>
      </c>
      <c r="F126" s="79">
        <v>6907619.21</v>
      </c>
      <c r="G126" s="79">
        <v>0</v>
      </c>
      <c r="H126" s="79">
        <v>0</v>
      </c>
      <c r="I126" s="79">
        <v>6907619.21</v>
      </c>
      <c r="J126" s="58"/>
      <c r="K126" s="58"/>
    </row>
    <row r="127" spans="1:11" s="59" customFormat="1" ht="15">
      <c r="A127" s="58"/>
      <c r="B127" s="58">
        <v>31010201</v>
      </c>
      <c r="C127" s="58" t="s">
        <v>363</v>
      </c>
      <c r="D127" s="58" t="s">
        <v>427</v>
      </c>
      <c r="E127" s="58">
        <v>8</v>
      </c>
      <c r="F127" s="79">
        <v>6907619.21</v>
      </c>
      <c r="G127" s="79">
        <v>0</v>
      </c>
      <c r="H127" s="79">
        <v>0</v>
      </c>
      <c r="I127" s="79">
        <v>6907619.21</v>
      </c>
      <c r="J127" s="58"/>
      <c r="K127" s="58"/>
    </row>
    <row r="128" spans="1:11" s="59" customFormat="1" ht="15">
      <c r="A128" s="58"/>
      <c r="B128" s="58">
        <v>3102</v>
      </c>
      <c r="C128" s="58" t="s">
        <v>364</v>
      </c>
      <c r="D128" s="58" t="s">
        <v>426</v>
      </c>
      <c r="E128" s="58">
        <v>4</v>
      </c>
      <c r="F128" s="79">
        <v>24196.98</v>
      </c>
      <c r="G128" s="79">
        <v>0</v>
      </c>
      <c r="H128" s="79">
        <v>0</v>
      </c>
      <c r="I128" s="79">
        <v>24196.98</v>
      </c>
      <c r="J128" s="58"/>
      <c r="K128" s="58"/>
    </row>
    <row r="129" spans="1:11" s="59" customFormat="1" ht="15">
      <c r="A129" s="58"/>
      <c r="B129" s="58">
        <v>310201</v>
      </c>
      <c r="C129" s="58" t="s">
        <v>365</v>
      </c>
      <c r="D129" s="58" t="s">
        <v>427</v>
      </c>
      <c r="E129" s="58">
        <v>6</v>
      </c>
      <c r="F129" s="79">
        <v>24196.98</v>
      </c>
      <c r="G129" s="79">
        <v>0</v>
      </c>
      <c r="H129" s="79">
        <v>0</v>
      </c>
      <c r="I129" s="79">
        <v>24196.98</v>
      </c>
      <c r="J129" s="58"/>
      <c r="K129" s="58"/>
    </row>
    <row r="130" spans="1:11" s="59" customFormat="1" ht="15">
      <c r="A130" s="58"/>
      <c r="B130" s="58">
        <v>3104</v>
      </c>
      <c r="C130" s="58" t="s">
        <v>369</v>
      </c>
      <c r="D130" s="58" t="s">
        <v>426</v>
      </c>
      <c r="E130" s="58">
        <v>4</v>
      </c>
      <c r="F130" s="79">
        <v>279672.82</v>
      </c>
      <c r="G130" s="79">
        <v>0</v>
      </c>
      <c r="H130" s="79">
        <v>0</v>
      </c>
      <c r="I130" s="79">
        <v>279672.82</v>
      </c>
      <c r="J130" s="58"/>
      <c r="K130" s="58"/>
    </row>
    <row r="131" spans="1:11" s="59" customFormat="1" ht="15">
      <c r="A131" s="58"/>
      <c r="B131" s="58">
        <v>310401</v>
      </c>
      <c r="C131" s="58" t="s">
        <v>120</v>
      </c>
      <c r="D131" s="58" t="s">
        <v>427</v>
      </c>
      <c r="E131" s="58">
        <v>6</v>
      </c>
      <c r="F131" s="79">
        <v>279672.82</v>
      </c>
      <c r="G131" s="79">
        <v>0</v>
      </c>
      <c r="H131" s="79">
        <v>0</v>
      </c>
      <c r="I131" s="79">
        <v>279672.82</v>
      </c>
      <c r="J131" s="58"/>
      <c r="K131" s="58"/>
    </row>
    <row r="132" spans="1:11" s="59" customFormat="1" ht="15">
      <c r="A132" s="58"/>
      <c r="B132" s="58">
        <v>3105</v>
      </c>
      <c r="C132" s="58" t="s">
        <v>370</v>
      </c>
      <c r="D132" s="58" t="s">
        <v>426</v>
      </c>
      <c r="E132" s="58">
        <v>4</v>
      </c>
      <c r="F132" s="79">
        <v>-279672.82</v>
      </c>
      <c r="G132" s="79">
        <v>0</v>
      </c>
      <c r="H132" s="79">
        <v>0</v>
      </c>
      <c r="I132" s="79">
        <v>-279672.82</v>
      </c>
      <c r="J132" s="58"/>
      <c r="K132" s="58"/>
    </row>
    <row r="133" spans="1:11" s="59" customFormat="1" ht="15">
      <c r="A133" s="58"/>
      <c r="B133" s="58">
        <v>310502</v>
      </c>
      <c r="C133" s="58" t="s">
        <v>121</v>
      </c>
      <c r="D133" s="58" t="s">
        <v>427</v>
      </c>
      <c r="E133" s="58">
        <v>6</v>
      </c>
      <c r="F133" s="79">
        <v>-279672.82</v>
      </c>
      <c r="G133" s="79">
        <v>0</v>
      </c>
      <c r="H133" s="79">
        <v>0</v>
      </c>
      <c r="I133" s="79">
        <v>-279672.82</v>
      </c>
      <c r="J133" s="58"/>
      <c r="K133" s="58"/>
    </row>
    <row r="134" spans="1:11" s="59" customFormat="1" ht="15">
      <c r="A134" s="58"/>
      <c r="B134" s="58">
        <v>4</v>
      </c>
      <c r="C134" s="58" t="s">
        <v>373</v>
      </c>
      <c r="D134" s="58" t="s">
        <v>426</v>
      </c>
      <c r="E134" s="58">
        <v>1</v>
      </c>
      <c r="F134" s="79">
        <v>1157204.94</v>
      </c>
      <c r="G134" s="79">
        <v>10019.87</v>
      </c>
      <c r="H134" s="79">
        <v>587.34</v>
      </c>
      <c r="I134" s="79">
        <v>1166637.47</v>
      </c>
      <c r="J134" s="58"/>
      <c r="K134" s="58"/>
    </row>
    <row r="135" spans="1:11" s="59" customFormat="1" ht="15">
      <c r="A135" s="58"/>
      <c r="B135" s="58">
        <v>41</v>
      </c>
      <c r="C135" s="58" t="s">
        <v>374</v>
      </c>
      <c r="D135" s="58" t="s">
        <v>426</v>
      </c>
      <c r="E135" s="58">
        <v>2</v>
      </c>
      <c r="F135" s="79">
        <v>1141420.08</v>
      </c>
      <c r="G135" s="79">
        <v>10006.32</v>
      </c>
      <c r="H135" s="79">
        <v>587.34</v>
      </c>
      <c r="I135" s="79">
        <v>1150839.06</v>
      </c>
      <c r="J135" s="58"/>
      <c r="K135" s="58"/>
    </row>
    <row r="136" spans="1:11" s="59" customFormat="1" ht="15">
      <c r="A136" s="58"/>
      <c r="B136" s="58">
        <v>4101</v>
      </c>
      <c r="C136" s="58" t="s">
        <v>375</v>
      </c>
      <c r="D136" s="58" t="s">
        <v>426</v>
      </c>
      <c r="E136" s="58">
        <v>4</v>
      </c>
      <c r="F136" s="79">
        <v>247392.55</v>
      </c>
      <c r="G136" s="79">
        <v>1837.97</v>
      </c>
      <c r="H136" s="79">
        <v>0</v>
      </c>
      <c r="I136" s="79">
        <v>249230.52</v>
      </c>
      <c r="J136" s="58"/>
      <c r="K136" s="58"/>
    </row>
    <row r="137" spans="1:11" s="59" customFormat="1" ht="30">
      <c r="A137" s="58"/>
      <c r="B137" s="58">
        <v>410101</v>
      </c>
      <c r="C137" s="58" t="s">
        <v>122</v>
      </c>
      <c r="D137" s="58" t="s">
        <v>426</v>
      </c>
      <c r="E137" s="58">
        <v>6</v>
      </c>
      <c r="F137" s="79">
        <v>193506.68</v>
      </c>
      <c r="G137" s="79">
        <v>1837.97</v>
      </c>
      <c r="H137" s="79">
        <v>0</v>
      </c>
      <c r="I137" s="79">
        <v>195344.65</v>
      </c>
      <c r="J137" s="58"/>
      <c r="K137" s="58"/>
    </row>
    <row r="138" spans="1:11" s="59" customFormat="1" ht="15">
      <c r="A138" s="58"/>
      <c r="B138" s="58">
        <v>41010101</v>
      </c>
      <c r="C138" s="58" t="s">
        <v>376</v>
      </c>
      <c r="D138" s="58" t="s">
        <v>427</v>
      </c>
      <c r="E138" s="58">
        <v>8</v>
      </c>
      <c r="F138" s="79">
        <v>1320.43</v>
      </c>
      <c r="G138" s="79">
        <v>0</v>
      </c>
      <c r="H138" s="79">
        <v>0</v>
      </c>
      <c r="I138" s="79">
        <v>1320.43</v>
      </c>
      <c r="J138" s="58"/>
      <c r="K138" s="58"/>
    </row>
    <row r="139" spans="1:11" s="59" customFormat="1" ht="15">
      <c r="A139" s="58"/>
      <c r="B139" s="58">
        <v>41010102</v>
      </c>
      <c r="C139" s="58" t="s">
        <v>377</v>
      </c>
      <c r="D139" s="58" t="s">
        <v>427</v>
      </c>
      <c r="E139" s="58">
        <v>8</v>
      </c>
      <c r="F139" s="79">
        <v>16125.06</v>
      </c>
      <c r="G139" s="79">
        <v>1837.97</v>
      </c>
      <c r="H139" s="79">
        <v>0</v>
      </c>
      <c r="I139" s="79">
        <v>17963.03</v>
      </c>
      <c r="J139" s="58"/>
      <c r="K139" s="58"/>
    </row>
    <row r="140" spans="1:11" s="59" customFormat="1" ht="15">
      <c r="A140" s="58"/>
      <c r="B140" s="58">
        <v>41010104</v>
      </c>
      <c r="C140" s="58" t="s">
        <v>69</v>
      </c>
      <c r="D140" s="58" t="s">
        <v>427</v>
      </c>
      <c r="E140" s="58">
        <v>8</v>
      </c>
      <c r="F140" s="79">
        <v>533.66</v>
      </c>
      <c r="G140" s="79">
        <v>0</v>
      </c>
      <c r="H140" s="79">
        <v>0</v>
      </c>
      <c r="I140" s="79">
        <v>533.66</v>
      </c>
      <c r="J140" s="58"/>
      <c r="K140" s="58"/>
    </row>
    <row r="141" spans="1:11" s="59" customFormat="1" ht="15">
      <c r="A141" s="58"/>
      <c r="B141" s="58">
        <v>41010108</v>
      </c>
      <c r="C141" s="58" t="s">
        <v>452</v>
      </c>
      <c r="D141" s="58" t="s">
        <v>427</v>
      </c>
      <c r="E141" s="58">
        <v>8</v>
      </c>
      <c r="F141" s="79">
        <v>175527.53</v>
      </c>
      <c r="G141" s="79">
        <v>0</v>
      </c>
      <c r="H141" s="79">
        <v>0</v>
      </c>
      <c r="I141" s="79">
        <v>175527.53</v>
      </c>
      <c r="J141" s="58"/>
      <c r="K141" s="58"/>
    </row>
    <row r="142" spans="1:11" s="59" customFormat="1" ht="30">
      <c r="A142" s="58"/>
      <c r="B142" s="58">
        <v>410102</v>
      </c>
      <c r="C142" s="58" t="s">
        <v>123</v>
      </c>
      <c r="D142" s="58" t="s">
        <v>426</v>
      </c>
      <c r="E142" s="58">
        <v>6</v>
      </c>
      <c r="F142" s="79">
        <v>53260.79</v>
      </c>
      <c r="G142" s="79">
        <v>0</v>
      </c>
      <c r="H142" s="79">
        <v>0</v>
      </c>
      <c r="I142" s="79">
        <v>53260.79</v>
      </c>
      <c r="J142" s="58"/>
      <c r="K142" s="58"/>
    </row>
    <row r="143" spans="1:11" s="59" customFormat="1" ht="30">
      <c r="A143" s="58"/>
      <c r="B143" s="58">
        <v>41010201</v>
      </c>
      <c r="C143" s="58" t="s">
        <v>381</v>
      </c>
      <c r="D143" s="58" t="s">
        <v>427</v>
      </c>
      <c r="E143" s="58">
        <v>8</v>
      </c>
      <c r="F143" s="79">
        <v>53260.79</v>
      </c>
      <c r="G143" s="79">
        <v>0</v>
      </c>
      <c r="H143" s="79">
        <v>0</v>
      </c>
      <c r="I143" s="79">
        <v>53260.79</v>
      </c>
      <c r="J143" s="58"/>
      <c r="K143" s="58"/>
    </row>
    <row r="144" spans="1:11" s="59" customFormat="1" ht="15">
      <c r="A144" s="58"/>
      <c r="B144" s="58">
        <v>410104</v>
      </c>
      <c r="C144" s="58" t="s">
        <v>382</v>
      </c>
      <c r="D144" s="58" t="s">
        <v>426</v>
      </c>
      <c r="E144" s="58">
        <v>6</v>
      </c>
      <c r="F144" s="79">
        <v>625.08</v>
      </c>
      <c r="G144" s="79">
        <v>0</v>
      </c>
      <c r="H144" s="79">
        <v>0</v>
      </c>
      <c r="I144" s="79">
        <v>625.08</v>
      </c>
      <c r="J144" s="58"/>
      <c r="K144" s="58"/>
    </row>
    <row r="145" spans="1:11" s="59" customFormat="1" ht="15">
      <c r="A145" s="58"/>
      <c r="B145" s="58">
        <v>41010401</v>
      </c>
      <c r="C145" s="58" t="s">
        <v>383</v>
      </c>
      <c r="D145" s="58" t="s">
        <v>427</v>
      </c>
      <c r="E145" s="58">
        <v>8</v>
      </c>
      <c r="F145" s="79">
        <v>625.08</v>
      </c>
      <c r="G145" s="79">
        <v>0</v>
      </c>
      <c r="H145" s="79">
        <v>0</v>
      </c>
      <c r="I145" s="79">
        <v>625.08</v>
      </c>
      <c r="J145" s="58"/>
      <c r="K145" s="58"/>
    </row>
    <row r="146" spans="1:11" s="59" customFormat="1" ht="15">
      <c r="A146" s="58"/>
      <c r="B146" s="58">
        <v>4102</v>
      </c>
      <c r="C146" s="58" t="s">
        <v>384</v>
      </c>
      <c r="D146" s="58" t="s">
        <v>426</v>
      </c>
      <c r="E146" s="58">
        <v>4</v>
      </c>
      <c r="F146" s="79">
        <v>575729.99</v>
      </c>
      <c r="G146" s="79">
        <v>3090.4</v>
      </c>
      <c r="H146" s="79">
        <v>0</v>
      </c>
      <c r="I146" s="79">
        <v>578820.39</v>
      </c>
      <c r="J146" s="58"/>
      <c r="K146" s="58"/>
    </row>
    <row r="147" spans="1:11" s="59" customFormat="1" ht="15">
      <c r="A147" s="58"/>
      <c r="B147" s="58">
        <v>410201</v>
      </c>
      <c r="C147" s="58" t="s">
        <v>124</v>
      </c>
      <c r="D147" s="58" t="s">
        <v>427</v>
      </c>
      <c r="E147" s="58">
        <v>6</v>
      </c>
      <c r="F147" s="79">
        <v>242992.27</v>
      </c>
      <c r="G147" s="79">
        <v>0</v>
      </c>
      <c r="H147" s="79">
        <v>0</v>
      </c>
      <c r="I147" s="79">
        <v>242992.27</v>
      </c>
      <c r="J147" s="58"/>
      <c r="K147" s="58"/>
    </row>
    <row r="148" spans="1:11" s="59" customFormat="1" ht="15">
      <c r="A148" s="58"/>
      <c r="B148" s="58">
        <v>410203</v>
      </c>
      <c r="C148" s="58" t="s">
        <v>125</v>
      </c>
      <c r="D148" s="58" t="s">
        <v>427</v>
      </c>
      <c r="E148" s="58">
        <v>6</v>
      </c>
      <c r="F148" s="79">
        <v>17612</v>
      </c>
      <c r="G148" s="79">
        <v>0</v>
      </c>
      <c r="H148" s="79">
        <v>0</v>
      </c>
      <c r="I148" s="79">
        <v>17612</v>
      </c>
      <c r="J148" s="58"/>
      <c r="K148" s="58"/>
    </row>
    <row r="149" spans="1:11" s="59" customFormat="1" ht="15">
      <c r="A149" s="58"/>
      <c r="B149" s="58">
        <v>410204</v>
      </c>
      <c r="C149" s="58" t="s">
        <v>126</v>
      </c>
      <c r="D149" s="58" t="s">
        <v>427</v>
      </c>
      <c r="E149" s="58">
        <v>6</v>
      </c>
      <c r="F149" s="79">
        <v>3940.57</v>
      </c>
      <c r="G149" s="79">
        <v>0</v>
      </c>
      <c r="H149" s="79">
        <v>0</v>
      </c>
      <c r="I149" s="79">
        <v>3940.57</v>
      </c>
      <c r="J149" s="58"/>
      <c r="K149" s="58"/>
    </row>
    <row r="150" spans="1:11" s="59" customFormat="1" ht="15">
      <c r="A150" s="58"/>
      <c r="B150" s="58">
        <v>410205</v>
      </c>
      <c r="C150" s="58" t="s">
        <v>127</v>
      </c>
      <c r="D150" s="58" t="s">
        <v>427</v>
      </c>
      <c r="E150" s="58">
        <v>6</v>
      </c>
      <c r="F150" s="79">
        <v>16898.13</v>
      </c>
      <c r="G150" s="79">
        <v>0</v>
      </c>
      <c r="H150" s="79">
        <v>0</v>
      </c>
      <c r="I150" s="79">
        <v>16898.13</v>
      </c>
      <c r="J150" s="58"/>
      <c r="K150" s="58"/>
    </row>
    <row r="151" spans="1:11" s="59" customFormat="1" ht="15">
      <c r="A151" s="58"/>
      <c r="B151" s="58">
        <v>410206</v>
      </c>
      <c r="C151" s="58" t="s">
        <v>128</v>
      </c>
      <c r="D151" s="58" t="s">
        <v>427</v>
      </c>
      <c r="E151" s="58">
        <v>6</v>
      </c>
      <c r="F151" s="79">
        <v>44737.38</v>
      </c>
      <c r="G151" s="79">
        <v>2168.56</v>
      </c>
      <c r="H151" s="79">
        <v>0</v>
      </c>
      <c r="I151" s="79">
        <v>46905.94</v>
      </c>
      <c r="J151" s="58"/>
      <c r="K151" s="58"/>
    </row>
    <row r="152" spans="1:11" s="59" customFormat="1" ht="15">
      <c r="A152" s="58"/>
      <c r="B152" s="58">
        <v>410207</v>
      </c>
      <c r="C152" s="58" t="s">
        <v>129</v>
      </c>
      <c r="D152" s="58" t="s">
        <v>427</v>
      </c>
      <c r="E152" s="58">
        <v>6</v>
      </c>
      <c r="F152" s="79">
        <v>19945.49</v>
      </c>
      <c r="G152" s="79">
        <v>0</v>
      </c>
      <c r="H152" s="79">
        <v>0</v>
      </c>
      <c r="I152" s="79">
        <v>19945.49</v>
      </c>
      <c r="J152" s="58"/>
      <c r="K152" s="58"/>
    </row>
    <row r="153" spans="1:11" s="59" customFormat="1" ht="15">
      <c r="A153" s="58"/>
      <c r="B153" s="58">
        <v>410208</v>
      </c>
      <c r="C153" s="58" t="s">
        <v>130</v>
      </c>
      <c r="D153" s="58" t="s">
        <v>427</v>
      </c>
      <c r="E153" s="58">
        <v>6</v>
      </c>
      <c r="F153" s="79">
        <v>14901.05</v>
      </c>
      <c r="G153" s="79">
        <v>0</v>
      </c>
      <c r="H153" s="79">
        <v>0</v>
      </c>
      <c r="I153" s="79">
        <v>14901.05</v>
      </c>
      <c r="J153" s="58"/>
      <c r="K153" s="58"/>
    </row>
    <row r="154" spans="1:11" s="59" customFormat="1" ht="15">
      <c r="A154" s="58"/>
      <c r="B154" s="58">
        <v>410209</v>
      </c>
      <c r="C154" s="58" t="s">
        <v>131</v>
      </c>
      <c r="D154" s="58" t="s">
        <v>427</v>
      </c>
      <c r="E154" s="58">
        <v>6</v>
      </c>
      <c r="F154" s="79">
        <v>4237.39</v>
      </c>
      <c r="G154" s="79">
        <v>0</v>
      </c>
      <c r="H154" s="79">
        <v>0</v>
      </c>
      <c r="I154" s="79">
        <v>4237.39</v>
      </c>
      <c r="J154" s="58"/>
      <c r="K154" s="58"/>
    </row>
    <row r="155" spans="1:11" s="59" customFormat="1" ht="15">
      <c r="A155" s="58"/>
      <c r="B155" s="58">
        <v>410210</v>
      </c>
      <c r="C155" s="58" t="s">
        <v>132</v>
      </c>
      <c r="D155" s="58" t="s">
        <v>427</v>
      </c>
      <c r="E155" s="58">
        <v>6</v>
      </c>
      <c r="F155" s="79">
        <v>2295.1</v>
      </c>
      <c r="G155" s="79">
        <v>0</v>
      </c>
      <c r="H155" s="79">
        <v>0</v>
      </c>
      <c r="I155" s="79">
        <v>2295.1</v>
      </c>
      <c r="J155" s="58"/>
      <c r="K155" s="58"/>
    </row>
    <row r="156" spans="1:11" s="59" customFormat="1" ht="15">
      <c r="A156" s="58"/>
      <c r="B156" s="58">
        <v>410211</v>
      </c>
      <c r="C156" s="58" t="s">
        <v>133</v>
      </c>
      <c r="D156" s="58" t="s">
        <v>427</v>
      </c>
      <c r="E156" s="58">
        <v>6</v>
      </c>
      <c r="F156" s="79">
        <v>3813.39</v>
      </c>
      <c r="G156" s="79">
        <v>0</v>
      </c>
      <c r="H156" s="79">
        <v>0</v>
      </c>
      <c r="I156" s="79">
        <v>3813.39</v>
      </c>
      <c r="J156" s="58"/>
      <c r="K156" s="58"/>
    </row>
    <row r="157" spans="1:11" s="59" customFormat="1" ht="15">
      <c r="A157" s="58"/>
      <c r="B157" s="58">
        <v>410212</v>
      </c>
      <c r="C157" s="58" t="s">
        <v>134</v>
      </c>
      <c r="D157" s="58" t="s">
        <v>427</v>
      </c>
      <c r="E157" s="58">
        <v>6</v>
      </c>
      <c r="F157" s="79">
        <v>28983.72</v>
      </c>
      <c r="G157" s="79">
        <v>0</v>
      </c>
      <c r="H157" s="79">
        <v>0</v>
      </c>
      <c r="I157" s="79">
        <v>28983.72</v>
      </c>
      <c r="J157" s="58"/>
      <c r="K157" s="58"/>
    </row>
    <row r="158" spans="1:11" s="59" customFormat="1" ht="15">
      <c r="A158" s="58"/>
      <c r="B158" s="58">
        <v>410213</v>
      </c>
      <c r="C158" s="58" t="s">
        <v>135</v>
      </c>
      <c r="D158" s="58" t="s">
        <v>427</v>
      </c>
      <c r="E158" s="58">
        <v>6</v>
      </c>
      <c r="F158" s="79">
        <v>30899.18</v>
      </c>
      <c r="G158" s="79">
        <v>0</v>
      </c>
      <c r="H158" s="79">
        <v>0</v>
      </c>
      <c r="I158" s="79">
        <v>30899.18</v>
      </c>
      <c r="J158" s="58"/>
      <c r="K158" s="58"/>
    </row>
    <row r="159" spans="1:11" s="59" customFormat="1" ht="15">
      <c r="A159" s="58"/>
      <c r="B159" s="58">
        <v>410215</v>
      </c>
      <c r="C159" s="58" t="s">
        <v>136</v>
      </c>
      <c r="D159" s="58" t="s">
        <v>427</v>
      </c>
      <c r="E159" s="58">
        <v>6</v>
      </c>
      <c r="F159" s="79">
        <v>2466.08</v>
      </c>
      <c r="G159" s="79">
        <v>0</v>
      </c>
      <c r="H159" s="79">
        <v>0</v>
      </c>
      <c r="I159" s="79">
        <v>2466.08</v>
      </c>
      <c r="J159" s="58"/>
      <c r="K159" s="58"/>
    </row>
    <row r="160" spans="1:11" s="59" customFormat="1" ht="30">
      <c r="A160" s="58"/>
      <c r="B160" s="58">
        <v>410217</v>
      </c>
      <c r="C160" s="58" t="s">
        <v>137</v>
      </c>
      <c r="D160" s="58" t="s">
        <v>427</v>
      </c>
      <c r="E160" s="58">
        <v>6</v>
      </c>
      <c r="F160" s="79">
        <v>1576.1</v>
      </c>
      <c r="G160" s="79">
        <v>0</v>
      </c>
      <c r="H160" s="79">
        <v>0</v>
      </c>
      <c r="I160" s="79">
        <v>1576.1</v>
      </c>
      <c r="J160" s="58"/>
      <c r="K160" s="58"/>
    </row>
    <row r="161" spans="1:11" s="59" customFormat="1" ht="30">
      <c r="A161" s="58"/>
      <c r="B161" s="58">
        <v>410218</v>
      </c>
      <c r="C161" s="58" t="s">
        <v>386</v>
      </c>
      <c r="D161" s="58" t="s">
        <v>427</v>
      </c>
      <c r="E161" s="58">
        <v>6</v>
      </c>
      <c r="F161" s="79">
        <v>-118.65</v>
      </c>
      <c r="G161" s="79">
        <v>0</v>
      </c>
      <c r="H161" s="79">
        <v>0</v>
      </c>
      <c r="I161" s="79">
        <v>-118.65</v>
      </c>
      <c r="J161" s="58"/>
      <c r="K161" s="58"/>
    </row>
    <row r="162" spans="1:11" s="59" customFormat="1" ht="15">
      <c r="A162" s="58"/>
      <c r="B162" s="58">
        <v>410219</v>
      </c>
      <c r="C162" s="58" t="s">
        <v>138</v>
      </c>
      <c r="D162" s="58" t="s">
        <v>427</v>
      </c>
      <c r="E162" s="58">
        <v>6</v>
      </c>
      <c r="F162" s="79">
        <v>208</v>
      </c>
      <c r="G162" s="79">
        <v>0</v>
      </c>
      <c r="H162" s="79">
        <v>0</v>
      </c>
      <c r="I162" s="79">
        <v>208</v>
      </c>
      <c r="J162" s="58"/>
      <c r="K162" s="58"/>
    </row>
    <row r="163" spans="1:11" s="59" customFormat="1" ht="15">
      <c r="A163" s="58"/>
      <c r="B163" s="58">
        <v>410220</v>
      </c>
      <c r="C163" s="58" t="s">
        <v>139</v>
      </c>
      <c r="D163" s="58" t="s">
        <v>427</v>
      </c>
      <c r="E163" s="58">
        <v>6</v>
      </c>
      <c r="F163" s="79">
        <v>24775.01</v>
      </c>
      <c r="G163" s="79">
        <v>0</v>
      </c>
      <c r="H163" s="79">
        <v>0</v>
      </c>
      <c r="I163" s="79">
        <v>24775.01</v>
      </c>
      <c r="J163" s="58"/>
      <c r="K163" s="58"/>
    </row>
    <row r="164" spans="1:11" s="59" customFormat="1" ht="15">
      <c r="A164" s="58"/>
      <c r="B164" s="58">
        <v>410221</v>
      </c>
      <c r="C164" s="58" t="s">
        <v>140</v>
      </c>
      <c r="D164" s="58" t="s">
        <v>427</v>
      </c>
      <c r="E164" s="58">
        <v>6</v>
      </c>
      <c r="F164" s="79">
        <v>657.55</v>
      </c>
      <c r="G164" s="79">
        <v>0</v>
      </c>
      <c r="H164" s="79">
        <v>0</v>
      </c>
      <c r="I164" s="79">
        <v>657.55</v>
      </c>
      <c r="J164" s="58"/>
      <c r="K164" s="58"/>
    </row>
    <row r="165" spans="1:11" s="59" customFormat="1" ht="15">
      <c r="A165" s="58"/>
      <c r="B165" s="58">
        <v>410222</v>
      </c>
      <c r="C165" s="58" t="s">
        <v>141</v>
      </c>
      <c r="D165" s="58" t="s">
        <v>427</v>
      </c>
      <c r="E165" s="58">
        <v>6</v>
      </c>
      <c r="F165" s="79">
        <v>5718.73</v>
      </c>
      <c r="G165" s="79">
        <v>0</v>
      </c>
      <c r="H165" s="79">
        <v>0</v>
      </c>
      <c r="I165" s="79">
        <v>5718.73</v>
      </c>
      <c r="J165" s="58"/>
      <c r="K165" s="58"/>
    </row>
    <row r="166" spans="1:11" s="59" customFormat="1" ht="15">
      <c r="A166" s="58"/>
      <c r="B166" s="58">
        <v>410223</v>
      </c>
      <c r="C166" s="58" t="s">
        <v>142</v>
      </c>
      <c r="D166" s="58" t="s">
        <v>427</v>
      </c>
      <c r="E166" s="58">
        <v>6</v>
      </c>
      <c r="F166" s="79">
        <v>30419.71</v>
      </c>
      <c r="G166" s="79">
        <v>0</v>
      </c>
      <c r="H166" s="79">
        <v>0</v>
      </c>
      <c r="I166" s="79">
        <v>30419.71</v>
      </c>
      <c r="J166" s="58"/>
      <c r="K166" s="58"/>
    </row>
    <row r="167" spans="1:11" s="59" customFormat="1" ht="15">
      <c r="A167" s="58"/>
      <c r="B167" s="58">
        <v>410224</v>
      </c>
      <c r="C167" s="58" t="s">
        <v>143</v>
      </c>
      <c r="D167" s="58" t="s">
        <v>427</v>
      </c>
      <c r="E167" s="58">
        <v>6</v>
      </c>
      <c r="F167" s="79">
        <v>4391.4</v>
      </c>
      <c r="G167" s="79">
        <v>0</v>
      </c>
      <c r="H167" s="79">
        <v>0</v>
      </c>
      <c r="I167" s="79">
        <v>4391.4</v>
      </c>
      <c r="J167" s="58"/>
      <c r="K167" s="58"/>
    </row>
    <row r="168" spans="1:11" s="59" customFormat="1" ht="15">
      <c r="A168" s="58"/>
      <c r="B168" s="58">
        <v>410226</v>
      </c>
      <c r="C168" s="58" t="s">
        <v>104</v>
      </c>
      <c r="D168" s="58" t="s">
        <v>427</v>
      </c>
      <c r="E168" s="58">
        <v>6</v>
      </c>
      <c r="F168" s="79">
        <v>20309.48</v>
      </c>
      <c r="G168" s="79">
        <v>0</v>
      </c>
      <c r="H168" s="79">
        <v>0</v>
      </c>
      <c r="I168" s="79">
        <v>20309.48</v>
      </c>
      <c r="J168" s="58"/>
      <c r="K168" s="58"/>
    </row>
    <row r="169" spans="1:11" s="59" customFormat="1" ht="15">
      <c r="A169" s="58"/>
      <c r="B169" s="58">
        <v>410228</v>
      </c>
      <c r="C169" s="58" t="s">
        <v>144</v>
      </c>
      <c r="D169" s="58" t="s">
        <v>427</v>
      </c>
      <c r="E169" s="58">
        <v>6</v>
      </c>
      <c r="F169" s="79">
        <v>2625</v>
      </c>
      <c r="G169" s="79">
        <v>0</v>
      </c>
      <c r="H169" s="79">
        <v>0</v>
      </c>
      <c r="I169" s="79">
        <v>2625</v>
      </c>
      <c r="J169" s="58"/>
      <c r="K169" s="58"/>
    </row>
    <row r="170" spans="1:11" s="59" customFormat="1" ht="15">
      <c r="A170" s="58"/>
      <c r="B170" s="58">
        <v>410229</v>
      </c>
      <c r="C170" s="58" t="s">
        <v>145</v>
      </c>
      <c r="D170" s="58" t="s">
        <v>427</v>
      </c>
      <c r="E170" s="58">
        <v>6</v>
      </c>
      <c r="F170" s="79">
        <v>8817.75</v>
      </c>
      <c r="G170" s="79">
        <v>0</v>
      </c>
      <c r="H170" s="79">
        <v>0</v>
      </c>
      <c r="I170" s="79">
        <v>8817.75</v>
      </c>
      <c r="J170" s="58"/>
      <c r="K170" s="58"/>
    </row>
    <row r="171" spans="1:11" s="59" customFormat="1" ht="15">
      <c r="A171" s="58"/>
      <c r="B171" s="58">
        <v>410230</v>
      </c>
      <c r="C171" s="58" t="s">
        <v>146</v>
      </c>
      <c r="D171" s="58" t="s">
        <v>427</v>
      </c>
      <c r="E171" s="58">
        <v>6</v>
      </c>
      <c r="F171" s="79">
        <v>874.34</v>
      </c>
      <c r="G171" s="79">
        <v>0</v>
      </c>
      <c r="H171" s="79">
        <v>0</v>
      </c>
      <c r="I171" s="79">
        <v>874.34</v>
      </c>
      <c r="J171" s="58"/>
      <c r="K171" s="58"/>
    </row>
    <row r="172" spans="1:11" s="59" customFormat="1" ht="15">
      <c r="A172" s="58"/>
      <c r="B172" s="58">
        <v>410231</v>
      </c>
      <c r="C172" s="58" t="s">
        <v>147</v>
      </c>
      <c r="D172" s="58" t="s">
        <v>427</v>
      </c>
      <c r="E172" s="58">
        <v>6</v>
      </c>
      <c r="F172" s="79">
        <v>1760.19</v>
      </c>
      <c r="G172" s="79">
        <v>0</v>
      </c>
      <c r="H172" s="79">
        <v>0</v>
      </c>
      <c r="I172" s="79">
        <v>1760.19</v>
      </c>
      <c r="J172" s="58"/>
      <c r="K172" s="58"/>
    </row>
    <row r="173" spans="1:11" s="59" customFormat="1" ht="15">
      <c r="A173" s="58"/>
      <c r="B173" s="58">
        <v>410232</v>
      </c>
      <c r="C173" s="58" t="s">
        <v>148</v>
      </c>
      <c r="D173" s="58" t="s">
        <v>427</v>
      </c>
      <c r="E173" s="58">
        <v>6</v>
      </c>
      <c r="F173" s="79">
        <v>7016.25</v>
      </c>
      <c r="G173" s="79">
        <v>718.75</v>
      </c>
      <c r="H173" s="79">
        <v>0</v>
      </c>
      <c r="I173" s="79">
        <v>7735</v>
      </c>
      <c r="J173" s="58"/>
      <c r="K173" s="58"/>
    </row>
    <row r="174" spans="1:11" s="59" customFormat="1" ht="15">
      <c r="A174" s="58"/>
      <c r="B174" s="58">
        <v>410233</v>
      </c>
      <c r="C174" s="58" t="s">
        <v>149</v>
      </c>
      <c r="D174" s="58" t="s">
        <v>427</v>
      </c>
      <c r="E174" s="58">
        <v>6</v>
      </c>
      <c r="F174" s="79">
        <v>2391.8</v>
      </c>
      <c r="G174" s="79">
        <v>0</v>
      </c>
      <c r="H174" s="79">
        <v>0</v>
      </c>
      <c r="I174" s="79">
        <v>2391.8</v>
      </c>
      <c r="J174" s="58"/>
      <c r="K174" s="58"/>
    </row>
    <row r="175" spans="1:11" s="59" customFormat="1" ht="15">
      <c r="A175" s="58"/>
      <c r="B175" s="58">
        <v>410234</v>
      </c>
      <c r="C175" s="58" t="s">
        <v>150</v>
      </c>
      <c r="D175" s="58" t="s">
        <v>427</v>
      </c>
      <c r="E175" s="58">
        <v>6</v>
      </c>
      <c r="F175" s="79">
        <v>390.87</v>
      </c>
      <c r="G175" s="79">
        <v>0</v>
      </c>
      <c r="H175" s="79">
        <v>0</v>
      </c>
      <c r="I175" s="79">
        <v>390.87</v>
      </c>
      <c r="J175" s="58"/>
      <c r="K175" s="58"/>
    </row>
    <row r="176" spans="1:11" s="59" customFormat="1" ht="15">
      <c r="A176" s="58"/>
      <c r="B176" s="58">
        <v>410241</v>
      </c>
      <c r="C176" s="58" t="s">
        <v>151</v>
      </c>
      <c r="D176" s="58" t="s">
        <v>427</v>
      </c>
      <c r="E176" s="58">
        <v>6</v>
      </c>
      <c r="F176" s="79">
        <v>16346.07</v>
      </c>
      <c r="G176" s="79">
        <v>0</v>
      </c>
      <c r="H176" s="79">
        <v>0</v>
      </c>
      <c r="I176" s="79">
        <v>16346.07</v>
      </c>
      <c r="J176" s="58"/>
      <c r="K176" s="58"/>
    </row>
    <row r="177" spans="1:11" s="59" customFormat="1" ht="15">
      <c r="A177" s="58"/>
      <c r="B177" s="58">
        <v>410242</v>
      </c>
      <c r="C177" s="58" t="s">
        <v>152</v>
      </c>
      <c r="D177" s="58" t="s">
        <v>427</v>
      </c>
      <c r="E177" s="58">
        <v>6</v>
      </c>
      <c r="F177" s="79">
        <v>6355.5</v>
      </c>
      <c r="G177" s="79">
        <v>0</v>
      </c>
      <c r="H177" s="79">
        <v>0</v>
      </c>
      <c r="I177" s="79">
        <v>6355.5</v>
      </c>
      <c r="J177" s="58"/>
      <c r="K177" s="58"/>
    </row>
    <row r="178" spans="1:11" s="59" customFormat="1" ht="15">
      <c r="A178" s="58"/>
      <c r="B178" s="58">
        <v>410246</v>
      </c>
      <c r="C178" s="58" t="s">
        <v>153</v>
      </c>
      <c r="D178" s="58" t="s">
        <v>427</v>
      </c>
      <c r="E178" s="58">
        <v>6</v>
      </c>
      <c r="F178" s="79">
        <v>5502.25</v>
      </c>
      <c r="G178" s="79">
        <v>0</v>
      </c>
      <c r="H178" s="79">
        <v>0</v>
      </c>
      <c r="I178" s="79">
        <v>5502.25</v>
      </c>
      <c r="J178" s="58"/>
      <c r="K178" s="58"/>
    </row>
    <row r="179" spans="1:11" s="59" customFormat="1" ht="15">
      <c r="A179" s="58"/>
      <c r="B179" s="58">
        <v>410247</v>
      </c>
      <c r="C179" s="58" t="s">
        <v>154</v>
      </c>
      <c r="D179" s="58" t="s">
        <v>427</v>
      </c>
      <c r="E179" s="58">
        <v>6</v>
      </c>
      <c r="F179" s="79">
        <v>180</v>
      </c>
      <c r="G179" s="79">
        <v>0</v>
      </c>
      <c r="H179" s="79">
        <v>0</v>
      </c>
      <c r="I179" s="79">
        <v>180</v>
      </c>
      <c r="J179" s="58"/>
      <c r="K179" s="58"/>
    </row>
    <row r="180" spans="1:11" s="59" customFormat="1" ht="15">
      <c r="A180" s="58"/>
      <c r="B180" s="58">
        <v>410249</v>
      </c>
      <c r="C180" s="58" t="s">
        <v>155</v>
      </c>
      <c r="D180" s="58" t="s">
        <v>427</v>
      </c>
      <c r="E180" s="58">
        <v>6</v>
      </c>
      <c r="F180" s="79">
        <v>1810.89</v>
      </c>
      <c r="G180" s="79">
        <v>203.09</v>
      </c>
      <c r="H180" s="79">
        <v>0</v>
      </c>
      <c r="I180" s="79">
        <v>2013.98</v>
      </c>
      <c r="J180" s="58"/>
      <c r="K180" s="58"/>
    </row>
    <row r="181" spans="1:11" s="59" customFormat="1" ht="15">
      <c r="A181" s="58"/>
      <c r="B181" s="58">
        <v>4103</v>
      </c>
      <c r="C181" s="58" t="s">
        <v>390</v>
      </c>
      <c r="D181" s="58" t="s">
        <v>426</v>
      </c>
      <c r="E181" s="58">
        <v>4</v>
      </c>
      <c r="F181" s="79">
        <v>318297.54</v>
      </c>
      <c r="G181" s="79">
        <v>5077.95</v>
      </c>
      <c r="H181" s="79">
        <v>587.34</v>
      </c>
      <c r="I181" s="79">
        <v>322788.15</v>
      </c>
      <c r="J181" s="58"/>
      <c r="K181" s="58"/>
    </row>
    <row r="182" spans="1:11" s="59" customFormat="1" ht="15">
      <c r="A182" s="58"/>
      <c r="B182" s="58">
        <v>410301</v>
      </c>
      <c r="C182" s="58" t="s">
        <v>124</v>
      </c>
      <c r="D182" s="58" t="s">
        <v>427</v>
      </c>
      <c r="E182" s="58">
        <v>6</v>
      </c>
      <c r="F182" s="79">
        <v>157259.18</v>
      </c>
      <c r="G182" s="79">
        <v>0</v>
      </c>
      <c r="H182" s="79">
        <v>0</v>
      </c>
      <c r="I182" s="79">
        <v>157259.18</v>
      </c>
      <c r="J182" s="58"/>
      <c r="K182" s="58"/>
    </row>
    <row r="183" spans="1:11" s="59" customFormat="1" ht="15">
      <c r="A183" s="58"/>
      <c r="B183" s="58">
        <v>410303</v>
      </c>
      <c r="C183" s="58" t="s">
        <v>125</v>
      </c>
      <c r="D183" s="58" t="s">
        <v>427</v>
      </c>
      <c r="E183" s="58">
        <v>6</v>
      </c>
      <c r="F183" s="79">
        <v>5369.67</v>
      </c>
      <c r="G183" s="79">
        <v>0</v>
      </c>
      <c r="H183" s="79">
        <v>0</v>
      </c>
      <c r="I183" s="79">
        <v>5369.67</v>
      </c>
      <c r="J183" s="58"/>
      <c r="K183" s="58"/>
    </row>
    <row r="184" spans="1:11" s="59" customFormat="1" ht="15">
      <c r="A184" s="58"/>
      <c r="B184" s="58">
        <v>410304</v>
      </c>
      <c r="C184" s="58" t="s">
        <v>126</v>
      </c>
      <c r="D184" s="58" t="s">
        <v>427</v>
      </c>
      <c r="E184" s="58">
        <v>6</v>
      </c>
      <c r="F184" s="79">
        <v>462.09</v>
      </c>
      <c r="G184" s="79">
        <v>0</v>
      </c>
      <c r="H184" s="79">
        <v>0</v>
      </c>
      <c r="I184" s="79">
        <v>462.09</v>
      </c>
      <c r="J184" s="58"/>
      <c r="K184" s="58"/>
    </row>
    <row r="185" spans="1:11" s="59" customFormat="1" ht="15">
      <c r="A185" s="58"/>
      <c r="B185" s="58">
        <v>410305</v>
      </c>
      <c r="C185" s="58" t="s">
        <v>127</v>
      </c>
      <c r="D185" s="58" t="s">
        <v>427</v>
      </c>
      <c r="E185" s="58">
        <v>6</v>
      </c>
      <c r="F185" s="79">
        <v>64.81</v>
      </c>
      <c r="G185" s="79">
        <v>0</v>
      </c>
      <c r="H185" s="79">
        <v>0</v>
      </c>
      <c r="I185" s="79">
        <v>64.81</v>
      </c>
      <c r="J185" s="58"/>
      <c r="K185" s="58"/>
    </row>
    <row r="186" spans="1:11" s="59" customFormat="1" ht="15">
      <c r="A186" s="58"/>
      <c r="B186" s="58">
        <v>410306</v>
      </c>
      <c r="C186" s="58" t="s">
        <v>128</v>
      </c>
      <c r="D186" s="58" t="s">
        <v>427</v>
      </c>
      <c r="E186" s="58">
        <v>6</v>
      </c>
      <c r="F186" s="79">
        <v>1668.49</v>
      </c>
      <c r="G186" s="79">
        <v>0</v>
      </c>
      <c r="H186" s="79">
        <v>0</v>
      </c>
      <c r="I186" s="79">
        <v>1668.49</v>
      </c>
      <c r="J186" s="58"/>
      <c r="K186" s="58"/>
    </row>
    <row r="187" spans="1:11" s="59" customFormat="1" ht="15">
      <c r="A187" s="58"/>
      <c r="B187" s="58">
        <v>410307</v>
      </c>
      <c r="C187" s="58" t="s">
        <v>156</v>
      </c>
      <c r="D187" s="58" t="s">
        <v>427</v>
      </c>
      <c r="E187" s="58">
        <v>6</v>
      </c>
      <c r="F187" s="79">
        <v>10171.7</v>
      </c>
      <c r="G187" s="79">
        <v>0</v>
      </c>
      <c r="H187" s="79">
        <v>0</v>
      </c>
      <c r="I187" s="79">
        <v>10171.7</v>
      </c>
      <c r="J187" s="58"/>
      <c r="K187" s="58"/>
    </row>
    <row r="188" spans="1:11" s="59" customFormat="1" ht="15">
      <c r="A188" s="58"/>
      <c r="B188" s="58">
        <v>410308</v>
      </c>
      <c r="C188" s="58" t="s">
        <v>130</v>
      </c>
      <c r="D188" s="58" t="s">
        <v>427</v>
      </c>
      <c r="E188" s="58">
        <v>6</v>
      </c>
      <c r="F188" s="79">
        <v>11705.61</v>
      </c>
      <c r="G188" s="79">
        <v>0</v>
      </c>
      <c r="H188" s="79">
        <v>0</v>
      </c>
      <c r="I188" s="79">
        <v>11705.61</v>
      </c>
      <c r="J188" s="58"/>
      <c r="K188" s="58"/>
    </row>
    <row r="189" spans="1:11" s="59" customFormat="1" ht="15">
      <c r="A189" s="58"/>
      <c r="B189" s="58">
        <v>410309</v>
      </c>
      <c r="C189" s="58" t="s">
        <v>131</v>
      </c>
      <c r="D189" s="58" t="s">
        <v>427</v>
      </c>
      <c r="E189" s="58">
        <v>6</v>
      </c>
      <c r="F189" s="79">
        <v>179.15</v>
      </c>
      <c r="G189" s="79">
        <v>0</v>
      </c>
      <c r="H189" s="79">
        <v>0</v>
      </c>
      <c r="I189" s="79">
        <v>179.15</v>
      </c>
      <c r="J189" s="58"/>
      <c r="K189" s="58"/>
    </row>
    <row r="190" spans="1:11" s="59" customFormat="1" ht="15">
      <c r="A190" s="58"/>
      <c r="B190" s="58">
        <v>410310</v>
      </c>
      <c r="C190" s="58" t="s">
        <v>157</v>
      </c>
      <c r="D190" s="58" t="s">
        <v>427</v>
      </c>
      <c r="E190" s="58">
        <v>6</v>
      </c>
      <c r="F190" s="79">
        <v>23471.64</v>
      </c>
      <c r="G190" s="79">
        <v>0</v>
      </c>
      <c r="H190" s="79">
        <v>0</v>
      </c>
      <c r="I190" s="79">
        <v>23471.64</v>
      </c>
      <c r="J190" s="58"/>
      <c r="K190" s="58"/>
    </row>
    <row r="191" spans="1:11" s="59" customFormat="1" ht="15">
      <c r="A191" s="58"/>
      <c r="B191" s="58">
        <v>410311</v>
      </c>
      <c r="C191" s="58" t="s">
        <v>133</v>
      </c>
      <c r="D191" s="58" t="s">
        <v>427</v>
      </c>
      <c r="E191" s="58">
        <v>6</v>
      </c>
      <c r="F191" s="79">
        <v>154.22</v>
      </c>
      <c r="G191" s="79">
        <v>0</v>
      </c>
      <c r="H191" s="79">
        <v>0</v>
      </c>
      <c r="I191" s="79">
        <v>154.22</v>
      </c>
      <c r="J191" s="58"/>
      <c r="K191" s="58"/>
    </row>
    <row r="192" spans="1:11" s="59" customFormat="1" ht="15">
      <c r="A192" s="58"/>
      <c r="B192" s="58">
        <v>410312</v>
      </c>
      <c r="C192" s="58" t="s">
        <v>134</v>
      </c>
      <c r="D192" s="58" t="s">
        <v>427</v>
      </c>
      <c r="E192" s="58">
        <v>6</v>
      </c>
      <c r="F192" s="79">
        <v>8097.12</v>
      </c>
      <c r="G192" s="79">
        <v>0</v>
      </c>
      <c r="H192" s="79">
        <v>0</v>
      </c>
      <c r="I192" s="79">
        <v>8097.12</v>
      </c>
      <c r="J192" s="58"/>
      <c r="K192" s="58"/>
    </row>
    <row r="193" spans="1:11" s="59" customFormat="1" ht="15">
      <c r="A193" s="58"/>
      <c r="B193" s="58">
        <v>410313</v>
      </c>
      <c r="C193" s="58" t="s">
        <v>391</v>
      </c>
      <c r="D193" s="58" t="s">
        <v>427</v>
      </c>
      <c r="E193" s="58">
        <v>6</v>
      </c>
      <c r="F193" s="79">
        <v>-1061.85</v>
      </c>
      <c r="G193" s="79">
        <v>0</v>
      </c>
      <c r="H193" s="79">
        <v>0</v>
      </c>
      <c r="I193" s="79">
        <v>-1061.85</v>
      </c>
      <c r="J193" s="58"/>
      <c r="K193" s="58"/>
    </row>
    <row r="194" spans="1:11" s="59" customFormat="1" ht="15">
      <c r="A194" s="58"/>
      <c r="B194" s="58">
        <v>410314</v>
      </c>
      <c r="C194" s="58" t="s">
        <v>158</v>
      </c>
      <c r="D194" s="58" t="s">
        <v>427</v>
      </c>
      <c r="E194" s="58">
        <v>6</v>
      </c>
      <c r="F194" s="79">
        <v>535.46</v>
      </c>
      <c r="G194" s="79">
        <v>0</v>
      </c>
      <c r="H194" s="79">
        <v>0</v>
      </c>
      <c r="I194" s="79">
        <v>535.46</v>
      </c>
      <c r="J194" s="58"/>
      <c r="K194" s="58"/>
    </row>
    <row r="195" spans="1:11" s="59" customFormat="1" ht="15">
      <c r="A195" s="58"/>
      <c r="B195" s="58">
        <v>410315</v>
      </c>
      <c r="C195" s="58" t="s">
        <v>136</v>
      </c>
      <c r="D195" s="58" t="s">
        <v>427</v>
      </c>
      <c r="E195" s="58">
        <v>6</v>
      </c>
      <c r="F195" s="79">
        <v>33396.07</v>
      </c>
      <c r="G195" s="79">
        <v>23.55</v>
      </c>
      <c r="H195" s="79">
        <v>587.34</v>
      </c>
      <c r="I195" s="79">
        <v>32832.28</v>
      </c>
      <c r="J195" s="58"/>
      <c r="K195" s="58"/>
    </row>
    <row r="196" spans="1:11" s="59" customFormat="1" ht="30">
      <c r="A196" s="58"/>
      <c r="B196" s="58">
        <v>410317</v>
      </c>
      <c r="C196" s="58" t="s">
        <v>137</v>
      </c>
      <c r="D196" s="58" t="s">
        <v>427</v>
      </c>
      <c r="E196" s="58">
        <v>6</v>
      </c>
      <c r="F196" s="79">
        <v>1268.75</v>
      </c>
      <c r="G196" s="79">
        <v>0</v>
      </c>
      <c r="H196" s="79">
        <v>0</v>
      </c>
      <c r="I196" s="79">
        <v>1268.75</v>
      </c>
      <c r="J196" s="58"/>
      <c r="K196" s="58"/>
    </row>
    <row r="197" spans="1:11" s="59" customFormat="1" ht="15">
      <c r="A197" s="58"/>
      <c r="B197" s="58">
        <v>410319</v>
      </c>
      <c r="C197" s="58" t="s">
        <v>138</v>
      </c>
      <c r="D197" s="58" t="s">
        <v>427</v>
      </c>
      <c r="E197" s="58">
        <v>6</v>
      </c>
      <c r="F197" s="79">
        <v>516.79</v>
      </c>
      <c r="G197" s="79">
        <v>0</v>
      </c>
      <c r="H197" s="79">
        <v>0</v>
      </c>
      <c r="I197" s="79">
        <v>516.79</v>
      </c>
      <c r="J197" s="58"/>
      <c r="K197" s="58"/>
    </row>
    <row r="198" spans="1:11" s="59" customFormat="1" ht="15">
      <c r="A198" s="58"/>
      <c r="B198" s="58">
        <v>410321</v>
      </c>
      <c r="C198" s="58" t="s">
        <v>145</v>
      </c>
      <c r="D198" s="58" t="s">
        <v>427</v>
      </c>
      <c r="E198" s="58">
        <v>6</v>
      </c>
      <c r="F198" s="79">
        <v>251.94</v>
      </c>
      <c r="G198" s="79">
        <v>0</v>
      </c>
      <c r="H198" s="79">
        <v>0</v>
      </c>
      <c r="I198" s="79">
        <v>251.94</v>
      </c>
      <c r="J198" s="58"/>
      <c r="K198" s="58"/>
    </row>
    <row r="199" spans="1:11" s="59" customFormat="1" ht="15">
      <c r="A199" s="58"/>
      <c r="B199" s="58">
        <v>410322</v>
      </c>
      <c r="C199" s="58" t="s">
        <v>159</v>
      </c>
      <c r="D199" s="58" t="s">
        <v>427</v>
      </c>
      <c r="E199" s="58">
        <v>6</v>
      </c>
      <c r="F199" s="79">
        <v>2.81</v>
      </c>
      <c r="G199" s="79">
        <v>0</v>
      </c>
      <c r="H199" s="79">
        <v>0</v>
      </c>
      <c r="I199" s="79">
        <v>2.81</v>
      </c>
      <c r="J199" s="58"/>
      <c r="K199" s="58"/>
    </row>
    <row r="200" spans="1:11" s="59" customFormat="1" ht="15">
      <c r="A200" s="58"/>
      <c r="B200" s="58">
        <v>410323</v>
      </c>
      <c r="C200" s="58" t="s">
        <v>142</v>
      </c>
      <c r="D200" s="58" t="s">
        <v>427</v>
      </c>
      <c r="E200" s="58">
        <v>6</v>
      </c>
      <c r="F200" s="79">
        <v>3575</v>
      </c>
      <c r="G200" s="79">
        <v>0</v>
      </c>
      <c r="H200" s="79">
        <v>0</v>
      </c>
      <c r="I200" s="79">
        <v>3575</v>
      </c>
      <c r="J200" s="58"/>
      <c r="K200" s="58"/>
    </row>
    <row r="201" spans="1:11" s="59" customFormat="1" ht="15">
      <c r="A201" s="58"/>
      <c r="B201" s="58">
        <v>410324</v>
      </c>
      <c r="C201" s="58" t="s">
        <v>143</v>
      </c>
      <c r="D201" s="58" t="s">
        <v>427</v>
      </c>
      <c r="E201" s="58">
        <v>6</v>
      </c>
      <c r="F201" s="79">
        <v>285.6</v>
      </c>
      <c r="G201" s="79">
        <v>0</v>
      </c>
      <c r="H201" s="79">
        <v>0</v>
      </c>
      <c r="I201" s="79">
        <v>285.6</v>
      </c>
      <c r="J201" s="58"/>
      <c r="K201" s="58"/>
    </row>
    <row r="202" spans="1:11" s="59" customFormat="1" ht="15">
      <c r="A202" s="58"/>
      <c r="B202" s="58">
        <v>410326</v>
      </c>
      <c r="C202" s="58" t="s">
        <v>104</v>
      </c>
      <c r="D202" s="58" t="s">
        <v>427</v>
      </c>
      <c r="E202" s="58">
        <v>6</v>
      </c>
      <c r="F202" s="79">
        <v>-5118.54</v>
      </c>
      <c r="G202" s="79">
        <v>0</v>
      </c>
      <c r="H202" s="79">
        <v>0</v>
      </c>
      <c r="I202" s="79">
        <v>-5118.54</v>
      </c>
      <c r="J202" s="58"/>
      <c r="K202" s="58"/>
    </row>
    <row r="203" spans="1:11" s="59" customFormat="1" ht="15">
      <c r="A203" s="58"/>
      <c r="B203" s="58">
        <v>410330</v>
      </c>
      <c r="C203" s="58" t="s">
        <v>160</v>
      </c>
      <c r="D203" s="58" t="s">
        <v>427</v>
      </c>
      <c r="E203" s="58">
        <v>6</v>
      </c>
      <c r="F203" s="79">
        <v>2786.64</v>
      </c>
      <c r="G203" s="79">
        <v>0</v>
      </c>
      <c r="H203" s="79">
        <v>0</v>
      </c>
      <c r="I203" s="79">
        <v>2786.64</v>
      </c>
      <c r="J203" s="58"/>
      <c r="K203" s="58"/>
    </row>
    <row r="204" spans="1:11" s="59" customFormat="1" ht="15">
      <c r="A204" s="58"/>
      <c r="B204" s="58">
        <v>410332</v>
      </c>
      <c r="C204" s="58" t="s">
        <v>161</v>
      </c>
      <c r="D204" s="58" t="s">
        <v>427</v>
      </c>
      <c r="E204" s="58">
        <v>6</v>
      </c>
      <c r="F204" s="79">
        <v>20298.96</v>
      </c>
      <c r="G204" s="79">
        <v>1809.17</v>
      </c>
      <c r="H204" s="79">
        <v>0</v>
      </c>
      <c r="I204" s="79">
        <v>22108.13</v>
      </c>
      <c r="J204" s="58"/>
      <c r="K204" s="58"/>
    </row>
    <row r="205" spans="1:11" s="59" customFormat="1" ht="15">
      <c r="A205" s="58"/>
      <c r="B205" s="58">
        <v>410333</v>
      </c>
      <c r="C205" s="58" t="s">
        <v>149</v>
      </c>
      <c r="D205" s="58" t="s">
        <v>427</v>
      </c>
      <c r="E205" s="58">
        <v>6</v>
      </c>
      <c r="F205" s="79">
        <v>10458.14</v>
      </c>
      <c r="G205" s="79">
        <v>0</v>
      </c>
      <c r="H205" s="79">
        <v>0</v>
      </c>
      <c r="I205" s="79">
        <v>10458.14</v>
      </c>
      <c r="J205" s="58"/>
      <c r="K205" s="58"/>
    </row>
    <row r="206" spans="1:11" s="59" customFormat="1" ht="30">
      <c r="A206" s="58"/>
      <c r="B206" s="58">
        <v>410336</v>
      </c>
      <c r="C206" s="58" t="s">
        <v>162</v>
      </c>
      <c r="D206" s="58" t="s">
        <v>427</v>
      </c>
      <c r="E206" s="58">
        <v>6</v>
      </c>
      <c r="F206" s="79">
        <v>31382.33</v>
      </c>
      <c r="G206" s="79">
        <v>2657.05</v>
      </c>
      <c r="H206" s="79">
        <v>0</v>
      </c>
      <c r="I206" s="79">
        <v>34039.38</v>
      </c>
      <c r="J206" s="58"/>
      <c r="K206" s="58"/>
    </row>
    <row r="207" spans="1:11" s="59" customFormat="1" ht="15">
      <c r="A207" s="58"/>
      <c r="B207" s="58">
        <v>410341</v>
      </c>
      <c r="C207" s="58" t="s">
        <v>163</v>
      </c>
      <c r="D207" s="58" t="s">
        <v>427</v>
      </c>
      <c r="E207" s="58">
        <v>6</v>
      </c>
      <c r="F207" s="79">
        <v>305.22</v>
      </c>
      <c r="G207" s="79">
        <v>0</v>
      </c>
      <c r="H207" s="79">
        <v>0</v>
      </c>
      <c r="I207" s="79">
        <v>305.22</v>
      </c>
      <c r="J207" s="58"/>
      <c r="K207" s="58"/>
    </row>
    <row r="208" spans="1:11" s="59" customFormat="1" ht="15">
      <c r="A208" s="58"/>
      <c r="B208" s="58">
        <v>410344</v>
      </c>
      <c r="C208" s="58" t="s">
        <v>164</v>
      </c>
      <c r="D208" s="58" t="s">
        <v>427</v>
      </c>
      <c r="E208" s="58">
        <v>6</v>
      </c>
      <c r="F208" s="79">
        <v>4965.48</v>
      </c>
      <c r="G208" s="79">
        <v>551.72</v>
      </c>
      <c r="H208" s="79">
        <v>0</v>
      </c>
      <c r="I208" s="79">
        <v>5517.2</v>
      </c>
      <c r="J208" s="58"/>
      <c r="K208" s="58"/>
    </row>
    <row r="209" spans="1:11" s="59" customFormat="1" ht="15">
      <c r="A209" s="58"/>
      <c r="B209" s="58">
        <v>410347</v>
      </c>
      <c r="C209" s="58" t="s">
        <v>389</v>
      </c>
      <c r="D209" s="58" t="s">
        <v>427</v>
      </c>
      <c r="E209" s="58">
        <v>6</v>
      </c>
      <c r="F209" s="79">
        <v>-4500</v>
      </c>
      <c r="G209" s="79">
        <v>0</v>
      </c>
      <c r="H209" s="79">
        <v>0</v>
      </c>
      <c r="I209" s="79">
        <v>-4500</v>
      </c>
      <c r="J209" s="58"/>
      <c r="K209" s="58"/>
    </row>
    <row r="210" spans="1:11" s="59" customFormat="1" ht="15">
      <c r="A210" s="58"/>
      <c r="B210" s="58">
        <v>410349</v>
      </c>
      <c r="C210" s="58" t="s">
        <v>165</v>
      </c>
      <c r="D210" s="58" t="s">
        <v>427</v>
      </c>
      <c r="E210" s="58">
        <v>6</v>
      </c>
      <c r="F210" s="79">
        <v>328.14</v>
      </c>
      <c r="G210" s="79">
        <v>36.46</v>
      </c>
      <c r="H210" s="79">
        <v>0</v>
      </c>
      <c r="I210" s="79">
        <v>364.6</v>
      </c>
      <c r="J210" s="58"/>
      <c r="K210" s="58"/>
    </row>
    <row r="211" spans="1:11" s="59" customFormat="1" ht="15">
      <c r="A211" s="58"/>
      <c r="B211" s="58">
        <v>410350</v>
      </c>
      <c r="C211" s="58" t="s">
        <v>166</v>
      </c>
      <c r="D211" s="58" t="s">
        <v>427</v>
      </c>
      <c r="E211" s="58">
        <v>6</v>
      </c>
      <c r="F211" s="79">
        <v>16.92</v>
      </c>
      <c r="G211" s="79">
        <v>0</v>
      </c>
      <c r="H211" s="79">
        <v>0</v>
      </c>
      <c r="I211" s="79">
        <v>16.92</v>
      </c>
      <c r="J211" s="58"/>
      <c r="K211" s="58"/>
    </row>
    <row r="212" spans="1:11" s="59" customFormat="1" ht="15">
      <c r="A212" s="58"/>
      <c r="B212" s="58">
        <v>42</v>
      </c>
      <c r="C212" s="58" t="s">
        <v>398</v>
      </c>
      <c r="D212" s="58" t="s">
        <v>426</v>
      </c>
      <c r="E212" s="58">
        <v>2</v>
      </c>
      <c r="F212" s="79">
        <v>15784.86</v>
      </c>
      <c r="G212" s="79">
        <v>13.55</v>
      </c>
      <c r="H212" s="79">
        <v>0</v>
      </c>
      <c r="I212" s="79">
        <v>15798.41</v>
      </c>
      <c r="J212" s="58"/>
      <c r="K212" s="58"/>
    </row>
    <row r="213" spans="1:11" s="59" customFormat="1" ht="15">
      <c r="A213" s="58"/>
      <c r="B213" s="58">
        <v>4201</v>
      </c>
      <c r="C213" s="58" t="s">
        <v>399</v>
      </c>
      <c r="D213" s="58" t="s">
        <v>426</v>
      </c>
      <c r="E213" s="58">
        <v>4</v>
      </c>
      <c r="F213" s="79">
        <v>883.68</v>
      </c>
      <c r="G213" s="79">
        <v>0</v>
      </c>
      <c r="H213" s="79">
        <v>0</v>
      </c>
      <c r="I213" s="79">
        <v>883.68</v>
      </c>
      <c r="J213" s="58"/>
      <c r="K213" s="58"/>
    </row>
    <row r="214" spans="1:11" s="59" customFormat="1" ht="15">
      <c r="A214" s="58"/>
      <c r="B214" s="58">
        <v>420102</v>
      </c>
      <c r="C214" s="58" t="s">
        <v>167</v>
      </c>
      <c r="D214" s="58" t="s">
        <v>427</v>
      </c>
      <c r="E214" s="58">
        <v>6</v>
      </c>
      <c r="F214" s="79">
        <v>836.09</v>
      </c>
      <c r="G214" s="79">
        <v>0</v>
      </c>
      <c r="H214" s="79">
        <v>0</v>
      </c>
      <c r="I214" s="79">
        <v>836.09</v>
      </c>
      <c r="J214" s="58"/>
      <c r="K214" s="58"/>
    </row>
    <row r="215" spans="1:11" s="59" customFormat="1" ht="15">
      <c r="A215" s="58"/>
      <c r="B215" s="58">
        <v>420105</v>
      </c>
      <c r="C215" s="58" t="s">
        <v>69</v>
      </c>
      <c r="D215" s="58" t="s">
        <v>427</v>
      </c>
      <c r="E215" s="58">
        <v>6</v>
      </c>
      <c r="F215" s="79">
        <v>47.59</v>
      </c>
      <c r="G215" s="79">
        <v>0</v>
      </c>
      <c r="H215" s="79">
        <v>0</v>
      </c>
      <c r="I215" s="79">
        <v>47.59</v>
      </c>
      <c r="J215" s="58"/>
      <c r="K215" s="58"/>
    </row>
    <row r="216" spans="1:11" s="59" customFormat="1" ht="30">
      <c r="A216" s="58"/>
      <c r="B216" s="58">
        <v>4202</v>
      </c>
      <c r="C216" s="58" t="s">
        <v>400</v>
      </c>
      <c r="D216" s="58" t="s">
        <v>426</v>
      </c>
      <c r="E216" s="58">
        <v>4</v>
      </c>
      <c r="F216" s="79">
        <v>268.86</v>
      </c>
      <c r="G216" s="79">
        <v>13.55</v>
      </c>
      <c r="H216" s="79">
        <v>0</v>
      </c>
      <c r="I216" s="79">
        <v>282.41</v>
      </c>
      <c r="J216" s="58"/>
      <c r="K216" s="58"/>
    </row>
    <row r="217" spans="1:11" s="59" customFormat="1" ht="15">
      <c r="A217" s="58"/>
      <c r="B217" s="58">
        <v>420202</v>
      </c>
      <c r="C217" s="58" t="s">
        <v>168</v>
      </c>
      <c r="D217" s="58" t="s">
        <v>427</v>
      </c>
      <c r="E217" s="58">
        <v>6</v>
      </c>
      <c r="F217" s="79">
        <v>268.86</v>
      </c>
      <c r="G217" s="79">
        <v>13.55</v>
      </c>
      <c r="H217" s="79">
        <v>0</v>
      </c>
      <c r="I217" s="79">
        <v>282.41</v>
      </c>
      <c r="J217" s="58"/>
      <c r="K217" s="58"/>
    </row>
    <row r="218" spans="1:11" s="59" customFormat="1" ht="15">
      <c r="A218" s="58"/>
      <c r="B218" s="58">
        <v>4203</v>
      </c>
      <c r="C218" s="58" t="s">
        <v>453</v>
      </c>
      <c r="D218" s="58" t="s">
        <v>426</v>
      </c>
      <c r="E218" s="58">
        <v>4</v>
      </c>
      <c r="F218" s="79">
        <v>4048.09</v>
      </c>
      <c r="G218" s="79">
        <v>0</v>
      </c>
      <c r="H218" s="79">
        <v>0</v>
      </c>
      <c r="I218" s="79">
        <v>4048.09</v>
      </c>
      <c r="J218" s="58"/>
      <c r="K218" s="58"/>
    </row>
    <row r="219" spans="1:11" s="59" customFormat="1" ht="15">
      <c r="A219" s="58"/>
      <c r="B219" s="58">
        <v>420303</v>
      </c>
      <c r="C219" s="58" t="s">
        <v>169</v>
      </c>
      <c r="D219" s="58" t="s">
        <v>427</v>
      </c>
      <c r="E219" s="58">
        <v>6</v>
      </c>
      <c r="F219" s="79">
        <v>1525.07</v>
      </c>
      <c r="G219" s="79">
        <v>0</v>
      </c>
      <c r="H219" s="79">
        <v>0</v>
      </c>
      <c r="I219" s="79">
        <v>1525.07</v>
      </c>
      <c r="J219" s="58"/>
      <c r="K219" s="58"/>
    </row>
    <row r="220" spans="1:11" s="59" customFormat="1" ht="30">
      <c r="A220" s="58"/>
      <c r="B220" s="58">
        <v>420304</v>
      </c>
      <c r="C220" s="58" t="s">
        <v>461</v>
      </c>
      <c r="D220" s="58" t="s">
        <v>427</v>
      </c>
      <c r="E220" s="58">
        <v>6</v>
      </c>
      <c r="F220" s="79">
        <v>2523.02</v>
      </c>
      <c r="G220" s="79">
        <v>0</v>
      </c>
      <c r="H220" s="79">
        <v>0</v>
      </c>
      <c r="I220" s="79">
        <v>2523.02</v>
      </c>
      <c r="J220" s="58"/>
      <c r="K220" s="58"/>
    </row>
    <row r="221" spans="1:11" s="59" customFormat="1" ht="15">
      <c r="A221" s="58"/>
      <c r="B221" s="58">
        <v>4209</v>
      </c>
      <c r="C221" s="58" t="s">
        <v>401</v>
      </c>
      <c r="D221" s="58" t="s">
        <v>426</v>
      </c>
      <c r="E221" s="58">
        <v>4</v>
      </c>
      <c r="F221" s="79">
        <v>10584.23</v>
      </c>
      <c r="G221" s="79">
        <v>0</v>
      </c>
      <c r="H221" s="79">
        <v>0</v>
      </c>
      <c r="I221" s="79">
        <v>10584.23</v>
      </c>
      <c r="J221" s="58"/>
      <c r="K221" s="58"/>
    </row>
    <row r="222" spans="1:11" s="59" customFormat="1" ht="15">
      <c r="A222" s="58"/>
      <c r="B222" s="58">
        <v>420901</v>
      </c>
      <c r="C222" s="58" t="s">
        <v>170</v>
      </c>
      <c r="D222" s="58" t="s">
        <v>426</v>
      </c>
      <c r="E222" s="58">
        <v>6</v>
      </c>
      <c r="F222" s="79">
        <v>10584.23</v>
      </c>
      <c r="G222" s="79">
        <v>0</v>
      </c>
      <c r="H222" s="79">
        <v>0</v>
      </c>
      <c r="I222" s="79">
        <v>10584.23</v>
      </c>
      <c r="J222" s="58"/>
      <c r="K222" s="58"/>
    </row>
    <row r="223" spans="1:11" s="59" customFormat="1" ht="15">
      <c r="A223" s="58"/>
      <c r="B223" s="58">
        <v>42090101</v>
      </c>
      <c r="C223" s="58" t="s">
        <v>454</v>
      </c>
      <c r="D223" s="58" t="s">
        <v>427</v>
      </c>
      <c r="E223" s="58">
        <v>8</v>
      </c>
      <c r="F223" s="79">
        <v>6780</v>
      </c>
      <c r="G223" s="79">
        <v>0</v>
      </c>
      <c r="H223" s="79">
        <v>0</v>
      </c>
      <c r="I223" s="79">
        <v>6780</v>
      </c>
      <c r="J223" s="58"/>
      <c r="K223" s="58"/>
    </row>
    <row r="224" spans="1:11" s="59" customFormat="1" ht="15">
      <c r="A224" s="58"/>
      <c r="B224" s="58">
        <v>42090102</v>
      </c>
      <c r="C224" s="58" t="s">
        <v>69</v>
      </c>
      <c r="D224" s="58" t="s">
        <v>427</v>
      </c>
      <c r="E224" s="58">
        <v>8</v>
      </c>
      <c r="F224" s="79">
        <v>866.86</v>
      </c>
      <c r="G224" s="79">
        <v>0</v>
      </c>
      <c r="H224" s="79">
        <v>0</v>
      </c>
      <c r="I224" s="79">
        <v>866.86</v>
      </c>
      <c r="J224" s="58"/>
      <c r="K224" s="58"/>
    </row>
    <row r="225" spans="1:11" s="59" customFormat="1" ht="15">
      <c r="A225" s="58"/>
      <c r="B225" s="58">
        <v>42090103</v>
      </c>
      <c r="C225" s="58" t="s">
        <v>402</v>
      </c>
      <c r="D225" s="58" t="s">
        <v>427</v>
      </c>
      <c r="E225" s="58">
        <v>8</v>
      </c>
      <c r="F225" s="79">
        <v>2937.37</v>
      </c>
      <c r="G225" s="79">
        <v>0</v>
      </c>
      <c r="H225" s="79">
        <v>0</v>
      </c>
      <c r="I225" s="79">
        <v>2937.37</v>
      </c>
      <c r="J225" s="58"/>
      <c r="K225" s="58"/>
    </row>
    <row r="226" spans="1:11" s="59" customFormat="1" ht="15">
      <c r="A226" s="58"/>
      <c r="B226" s="58">
        <v>5</v>
      </c>
      <c r="C226" s="58" t="s">
        <v>403</v>
      </c>
      <c r="D226" s="58" t="s">
        <v>426</v>
      </c>
      <c r="E226" s="58">
        <v>1</v>
      </c>
      <c r="F226" s="79">
        <v>1791656.2</v>
      </c>
      <c r="G226" s="79">
        <v>1000.86</v>
      </c>
      <c r="H226" s="79">
        <v>41528.29</v>
      </c>
      <c r="I226" s="79">
        <v>1832183.63</v>
      </c>
      <c r="J226" s="58"/>
      <c r="K226" s="58"/>
    </row>
    <row r="227" spans="1:11" s="59" customFormat="1" ht="15">
      <c r="A227" s="58"/>
      <c r="B227" s="58">
        <v>51</v>
      </c>
      <c r="C227" s="58" t="s">
        <v>404</v>
      </c>
      <c r="D227" s="58" t="s">
        <v>426</v>
      </c>
      <c r="E227" s="58">
        <v>2</v>
      </c>
      <c r="F227" s="79">
        <v>1741957.15</v>
      </c>
      <c r="G227" s="79">
        <v>0</v>
      </c>
      <c r="H227" s="79">
        <v>41528.29</v>
      </c>
      <c r="I227" s="79">
        <v>1783485.44</v>
      </c>
      <c r="J227" s="58"/>
      <c r="K227" s="58"/>
    </row>
    <row r="228" spans="1:11" s="59" customFormat="1" ht="15">
      <c r="A228" s="58"/>
      <c r="B228" s="58">
        <v>5101</v>
      </c>
      <c r="C228" s="58" t="s">
        <v>405</v>
      </c>
      <c r="D228" s="58" t="s">
        <v>426</v>
      </c>
      <c r="E228" s="58">
        <v>4</v>
      </c>
      <c r="F228" s="79">
        <v>1514633.24</v>
      </c>
      <c r="G228" s="79">
        <v>0</v>
      </c>
      <c r="H228" s="79">
        <v>0</v>
      </c>
      <c r="I228" s="79">
        <v>1514633.24</v>
      </c>
      <c r="J228" s="58"/>
      <c r="K228" s="58"/>
    </row>
    <row r="229" spans="1:11" s="59" customFormat="1" ht="15">
      <c r="A229" s="58"/>
      <c r="B229" s="58">
        <v>510103</v>
      </c>
      <c r="C229" s="58" t="s">
        <v>171</v>
      </c>
      <c r="D229" s="58" t="s">
        <v>427</v>
      </c>
      <c r="E229" s="58">
        <v>6</v>
      </c>
      <c r="F229" s="79">
        <v>1202562.05</v>
      </c>
      <c r="G229" s="79">
        <v>0</v>
      </c>
      <c r="H229" s="79">
        <v>0</v>
      </c>
      <c r="I229" s="79">
        <v>1202562.05</v>
      </c>
      <c r="J229" s="58"/>
      <c r="K229" s="58"/>
    </row>
    <row r="230" spans="1:11" s="59" customFormat="1" ht="15">
      <c r="A230" s="58"/>
      <c r="B230" s="58">
        <v>510112</v>
      </c>
      <c r="C230" s="58" t="s">
        <v>172</v>
      </c>
      <c r="D230" s="58" t="s">
        <v>427</v>
      </c>
      <c r="E230" s="58">
        <v>6</v>
      </c>
      <c r="F230" s="79">
        <v>234.39</v>
      </c>
      <c r="G230" s="79">
        <v>0</v>
      </c>
      <c r="H230" s="79">
        <v>0</v>
      </c>
      <c r="I230" s="79">
        <v>234.39</v>
      </c>
      <c r="J230" s="58"/>
      <c r="K230" s="58"/>
    </row>
    <row r="231" spans="1:11" s="59" customFormat="1" ht="30">
      <c r="A231" s="58"/>
      <c r="B231" s="58">
        <v>510113</v>
      </c>
      <c r="C231" s="58" t="s">
        <v>173</v>
      </c>
      <c r="D231" s="58" t="s">
        <v>427</v>
      </c>
      <c r="E231" s="58">
        <v>6</v>
      </c>
      <c r="F231" s="79">
        <v>801.48</v>
      </c>
      <c r="G231" s="79">
        <v>0</v>
      </c>
      <c r="H231" s="79">
        <v>0</v>
      </c>
      <c r="I231" s="79">
        <v>801.48</v>
      </c>
      <c r="J231" s="58"/>
      <c r="K231" s="58"/>
    </row>
    <row r="232" spans="1:11" s="59" customFormat="1" ht="30">
      <c r="A232" s="58"/>
      <c r="B232" s="58">
        <v>510115</v>
      </c>
      <c r="C232" s="58" t="s">
        <v>173</v>
      </c>
      <c r="D232" s="58" t="s">
        <v>427</v>
      </c>
      <c r="E232" s="58">
        <v>6</v>
      </c>
      <c r="F232" s="79">
        <v>167002.79</v>
      </c>
      <c r="G232" s="79">
        <v>0</v>
      </c>
      <c r="H232" s="79">
        <v>0</v>
      </c>
      <c r="I232" s="79">
        <v>167002.79</v>
      </c>
      <c r="J232" s="58"/>
      <c r="K232" s="58"/>
    </row>
    <row r="233" spans="1:11" s="59" customFormat="1" ht="15">
      <c r="A233" s="58"/>
      <c r="B233" s="58">
        <v>510116</v>
      </c>
      <c r="C233" s="58" t="s">
        <v>487</v>
      </c>
      <c r="D233" s="58" t="s">
        <v>427</v>
      </c>
      <c r="E233" s="58">
        <v>6</v>
      </c>
      <c r="F233" s="79">
        <v>144032.53</v>
      </c>
      <c r="G233" s="79">
        <v>0</v>
      </c>
      <c r="H233" s="79">
        <v>0</v>
      </c>
      <c r="I233" s="79">
        <v>144032.53</v>
      </c>
      <c r="J233" s="58"/>
      <c r="K233" s="58"/>
    </row>
    <row r="234" spans="1:11" s="59" customFormat="1" ht="15">
      <c r="A234" s="58"/>
      <c r="B234" s="58">
        <v>5103</v>
      </c>
      <c r="C234" s="58" t="s">
        <v>410</v>
      </c>
      <c r="D234" s="58" t="s">
        <v>426</v>
      </c>
      <c r="E234" s="58">
        <v>4</v>
      </c>
      <c r="F234" s="79">
        <v>25447.26</v>
      </c>
      <c r="G234" s="79">
        <v>0</v>
      </c>
      <c r="H234" s="79">
        <v>0</v>
      </c>
      <c r="I234" s="79">
        <v>25447.26</v>
      </c>
      <c r="J234" s="58"/>
      <c r="K234" s="58"/>
    </row>
    <row r="235" spans="1:11" s="59" customFormat="1" ht="15">
      <c r="A235" s="58"/>
      <c r="B235" s="58">
        <v>510303</v>
      </c>
      <c r="C235" s="58" t="s">
        <v>174</v>
      </c>
      <c r="D235" s="58" t="s">
        <v>427</v>
      </c>
      <c r="E235" s="58">
        <v>6</v>
      </c>
      <c r="F235" s="79">
        <v>19347.31</v>
      </c>
      <c r="G235" s="79">
        <v>0</v>
      </c>
      <c r="H235" s="79">
        <v>0</v>
      </c>
      <c r="I235" s="79">
        <v>19347.31</v>
      </c>
      <c r="J235" s="58"/>
      <c r="K235" s="58"/>
    </row>
    <row r="236" spans="1:11" s="59" customFormat="1" ht="15">
      <c r="A236" s="58"/>
      <c r="B236" s="58">
        <v>510315</v>
      </c>
      <c r="C236" s="58" t="s">
        <v>172</v>
      </c>
      <c r="D236" s="58" t="s">
        <v>427</v>
      </c>
      <c r="E236" s="58">
        <v>6</v>
      </c>
      <c r="F236" s="79">
        <v>2927.17</v>
      </c>
      <c r="G236" s="79">
        <v>0</v>
      </c>
      <c r="H236" s="79">
        <v>0</v>
      </c>
      <c r="I236" s="79">
        <v>2927.17</v>
      </c>
      <c r="J236" s="58"/>
      <c r="K236" s="58"/>
    </row>
    <row r="237" spans="1:11" s="59" customFormat="1" ht="15">
      <c r="A237" s="58"/>
      <c r="B237" s="58">
        <v>510316</v>
      </c>
      <c r="C237" s="58" t="s">
        <v>175</v>
      </c>
      <c r="D237" s="58" t="s">
        <v>427</v>
      </c>
      <c r="E237" s="58">
        <v>6</v>
      </c>
      <c r="F237" s="79">
        <v>3172.78</v>
      </c>
      <c r="G237" s="79">
        <v>0</v>
      </c>
      <c r="H237" s="79">
        <v>0</v>
      </c>
      <c r="I237" s="79">
        <v>3172.78</v>
      </c>
      <c r="J237" s="58"/>
      <c r="K237" s="58"/>
    </row>
    <row r="238" spans="1:11" s="59" customFormat="1" ht="15">
      <c r="A238" s="58"/>
      <c r="B238" s="58">
        <v>5105</v>
      </c>
      <c r="C238" s="58" t="s">
        <v>455</v>
      </c>
      <c r="D238" s="58" t="s">
        <v>426</v>
      </c>
      <c r="E238" s="58">
        <v>4</v>
      </c>
      <c r="F238" s="79">
        <v>9538.26</v>
      </c>
      <c r="G238" s="79">
        <v>0</v>
      </c>
      <c r="H238" s="79">
        <v>0</v>
      </c>
      <c r="I238" s="79">
        <v>9538.26</v>
      </c>
      <c r="J238" s="58"/>
      <c r="K238" s="58"/>
    </row>
    <row r="239" spans="1:11" s="59" customFormat="1" ht="15">
      <c r="A239" s="58"/>
      <c r="B239" s="58">
        <v>510508</v>
      </c>
      <c r="C239" s="58" t="s">
        <v>176</v>
      </c>
      <c r="D239" s="58" t="s">
        <v>427</v>
      </c>
      <c r="E239" s="58">
        <v>6</v>
      </c>
      <c r="F239" s="79">
        <v>9538.26</v>
      </c>
      <c r="G239" s="79">
        <v>0</v>
      </c>
      <c r="H239" s="79">
        <v>0</v>
      </c>
      <c r="I239" s="79">
        <v>9538.26</v>
      </c>
      <c r="J239" s="58"/>
      <c r="K239" s="58"/>
    </row>
    <row r="240" spans="1:11" s="59" customFormat="1" ht="15">
      <c r="A240" s="58"/>
      <c r="B240" s="58">
        <v>5109</v>
      </c>
      <c r="C240" s="58" t="s">
        <v>177</v>
      </c>
      <c r="D240" s="58" t="s">
        <v>426</v>
      </c>
      <c r="E240" s="58">
        <v>4</v>
      </c>
      <c r="F240" s="79">
        <v>174384.95</v>
      </c>
      <c r="G240" s="79">
        <v>0</v>
      </c>
      <c r="H240" s="79">
        <v>41528.29</v>
      </c>
      <c r="I240" s="79">
        <v>215913.24</v>
      </c>
      <c r="J240" s="58"/>
      <c r="K240" s="58"/>
    </row>
    <row r="241" spans="1:11" s="59" customFormat="1" ht="15">
      <c r="A241" s="58"/>
      <c r="B241" s="58">
        <v>510901</v>
      </c>
      <c r="C241" s="58" t="s">
        <v>104</v>
      </c>
      <c r="D241" s="58" t="s">
        <v>427</v>
      </c>
      <c r="E241" s="58">
        <v>6</v>
      </c>
      <c r="F241" s="79">
        <v>12160.89</v>
      </c>
      <c r="G241" s="79">
        <v>0</v>
      </c>
      <c r="H241" s="79">
        <v>0</v>
      </c>
      <c r="I241" s="79">
        <v>12160.89</v>
      </c>
      <c r="J241" s="58"/>
      <c r="K241" s="58"/>
    </row>
    <row r="242" spans="1:11" s="59" customFormat="1" ht="15">
      <c r="A242" s="58"/>
      <c r="B242" s="58">
        <v>510906</v>
      </c>
      <c r="C242" s="58" t="s">
        <v>177</v>
      </c>
      <c r="D242" s="58" t="s">
        <v>427</v>
      </c>
      <c r="E242" s="58">
        <v>6</v>
      </c>
      <c r="F242" s="79">
        <v>162224.06</v>
      </c>
      <c r="G242" s="79">
        <v>0</v>
      </c>
      <c r="H242" s="79">
        <v>41528.29</v>
      </c>
      <c r="I242" s="79">
        <v>203752.35</v>
      </c>
      <c r="J242" s="58"/>
      <c r="K242" s="58"/>
    </row>
    <row r="243" spans="1:11" s="59" customFormat="1" ht="15">
      <c r="A243" s="58"/>
      <c r="B243" s="58">
        <v>5111</v>
      </c>
      <c r="C243" s="58" t="s">
        <v>418</v>
      </c>
      <c r="D243" s="58" t="s">
        <v>426</v>
      </c>
      <c r="E243" s="58">
        <v>4</v>
      </c>
      <c r="F243" s="79">
        <v>17953.44</v>
      </c>
      <c r="G243" s="79">
        <v>0</v>
      </c>
      <c r="H243" s="79">
        <v>0</v>
      </c>
      <c r="I243" s="79">
        <v>17953.44</v>
      </c>
      <c r="J243" s="58"/>
      <c r="K243" s="58"/>
    </row>
    <row r="244" spans="1:11" s="59" customFormat="1" ht="15">
      <c r="A244" s="58"/>
      <c r="B244" s="58">
        <v>511101</v>
      </c>
      <c r="C244" s="58" t="s">
        <v>178</v>
      </c>
      <c r="D244" s="58" t="s">
        <v>427</v>
      </c>
      <c r="E244" s="58">
        <v>6</v>
      </c>
      <c r="F244" s="79">
        <v>13493.26</v>
      </c>
      <c r="G244" s="79">
        <v>0</v>
      </c>
      <c r="H244" s="79">
        <v>0</v>
      </c>
      <c r="I244" s="79">
        <v>13493.26</v>
      </c>
      <c r="J244" s="58"/>
      <c r="K244" s="58"/>
    </row>
    <row r="245" spans="1:11" s="59" customFormat="1" ht="15">
      <c r="A245" s="58"/>
      <c r="B245" s="58">
        <v>511105</v>
      </c>
      <c r="C245" s="58" t="s">
        <v>462</v>
      </c>
      <c r="D245" s="58" t="s">
        <v>427</v>
      </c>
      <c r="E245" s="58">
        <v>6</v>
      </c>
      <c r="F245" s="79">
        <v>4460.18</v>
      </c>
      <c r="G245" s="79">
        <v>0</v>
      </c>
      <c r="H245" s="79">
        <v>0</v>
      </c>
      <c r="I245" s="79">
        <v>4460.18</v>
      </c>
      <c r="J245" s="58"/>
      <c r="K245" s="58"/>
    </row>
    <row r="246" spans="1:11" s="59" customFormat="1" ht="15">
      <c r="A246" s="58"/>
      <c r="B246" s="58">
        <v>52</v>
      </c>
      <c r="C246" s="58" t="s">
        <v>420</v>
      </c>
      <c r="D246" s="58" t="s">
        <v>426</v>
      </c>
      <c r="E246" s="58">
        <v>2</v>
      </c>
      <c r="F246" s="79">
        <v>49699.05</v>
      </c>
      <c r="G246" s="79">
        <v>1000.86</v>
      </c>
      <c r="H246" s="79">
        <v>0</v>
      </c>
      <c r="I246" s="79">
        <v>48698.19</v>
      </c>
      <c r="J246" s="58"/>
      <c r="K246" s="58"/>
    </row>
    <row r="247" spans="1:11" s="59" customFormat="1" ht="15">
      <c r="A247" s="58"/>
      <c r="B247" s="58">
        <v>5201</v>
      </c>
      <c r="C247" s="58" t="s">
        <v>421</v>
      </c>
      <c r="D247" s="58" t="s">
        <v>426</v>
      </c>
      <c r="E247" s="58">
        <v>4</v>
      </c>
      <c r="F247" s="79">
        <v>2588.03</v>
      </c>
      <c r="G247" s="79">
        <v>0</v>
      </c>
      <c r="H247" s="79">
        <v>0</v>
      </c>
      <c r="I247" s="79">
        <v>2588.03</v>
      </c>
      <c r="J247" s="58"/>
      <c r="K247" s="58"/>
    </row>
    <row r="248" spans="1:11" s="59" customFormat="1" ht="15">
      <c r="A248" s="58"/>
      <c r="B248" s="58">
        <v>520101</v>
      </c>
      <c r="C248" s="58" t="s">
        <v>179</v>
      </c>
      <c r="D248" s="58" t="s">
        <v>427</v>
      </c>
      <c r="E248" s="58">
        <v>6</v>
      </c>
      <c r="F248" s="79">
        <v>2588.03</v>
      </c>
      <c r="G248" s="79">
        <v>0</v>
      </c>
      <c r="H248" s="79">
        <v>0</v>
      </c>
      <c r="I248" s="79">
        <v>2588.03</v>
      </c>
      <c r="J248" s="58"/>
      <c r="K248" s="58"/>
    </row>
    <row r="249" spans="1:11" s="59" customFormat="1" ht="15">
      <c r="A249" s="58"/>
      <c r="B249" s="58">
        <v>5202</v>
      </c>
      <c r="C249" s="58" t="s">
        <v>463</v>
      </c>
      <c r="D249" s="58" t="s">
        <v>426</v>
      </c>
      <c r="E249" s="58">
        <v>4</v>
      </c>
      <c r="F249" s="79">
        <v>5808.22</v>
      </c>
      <c r="G249" s="79">
        <v>0</v>
      </c>
      <c r="H249" s="79">
        <v>0</v>
      </c>
      <c r="I249" s="79">
        <v>5808.22</v>
      </c>
      <c r="J249" s="58"/>
      <c r="K249" s="58"/>
    </row>
    <row r="250" spans="1:11" s="59" customFormat="1" ht="15">
      <c r="A250" s="58"/>
      <c r="B250" s="58">
        <v>520201</v>
      </c>
      <c r="C250" s="58" t="s">
        <v>443</v>
      </c>
      <c r="D250" s="58" t="s">
        <v>427</v>
      </c>
      <c r="E250" s="58">
        <v>6</v>
      </c>
      <c r="F250" s="79">
        <v>5808.22</v>
      </c>
      <c r="G250" s="79">
        <v>0</v>
      </c>
      <c r="H250" s="79">
        <v>0</v>
      </c>
      <c r="I250" s="79">
        <v>5808.22</v>
      </c>
      <c r="J250" s="58"/>
      <c r="K250" s="58"/>
    </row>
    <row r="251" spans="1:11" s="59" customFormat="1" ht="15">
      <c r="A251" s="58"/>
      <c r="B251" s="58">
        <v>5206</v>
      </c>
      <c r="C251" s="58" t="s">
        <v>422</v>
      </c>
      <c r="D251" s="58" t="s">
        <v>426</v>
      </c>
      <c r="E251" s="58">
        <v>4</v>
      </c>
      <c r="F251" s="79">
        <v>41302.8</v>
      </c>
      <c r="G251" s="79">
        <v>1000.86</v>
      </c>
      <c r="H251" s="79">
        <v>0</v>
      </c>
      <c r="I251" s="79">
        <v>40301.94</v>
      </c>
      <c r="J251" s="58"/>
      <c r="K251" s="58"/>
    </row>
    <row r="252" spans="1:11" s="59" customFormat="1" ht="15">
      <c r="A252" s="58"/>
      <c r="B252" s="58">
        <v>520601</v>
      </c>
      <c r="C252" s="58" t="s">
        <v>69</v>
      </c>
      <c r="D252" s="58" t="s">
        <v>427</v>
      </c>
      <c r="E252" s="58">
        <v>6</v>
      </c>
      <c r="F252" s="79">
        <v>40662.8</v>
      </c>
      <c r="G252" s="79">
        <v>1000.86</v>
      </c>
      <c r="H252" s="79">
        <v>0</v>
      </c>
      <c r="I252" s="79">
        <v>39661.94</v>
      </c>
      <c r="J252" s="58"/>
      <c r="K252" s="58"/>
    </row>
    <row r="253" spans="1:11" s="59" customFormat="1" ht="15">
      <c r="A253" s="58"/>
      <c r="B253" s="58">
        <v>520602</v>
      </c>
      <c r="C253" s="58" t="s">
        <v>180</v>
      </c>
      <c r="D253" s="58" t="s">
        <v>427</v>
      </c>
      <c r="E253" s="58">
        <v>6</v>
      </c>
      <c r="F253" s="79">
        <v>640</v>
      </c>
      <c r="G253" s="79">
        <v>0</v>
      </c>
      <c r="H253" s="79">
        <v>0</v>
      </c>
      <c r="I253" s="79">
        <v>640</v>
      </c>
      <c r="J253" s="58"/>
      <c r="K253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7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57" t="s">
        <v>47</v>
      </c>
      <c r="B2" s="57" t="s">
        <v>48</v>
      </c>
      <c r="C2" s="57" t="s">
        <v>49</v>
      </c>
      <c r="D2" s="57" t="s">
        <v>424</v>
      </c>
      <c r="E2" s="57" t="s">
        <v>425</v>
      </c>
      <c r="F2" s="78" t="s">
        <v>50</v>
      </c>
      <c r="G2" s="78" t="s">
        <v>51</v>
      </c>
      <c r="H2" s="78" t="s">
        <v>52</v>
      </c>
      <c r="I2" s="78" t="s">
        <v>53</v>
      </c>
      <c r="J2" s="57" t="s">
        <v>468</v>
      </c>
      <c r="K2" s="57" t="s">
        <v>469</v>
      </c>
    </row>
    <row r="3" spans="1:11" s="59" customFormat="1" ht="15">
      <c r="A3" s="58"/>
      <c r="B3" s="58">
        <v>1</v>
      </c>
      <c r="C3" s="58" t="s">
        <v>3</v>
      </c>
      <c r="D3" s="58" t="s">
        <v>426</v>
      </c>
      <c r="E3" s="58">
        <v>1</v>
      </c>
      <c r="F3" s="79">
        <v>39549229.6899999</v>
      </c>
      <c r="G3" s="79">
        <v>25485348.25</v>
      </c>
      <c r="H3" s="79">
        <v>24650577.85</v>
      </c>
      <c r="I3" s="79">
        <v>40384000.09</v>
      </c>
      <c r="J3" s="58"/>
      <c r="K3" s="58"/>
    </row>
    <row r="4" spans="1:11" s="59" customFormat="1" ht="15">
      <c r="A4" s="58"/>
      <c r="B4" s="58">
        <v>11</v>
      </c>
      <c r="C4" s="58" t="s">
        <v>11</v>
      </c>
      <c r="D4" s="58" t="s">
        <v>426</v>
      </c>
      <c r="E4" s="58">
        <v>2</v>
      </c>
      <c r="F4" s="79">
        <v>33891307.58</v>
      </c>
      <c r="G4" s="79">
        <v>23047391.1</v>
      </c>
      <c r="H4" s="79">
        <v>22264769.49</v>
      </c>
      <c r="I4" s="79">
        <v>34673929.19</v>
      </c>
      <c r="J4" s="58"/>
      <c r="K4" s="58"/>
    </row>
    <row r="5" spans="1:11" s="59" customFormat="1" ht="15">
      <c r="A5" s="58"/>
      <c r="B5" s="58">
        <v>1101</v>
      </c>
      <c r="C5" s="58" t="s">
        <v>181</v>
      </c>
      <c r="D5" s="58" t="s">
        <v>426</v>
      </c>
      <c r="E5" s="58">
        <v>4</v>
      </c>
      <c r="F5" s="79">
        <v>2699017.72000001</v>
      </c>
      <c r="G5" s="79">
        <v>16080075.84</v>
      </c>
      <c r="H5" s="79">
        <v>15178553.59</v>
      </c>
      <c r="I5" s="79">
        <v>3600539.97</v>
      </c>
      <c r="J5" s="58"/>
      <c r="K5" s="58"/>
    </row>
    <row r="6" spans="1:11" s="59" customFormat="1" ht="15">
      <c r="A6" s="58"/>
      <c r="B6" s="58">
        <v>110101</v>
      </c>
      <c r="C6" s="58" t="s">
        <v>54</v>
      </c>
      <c r="D6" s="58" t="s">
        <v>426</v>
      </c>
      <c r="E6" s="58">
        <v>6</v>
      </c>
      <c r="F6" s="79">
        <v>184974.659999996</v>
      </c>
      <c r="G6" s="79">
        <v>2053839.27</v>
      </c>
      <c r="H6" s="79">
        <v>1886097.01</v>
      </c>
      <c r="I6" s="79">
        <v>352716.92</v>
      </c>
      <c r="J6" s="58"/>
      <c r="K6" s="58"/>
    </row>
    <row r="7" spans="1:11" s="59" customFormat="1" ht="15">
      <c r="A7" s="58"/>
      <c r="B7" s="58">
        <v>11010101</v>
      </c>
      <c r="C7" s="58" t="s">
        <v>182</v>
      </c>
      <c r="D7" s="58" t="s">
        <v>426</v>
      </c>
      <c r="E7" s="58">
        <v>8</v>
      </c>
      <c r="F7" s="79">
        <v>180674.659999996</v>
      </c>
      <c r="G7" s="79">
        <v>2053839.27</v>
      </c>
      <c r="H7" s="79">
        <v>1886097.01</v>
      </c>
      <c r="I7" s="79">
        <v>348416.92</v>
      </c>
      <c r="J7" s="58"/>
      <c r="K7" s="58"/>
    </row>
    <row r="8" spans="1:11" s="59" customFormat="1" ht="15">
      <c r="A8" s="58"/>
      <c r="B8" s="58">
        <v>1101010101</v>
      </c>
      <c r="C8" s="58" t="s">
        <v>183</v>
      </c>
      <c r="D8" s="58" t="s">
        <v>427</v>
      </c>
      <c r="E8" s="58">
        <v>10</v>
      </c>
      <c r="F8" s="79">
        <v>-1781.43999999999</v>
      </c>
      <c r="G8" s="79">
        <v>36079.79</v>
      </c>
      <c r="H8" s="79">
        <v>32645.99</v>
      </c>
      <c r="I8" s="79">
        <v>1652.36</v>
      </c>
      <c r="J8" s="58"/>
      <c r="K8" s="58"/>
    </row>
    <row r="9" spans="1:11" s="59" customFormat="1" ht="15">
      <c r="A9" s="58"/>
      <c r="B9" s="58">
        <v>1101010102</v>
      </c>
      <c r="C9" s="58" t="s">
        <v>184</v>
      </c>
      <c r="D9" s="58" t="s">
        <v>427</v>
      </c>
      <c r="E9" s="58">
        <v>10</v>
      </c>
      <c r="F9" s="79">
        <v>319581.59</v>
      </c>
      <c r="G9" s="79">
        <v>242211.16</v>
      </c>
      <c r="H9" s="79">
        <v>233515.05</v>
      </c>
      <c r="I9" s="79">
        <v>328277.7</v>
      </c>
      <c r="J9" s="58"/>
      <c r="K9" s="58"/>
    </row>
    <row r="10" spans="1:11" s="59" customFormat="1" ht="15">
      <c r="A10" s="58"/>
      <c r="B10" s="58">
        <v>1101010103</v>
      </c>
      <c r="C10" s="58" t="s">
        <v>185</v>
      </c>
      <c r="D10" s="58" t="s">
        <v>427</v>
      </c>
      <c r="E10" s="58">
        <v>10</v>
      </c>
      <c r="F10" s="79">
        <v>128956.43</v>
      </c>
      <c r="G10" s="79">
        <v>168750.32</v>
      </c>
      <c r="H10" s="79">
        <v>174754.89</v>
      </c>
      <c r="I10" s="79">
        <v>122951.86</v>
      </c>
      <c r="J10" s="58"/>
      <c r="K10" s="58"/>
    </row>
    <row r="11" spans="1:11" s="59" customFormat="1" ht="15">
      <c r="A11" s="58"/>
      <c r="B11" s="58">
        <v>1101010104</v>
      </c>
      <c r="C11" s="58" t="s">
        <v>186</v>
      </c>
      <c r="D11" s="58" t="s">
        <v>427</v>
      </c>
      <c r="E11" s="58">
        <v>10</v>
      </c>
      <c r="F11" s="79">
        <v>214269.71</v>
      </c>
      <c r="G11" s="79">
        <v>113986.59</v>
      </c>
      <c r="H11" s="79">
        <v>108437.67</v>
      </c>
      <c r="I11" s="79">
        <v>219818.63</v>
      </c>
      <c r="J11" s="58"/>
      <c r="K11" s="58"/>
    </row>
    <row r="12" spans="1:11" s="59" customFormat="1" ht="15">
      <c r="A12" s="58"/>
      <c r="B12" s="58">
        <v>1101010105</v>
      </c>
      <c r="C12" s="58" t="s">
        <v>187</v>
      </c>
      <c r="D12" s="58" t="s">
        <v>427</v>
      </c>
      <c r="E12" s="58">
        <v>10</v>
      </c>
      <c r="F12" s="79">
        <v>273781.28</v>
      </c>
      <c r="G12" s="79">
        <v>308616.19</v>
      </c>
      <c r="H12" s="79">
        <v>256284.39</v>
      </c>
      <c r="I12" s="79">
        <v>326113.08</v>
      </c>
      <c r="J12" s="58"/>
      <c r="K12" s="58"/>
    </row>
    <row r="13" spans="1:11" s="59" customFormat="1" ht="15">
      <c r="A13" s="58"/>
      <c r="B13" s="58">
        <v>1101010106</v>
      </c>
      <c r="C13" s="58" t="s">
        <v>188</v>
      </c>
      <c r="D13" s="58" t="s">
        <v>427</v>
      </c>
      <c r="E13" s="58">
        <v>10</v>
      </c>
      <c r="F13" s="79">
        <v>55230.1900000002</v>
      </c>
      <c r="G13" s="79">
        <v>144164.77</v>
      </c>
      <c r="H13" s="79">
        <v>129826.05</v>
      </c>
      <c r="I13" s="79">
        <v>69568.91</v>
      </c>
      <c r="J13" s="58"/>
      <c r="K13" s="58"/>
    </row>
    <row r="14" spans="1:11" s="59" customFormat="1" ht="15">
      <c r="A14" s="58"/>
      <c r="B14" s="58">
        <v>1101010107</v>
      </c>
      <c r="C14" s="58" t="s">
        <v>189</v>
      </c>
      <c r="D14" s="58" t="s">
        <v>427</v>
      </c>
      <c r="E14" s="58">
        <v>10</v>
      </c>
      <c r="F14" s="79">
        <v>27255.51</v>
      </c>
      <c r="G14" s="79">
        <v>171423.64</v>
      </c>
      <c r="H14" s="79">
        <v>198138.97</v>
      </c>
      <c r="I14" s="79">
        <v>540.18</v>
      </c>
      <c r="J14" s="58"/>
      <c r="K14" s="58"/>
    </row>
    <row r="15" spans="1:11" s="59" customFormat="1" ht="15">
      <c r="A15" s="58"/>
      <c r="B15" s="58">
        <v>1101010109</v>
      </c>
      <c r="C15" s="58" t="s">
        <v>190</v>
      </c>
      <c r="D15" s="58" t="s">
        <v>427</v>
      </c>
      <c r="E15" s="58">
        <v>10</v>
      </c>
      <c r="F15" s="79">
        <v>-231531.63</v>
      </c>
      <c r="G15" s="79">
        <v>210745.19</v>
      </c>
      <c r="H15" s="79">
        <v>161296.01</v>
      </c>
      <c r="I15" s="79">
        <v>-182082.45</v>
      </c>
      <c r="J15" s="58"/>
      <c r="K15" s="58"/>
    </row>
    <row r="16" spans="1:11" s="59" customFormat="1" ht="15">
      <c r="A16" s="58"/>
      <c r="B16" s="58">
        <v>1101010110</v>
      </c>
      <c r="C16" s="58" t="s">
        <v>191</v>
      </c>
      <c r="D16" s="58" t="s">
        <v>427</v>
      </c>
      <c r="E16" s="58">
        <v>10</v>
      </c>
      <c r="F16" s="79">
        <v>-226418.67</v>
      </c>
      <c r="G16" s="79">
        <v>304356.85</v>
      </c>
      <c r="H16" s="79">
        <v>261829.14</v>
      </c>
      <c r="I16" s="79">
        <v>-183890.96</v>
      </c>
      <c r="J16" s="58"/>
      <c r="K16" s="58"/>
    </row>
    <row r="17" spans="1:11" s="59" customFormat="1" ht="15">
      <c r="A17" s="58"/>
      <c r="B17" s="58">
        <v>1101010111</v>
      </c>
      <c r="C17" s="58" t="s">
        <v>192</v>
      </c>
      <c r="D17" s="58" t="s">
        <v>427</v>
      </c>
      <c r="E17" s="58">
        <v>10</v>
      </c>
      <c r="F17" s="79">
        <v>30229.33</v>
      </c>
      <c r="G17" s="79">
        <v>48718.08</v>
      </c>
      <c r="H17" s="79">
        <v>46921.46</v>
      </c>
      <c r="I17" s="79">
        <v>32025.95</v>
      </c>
      <c r="J17" s="58"/>
      <c r="K17" s="58"/>
    </row>
    <row r="18" spans="1:11" s="59" customFormat="1" ht="15">
      <c r="A18" s="58"/>
      <c r="B18" s="58">
        <v>1101010112</v>
      </c>
      <c r="C18" s="58" t="s">
        <v>193</v>
      </c>
      <c r="D18" s="58" t="s">
        <v>427</v>
      </c>
      <c r="E18" s="58">
        <v>10</v>
      </c>
      <c r="F18" s="79">
        <v>-75374.5600000001</v>
      </c>
      <c r="G18" s="79">
        <v>109253.48</v>
      </c>
      <c r="H18" s="79">
        <v>99531.51</v>
      </c>
      <c r="I18" s="79">
        <v>-65652.59</v>
      </c>
      <c r="J18" s="58"/>
      <c r="K18" s="58"/>
    </row>
    <row r="19" spans="1:11" s="59" customFormat="1" ht="15">
      <c r="A19" s="58"/>
      <c r="B19" s="58">
        <v>1101010113</v>
      </c>
      <c r="C19" s="58" t="s">
        <v>194</v>
      </c>
      <c r="D19" s="58" t="s">
        <v>427</v>
      </c>
      <c r="E19" s="58">
        <v>10</v>
      </c>
      <c r="F19" s="79">
        <v>-333523.08</v>
      </c>
      <c r="G19" s="79">
        <v>195533.21</v>
      </c>
      <c r="H19" s="79">
        <v>182915.88</v>
      </c>
      <c r="I19" s="79">
        <v>-320905.75</v>
      </c>
      <c r="J19" s="58"/>
      <c r="K19" s="58"/>
    </row>
    <row r="20" spans="1:11" s="59" customFormat="1" ht="15">
      <c r="A20" s="58"/>
      <c r="B20" s="58">
        <v>11010102</v>
      </c>
      <c r="C20" s="58" t="s">
        <v>195</v>
      </c>
      <c r="D20" s="58" t="s">
        <v>426</v>
      </c>
      <c r="E20" s="58">
        <v>8</v>
      </c>
      <c r="F20" s="79">
        <v>4300</v>
      </c>
      <c r="G20" s="79">
        <v>0</v>
      </c>
      <c r="H20" s="79">
        <v>0</v>
      </c>
      <c r="I20" s="79">
        <v>4300</v>
      </c>
      <c r="J20" s="58"/>
      <c r="K20" s="58"/>
    </row>
    <row r="21" spans="1:11" s="59" customFormat="1" ht="15">
      <c r="A21" s="58"/>
      <c r="B21" s="58">
        <v>1101010201</v>
      </c>
      <c r="C21" s="58" t="s">
        <v>183</v>
      </c>
      <c r="D21" s="58" t="s">
        <v>427</v>
      </c>
      <c r="E21" s="58">
        <v>10</v>
      </c>
      <c r="F21" s="79">
        <v>4200</v>
      </c>
      <c r="G21" s="79">
        <v>0</v>
      </c>
      <c r="H21" s="79">
        <v>0</v>
      </c>
      <c r="I21" s="79">
        <v>4200</v>
      </c>
      <c r="J21" s="58"/>
      <c r="K21" s="58"/>
    </row>
    <row r="22" spans="1:11" s="59" customFormat="1" ht="15">
      <c r="A22" s="58"/>
      <c r="B22" s="58">
        <v>1101010207</v>
      </c>
      <c r="C22" s="58" t="s">
        <v>189</v>
      </c>
      <c r="D22" s="58" t="s">
        <v>427</v>
      </c>
      <c r="E22" s="58">
        <v>10</v>
      </c>
      <c r="F22" s="79">
        <v>100</v>
      </c>
      <c r="G22" s="79">
        <v>0</v>
      </c>
      <c r="H22" s="79">
        <v>0</v>
      </c>
      <c r="I22" s="79">
        <v>100</v>
      </c>
      <c r="J22" s="58"/>
      <c r="K22" s="58"/>
    </row>
    <row r="23" spans="1:11" s="59" customFormat="1" ht="15">
      <c r="A23" s="58"/>
      <c r="B23" s="58">
        <v>110102</v>
      </c>
      <c r="C23" s="58" t="s">
        <v>55</v>
      </c>
      <c r="D23" s="58" t="s">
        <v>426</v>
      </c>
      <c r="E23" s="58">
        <v>6</v>
      </c>
      <c r="F23" s="79">
        <v>2514103.12000003</v>
      </c>
      <c r="G23" s="79">
        <v>14026236.57</v>
      </c>
      <c r="H23" s="79">
        <v>13292456.58</v>
      </c>
      <c r="I23" s="79">
        <v>3247883.11</v>
      </c>
      <c r="J23" s="58"/>
      <c r="K23" s="58"/>
    </row>
    <row r="24" spans="1:11" s="59" customFormat="1" ht="15">
      <c r="A24" s="58"/>
      <c r="B24" s="58">
        <v>11010201</v>
      </c>
      <c r="C24" s="58" t="s">
        <v>196</v>
      </c>
      <c r="D24" s="58" t="s">
        <v>426</v>
      </c>
      <c r="E24" s="58">
        <v>8</v>
      </c>
      <c r="F24" s="79">
        <v>462303.140000001</v>
      </c>
      <c r="G24" s="79">
        <v>10037912.66</v>
      </c>
      <c r="H24" s="79">
        <v>9907456.58</v>
      </c>
      <c r="I24" s="79">
        <v>592759.22</v>
      </c>
      <c r="J24" s="58"/>
      <c r="K24" s="58"/>
    </row>
    <row r="25" spans="1:11" s="59" customFormat="1" ht="15">
      <c r="A25" s="58"/>
      <c r="B25" s="58">
        <v>1101020101</v>
      </c>
      <c r="C25" s="58" t="s">
        <v>197</v>
      </c>
      <c r="D25" s="58" t="s">
        <v>427</v>
      </c>
      <c r="E25" s="58">
        <v>10</v>
      </c>
      <c r="F25" s="79">
        <v>131373.58</v>
      </c>
      <c r="G25" s="79">
        <v>1190150.61</v>
      </c>
      <c r="H25" s="79">
        <v>1295897.46</v>
      </c>
      <c r="I25" s="79">
        <v>25626.73</v>
      </c>
      <c r="J25" s="58"/>
      <c r="K25" s="58"/>
    </row>
    <row r="26" spans="1:11" s="59" customFormat="1" ht="15">
      <c r="A26" s="58"/>
      <c r="B26" s="58">
        <v>1101020102</v>
      </c>
      <c r="C26" s="58" t="s">
        <v>198</v>
      </c>
      <c r="D26" s="58" t="s">
        <v>427</v>
      </c>
      <c r="E26" s="58">
        <v>10</v>
      </c>
      <c r="F26" s="79">
        <v>11870.79</v>
      </c>
      <c r="G26" s="79">
        <v>786378.06</v>
      </c>
      <c r="H26" s="79">
        <v>556969.22</v>
      </c>
      <c r="I26" s="79">
        <v>241279.63</v>
      </c>
      <c r="J26" s="58"/>
      <c r="K26" s="58"/>
    </row>
    <row r="27" spans="1:11" s="59" customFormat="1" ht="15">
      <c r="A27" s="58"/>
      <c r="B27" s="58">
        <v>1101020103</v>
      </c>
      <c r="C27" s="58" t="s">
        <v>199</v>
      </c>
      <c r="D27" s="58" t="s">
        <v>427</v>
      </c>
      <c r="E27" s="58">
        <v>10</v>
      </c>
      <c r="F27" s="79">
        <v>5300.36000000127</v>
      </c>
      <c r="G27" s="79">
        <v>1286922.25</v>
      </c>
      <c r="H27" s="79">
        <v>1261750.49</v>
      </c>
      <c r="I27" s="79">
        <v>30472.12</v>
      </c>
      <c r="J27" s="58"/>
      <c r="K27" s="58"/>
    </row>
    <row r="28" spans="1:11" s="59" customFormat="1" ht="15">
      <c r="A28" s="58"/>
      <c r="B28" s="58">
        <v>1101020105</v>
      </c>
      <c r="C28" s="58" t="s">
        <v>200</v>
      </c>
      <c r="D28" s="58" t="s">
        <v>427</v>
      </c>
      <c r="E28" s="58">
        <v>10</v>
      </c>
      <c r="F28" s="79">
        <v>177700.470000006</v>
      </c>
      <c r="G28" s="79">
        <v>5390061.84</v>
      </c>
      <c r="H28" s="79">
        <v>5389885.86</v>
      </c>
      <c r="I28" s="79">
        <v>177876.45</v>
      </c>
      <c r="J28" s="58"/>
      <c r="K28" s="58"/>
    </row>
    <row r="29" spans="1:11" s="59" customFormat="1" ht="30">
      <c r="A29" s="58"/>
      <c r="B29" s="58">
        <v>1101020106</v>
      </c>
      <c r="C29" s="58" t="s">
        <v>456</v>
      </c>
      <c r="D29" s="58" t="s">
        <v>427</v>
      </c>
      <c r="E29" s="58">
        <v>10</v>
      </c>
      <c r="F29" s="79">
        <v>15</v>
      </c>
      <c r="G29" s="79">
        <v>0</v>
      </c>
      <c r="H29" s="79">
        <v>0</v>
      </c>
      <c r="I29" s="79">
        <v>15</v>
      </c>
      <c r="J29" s="58"/>
      <c r="K29" s="58"/>
    </row>
    <row r="30" spans="1:11" s="59" customFormat="1" ht="30">
      <c r="A30" s="58"/>
      <c r="B30" s="58">
        <v>1101020107</v>
      </c>
      <c r="C30" s="58" t="s">
        <v>201</v>
      </c>
      <c r="D30" s="58" t="s">
        <v>427</v>
      </c>
      <c r="E30" s="58">
        <v>10</v>
      </c>
      <c r="F30" s="79">
        <v>34126.669999999</v>
      </c>
      <c r="G30" s="79">
        <v>430000</v>
      </c>
      <c r="H30" s="79">
        <v>450970.16</v>
      </c>
      <c r="I30" s="79">
        <v>13156.51</v>
      </c>
      <c r="J30" s="58"/>
      <c r="K30" s="58"/>
    </row>
    <row r="31" spans="1:11" s="59" customFormat="1" ht="30">
      <c r="A31" s="58"/>
      <c r="B31" s="58">
        <v>1101020108</v>
      </c>
      <c r="C31" s="58" t="s">
        <v>202</v>
      </c>
      <c r="D31" s="58" t="s">
        <v>427</v>
      </c>
      <c r="E31" s="58">
        <v>10</v>
      </c>
      <c r="F31" s="79">
        <v>17</v>
      </c>
      <c r="G31" s="79">
        <v>0</v>
      </c>
      <c r="H31" s="79">
        <v>0</v>
      </c>
      <c r="I31" s="79">
        <v>17</v>
      </c>
      <c r="J31" s="58"/>
      <c r="K31" s="58"/>
    </row>
    <row r="32" spans="1:11" s="59" customFormat="1" ht="15">
      <c r="A32" s="58"/>
      <c r="B32" s="58">
        <v>1101020109</v>
      </c>
      <c r="C32" s="58" t="s">
        <v>203</v>
      </c>
      <c r="D32" s="58" t="s">
        <v>427</v>
      </c>
      <c r="E32" s="58">
        <v>10</v>
      </c>
      <c r="F32" s="79">
        <v>22159.34</v>
      </c>
      <c r="G32" s="79">
        <v>54770.24</v>
      </c>
      <c r="H32" s="79">
        <v>10020.17</v>
      </c>
      <c r="I32" s="79">
        <v>66909.41</v>
      </c>
      <c r="J32" s="58"/>
      <c r="K32" s="58"/>
    </row>
    <row r="33" spans="1:11" s="59" customFormat="1" ht="15">
      <c r="A33" s="58"/>
      <c r="B33" s="58">
        <v>1101020110</v>
      </c>
      <c r="C33" s="58" t="s">
        <v>204</v>
      </c>
      <c r="D33" s="58" t="s">
        <v>427</v>
      </c>
      <c r="E33" s="58">
        <v>10</v>
      </c>
      <c r="F33" s="79">
        <v>19705.96</v>
      </c>
      <c r="G33" s="79">
        <v>65873.99</v>
      </c>
      <c r="H33" s="79">
        <v>53268.13</v>
      </c>
      <c r="I33" s="79">
        <v>32311.82</v>
      </c>
      <c r="J33" s="58"/>
      <c r="K33" s="58"/>
    </row>
    <row r="34" spans="1:11" s="59" customFormat="1" ht="15">
      <c r="A34" s="58"/>
      <c r="B34" s="58">
        <v>1101020111</v>
      </c>
      <c r="C34" s="58" t="s">
        <v>205</v>
      </c>
      <c r="D34" s="58" t="s">
        <v>427</v>
      </c>
      <c r="E34" s="58">
        <v>10</v>
      </c>
      <c r="F34" s="79">
        <v>-5928.44999999995</v>
      </c>
      <c r="G34" s="79">
        <v>483755.67</v>
      </c>
      <c r="H34" s="79">
        <v>475815.29</v>
      </c>
      <c r="I34" s="79">
        <v>2011.93</v>
      </c>
      <c r="J34" s="58"/>
      <c r="K34" s="58"/>
    </row>
    <row r="35" spans="1:11" s="59" customFormat="1" ht="15">
      <c r="A35" s="58"/>
      <c r="B35" s="58">
        <v>1101020112</v>
      </c>
      <c r="C35" s="58" t="s">
        <v>206</v>
      </c>
      <c r="D35" s="58" t="s">
        <v>427</v>
      </c>
      <c r="E35" s="58">
        <v>10</v>
      </c>
      <c r="F35" s="79">
        <v>60073.0800000001</v>
      </c>
      <c r="G35" s="79">
        <v>350000</v>
      </c>
      <c r="H35" s="79">
        <v>412879.8</v>
      </c>
      <c r="I35" s="79">
        <v>-2806.72</v>
      </c>
      <c r="J35" s="58"/>
      <c r="K35" s="58"/>
    </row>
    <row r="36" spans="1:11" s="59" customFormat="1" ht="30">
      <c r="A36" s="58"/>
      <c r="B36" s="58">
        <v>1101020123</v>
      </c>
      <c r="C36" s="58" t="s">
        <v>207</v>
      </c>
      <c r="D36" s="58" t="s">
        <v>427</v>
      </c>
      <c r="E36" s="58">
        <v>10</v>
      </c>
      <c r="F36" s="79">
        <v>5889.34</v>
      </c>
      <c r="G36" s="79">
        <v>0</v>
      </c>
      <c r="H36" s="79">
        <v>0</v>
      </c>
      <c r="I36" s="79">
        <v>5889.34</v>
      </c>
      <c r="J36" s="58"/>
      <c r="K36" s="58"/>
    </row>
    <row r="37" spans="1:11" s="59" customFormat="1" ht="15">
      <c r="A37" s="58"/>
      <c r="B37" s="58">
        <v>11010202</v>
      </c>
      <c r="C37" s="58" t="s">
        <v>208</v>
      </c>
      <c r="D37" s="58" t="s">
        <v>426</v>
      </c>
      <c r="E37" s="58">
        <v>8</v>
      </c>
      <c r="F37" s="79">
        <v>2051799.98</v>
      </c>
      <c r="G37" s="79">
        <v>3488323.91</v>
      </c>
      <c r="H37" s="79">
        <v>3385000</v>
      </c>
      <c r="I37" s="79">
        <v>2155123.89</v>
      </c>
      <c r="J37" s="58"/>
      <c r="K37" s="58"/>
    </row>
    <row r="38" spans="1:11" s="59" customFormat="1" ht="15">
      <c r="A38" s="58"/>
      <c r="B38" s="58">
        <v>1101020205</v>
      </c>
      <c r="C38" s="58" t="s">
        <v>200</v>
      </c>
      <c r="D38" s="58" t="s">
        <v>427</v>
      </c>
      <c r="E38" s="58">
        <v>10</v>
      </c>
      <c r="F38" s="79">
        <v>978285.21</v>
      </c>
      <c r="G38" s="79">
        <v>3187000</v>
      </c>
      <c r="H38" s="79">
        <v>2085000</v>
      </c>
      <c r="I38" s="79">
        <v>2080285.21</v>
      </c>
      <c r="J38" s="58"/>
      <c r="K38" s="58"/>
    </row>
    <row r="39" spans="1:11" s="59" customFormat="1" ht="15">
      <c r="A39" s="58"/>
      <c r="B39" s="58">
        <v>1101020206</v>
      </c>
      <c r="C39" s="58" t="s">
        <v>209</v>
      </c>
      <c r="D39" s="58" t="s">
        <v>427</v>
      </c>
      <c r="E39" s="58">
        <v>10</v>
      </c>
      <c r="F39" s="79">
        <v>1073514.77</v>
      </c>
      <c r="G39" s="79">
        <v>301323.91</v>
      </c>
      <c r="H39" s="79">
        <v>1300000</v>
      </c>
      <c r="I39" s="79">
        <v>74838.68</v>
      </c>
      <c r="J39" s="58"/>
      <c r="K39" s="58"/>
    </row>
    <row r="40" spans="1:11" s="59" customFormat="1" ht="15">
      <c r="A40" s="58"/>
      <c r="B40" s="58">
        <v>11010203</v>
      </c>
      <c r="C40" s="58" t="s">
        <v>210</v>
      </c>
      <c r="D40" s="58" t="s">
        <v>426</v>
      </c>
      <c r="E40" s="58">
        <v>8</v>
      </c>
      <c r="F40" s="79">
        <v>0</v>
      </c>
      <c r="G40" s="79">
        <v>500000</v>
      </c>
      <c r="H40" s="79">
        <v>0</v>
      </c>
      <c r="I40" s="79">
        <v>500000</v>
      </c>
      <c r="J40" s="58"/>
      <c r="K40" s="58"/>
    </row>
    <row r="41" spans="1:11" s="59" customFormat="1" ht="15">
      <c r="A41" s="58"/>
      <c r="B41" s="58">
        <v>1101020306</v>
      </c>
      <c r="C41" s="58" t="s">
        <v>211</v>
      </c>
      <c r="D41" s="58" t="s">
        <v>427</v>
      </c>
      <c r="E41" s="58">
        <v>10</v>
      </c>
      <c r="F41" s="79">
        <v>0</v>
      </c>
      <c r="G41" s="79">
        <v>500000</v>
      </c>
      <c r="H41" s="79">
        <v>0</v>
      </c>
      <c r="I41" s="79">
        <v>500000</v>
      </c>
      <c r="J41" s="58"/>
      <c r="K41" s="58"/>
    </row>
    <row r="42" spans="1:11" s="59" customFormat="1" ht="15">
      <c r="A42" s="58"/>
      <c r="B42" s="58">
        <v>110104</v>
      </c>
      <c r="C42" s="58" t="s">
        <v>212</v>
      </c>
      <c r="D42" s="58" t="s">
        <v>426</v>
      </c>
      <c r="E42" s="58">
        <v>6</v>
      </c>
      <c r="F42" s="79">
        <v>-60.06</v>
      </c>
      <c r="G42" s="79">
        <v>0</v>
      </c>
      <c r="H42" s="79">
        <v>0</v>
      </c>
      <c r="I42" s="79">
        <v>-60.06</v>
      </c>
      <c r="J42" s="58"/>
      <c r="K42" s="58"/>
    </row>
    <row r="43" spans="1:11" s="59" customFormat="1" ht="15">
      <c r="A43" s="58"/>
      <c r="B43" s="58">
        <v>11010401</v>
      </c>
      <c r="C43" s="58" t="s">
        <v>213</v>
      </c>
      <c r="D43" s="58" t="s">
        <v>427</v>
      </c>
      <c r="E43" s="58">
        <v>8</v>
      </c>
      <c r="F43" s="79">
        <v>-60.06</v>
      </c>
      <c r="G43" s="79">
        <v>0</v>
      </c>
      <c r="H43" s="79">
        <v>0</v>
      </c>
      <c r="I43" s="79">
        <v>-60.06</v>
      </c>
      <c r="J43" s="58"/>
      <c r="K43" s="58"/>
    </row>
    <row r="44" spans="1:11" s="59" customFormat="1" ht="15">
      <c r="A44" s="58"/>
      <c r="B44" s="58">
        <v>1102</v>
      </c>
      <c r="C44" s="58" t="s">
        <v>214</v>
      </c>
      <c r="D44" s="58" t="s">
        <v>426</v>
      </c>
      <c r="E44" s="58">
        <v>4</v>
      </c>
      <c r="F44" s="79">
        <v>30309080.39</v>
      </c>
      <c r="G44" s="79">
        <v>5609917.47</v>
      </c>
      <c r="H44" s="79">
        <v>5827004.1</v>
      </c>
      <c r="I44" s="79">
        <v>30091993.76</v>
      </c>
      <c r="J44" s="58"/>
      <c r="K44" s="58"/>
    </row>
    <row r="45" spans="1:11" s="59" customFormat="1" ht="15">
      <c r="A45" s="58"/>
      <c r="B45" s="58">
        <v>110201</v>
      </c>
      <c r="C45" s="58" t="s">
        <v>215</v>
      </c>
      <c r="D45" s="58" t="s">
        <v>427</v>
      </c>
      <c r="E45" s="58">
        <v>6</v>
      </c>
      <c r="F45" s="79">
        <v>95868.69</v>
      </c>
      <c r="G45" s="79">
        <v>0</v>
      </c>
      <c r="H45" s="79">
        <v>20756.88</v>
      </c>
      <c r="I45" s="79">
        <v>75111.81</v>
      </c>
      <c r="J45" s="58"/>
      <c r="K45" s="58"/>
    </row>
    <row r="46" spans="1:11" s="59" customFormat="1" ht="15">
      <c r="A46" s="58"/>
      <c r="B46" s="58">
        <v>110202</v>
      </c>
      <c r="C46" s="58" t="s">
        <v>216</v>
      </c>
      <c r="D46" s="58" t="s">
        <v>427</v>
      </c>
      <c r="E46" s="58">
        <v>6</v>
      </c>
      <c r="F46" s="79">
        <v>1453725.49</v>
      </c>
      <c r="G46" s="79">
        <v>131218.67</v>
      </c>
      <c r="H46" s="79">
        <v>154214.41</v>
      </c>
      <c r="I46" s="79">
        <v>1430729.75</v>
      </c>
      <c r="J46" s="58"/>
      <c r="K46" s="58"/>
    </row>
    <row r="47" spans="1:11" s="59" customFormat="1" ht="15">
      <c r="A47" s="58"/>
      <c r="B47" s="58">
        <v>110203</v>
      </c>
      <c r="C47" s="58" t="s">
        <v>56</v>
      </c>
      <c r="D47" s="58" t="s">
        <v>427</v>
      </c>
      <c r="E47" s="58">
        <v>6</v>
      </c>
      <c r="F47" s="79">
        <v>15323679.62</v>
      </c>
      <c r="G47" s="79">
        <v>1233691.08</v>
      </c>
      <c r="H47" s="79">
        <v>1199596.27</v>
      </c>
      <c r="I47" s="79">
        <v>15357774.43</v>
      </c>
      <c r="J47" s="58"/>
      <c r="K47" s="58"/>
    </row>
    <row r="48" spans="1:11" s="59" customFormat="1" ht="15">
      <c r="A48" s="58"/>
      <c r="B48" s="58">
        <v>110204</v>
      </c>
      <c r="C48" s="58" t="s">
        <v>60</v>
      </c>
      <c r="D48" s="58" t="s">
        <v>427</v>
      </c>
      <c r="E48" s="58">
        <v>6</v>
      </c>
      <c r="F48" s="79">
        <v>4688636.25</v>
      </c>
      <c r="G48" s="79">
        <v>525387.09</v>
      </c>
      <c r="H48" s="79">
        <v>381332.79</v>
      </c>
      <c r="I48" s="79">
        <v>4832690.55</v>
      </c>
      <c r="J48" s="58"/>
      <c r="K48" s="58"/>
    </row>
    <row r="49" spans="1:11" s="59" customFormat="1" ht="15">
      <c r="A49" s="58"/>
      <c r="B49" s="58">
        <v>110205</v>
      </c>
      <c r="C49" s="58" t="s">
        <v>217</v>
      </c>
      <c r="D49" s="58" t="s">
        <v>427</v>
      </c>
      <c r="E49" s="58">
        <v>6</v>
      </c>
      <c r="F49" s="79">
        <v>5086658.26</v>
      </c>
      <c r="G49" s="79">
        <v>3063045.12</v>
      </c>
      <c r="H49" s="79">
        <v>3439242.64</v>
      </c>
      <c r="I49" s="79">
        <v>4710460.74</v>
      </c>
      <c r="J49" s="58"/>
      <c r="K49" s="58"/>
    </row>
    <row r="50" spans="1:11" s="59" customFormat="1" ht="15">
      <c r="A50" s="58"/>
      <c r="B50" s="58">
        <v>110206</v>
      </c>
      <c r="C50" s="58" t="s">
        <v>218</v>
      </c>
      <c r="D50" s="58" t="s">
        <v>427</v>
      </c>
      <c r="E50" s="58">
        <v>6</v>
      </c>
      <c r="F50" s="79">
        <v>632879.36</v>
      </c>
      <c r="G50" s="79">
        <v>14362.17</v>
      </c>
      <c r="H50" s="79">
        <v>37431.38</v>
      </c>
      <c r="I50" s="79">
        <v>609810.15</v>
      </c>
      <c r="J50" s="58"/>
      <c r="K50" s="58"/>
    </row>
    <row r="51" spans="1:11" s="59" customFormat="1" ht="15">
      <c r="A51" s="58"/>
      <c r="B51" s="58">
        <v>110207</v>
      </c>
      <c r="C51" s="58" t="s">
        <v>57</v>
      </c>
      <c r="D51" s="58" t="s">
        <v>427</v>
      </c>
      <c r="E51" s="58">
        <v>6</v>
      </c>
      <c r="F51" s="79">
        <v>451434.07</v>
      </c>
      <c r="G51" s="79">
        <v>461858.34</v>
      </c>
      <c r="H51" s="79">
        <v>451434.07</v>
      </c>
      <c r="I51" s="79">
        <v>461858.34</v>
      </c>
      <c r="J51" s="58"/>
      <c r="K51" s="58"/>
    </row>
    <row r="52" spans="1:11" s="59" customFormat="1" ht="15">
      <c r="A52" s="58"/>
      <c r="B52" s="58">
        <v>110208</v>
      </c>
      <c r="C52" s="58" t="s">
        <v>219</v>
      </c>
      <c r="D52" s="58" t="s">
        <v>427</v>
      </c>
      <c r="E52" s="58">
        <v>6</v>
      </c>
      <c r="F52" s="79">
        <v>180635.13</v>
      </c>
      <c r="G52" s="79">
        <v>600</v>
      </c>
      <c r="H52" s="79">
        <v>2864.37</v>
      </c>
      <c r="I52" s="79">
        <v>178370.76</v>
      </c>
      <c r="J52" s="58"/>
      <c r="K52" s="58"/>
    </row>
    <row r="53" spans="1:11" s="59" customFormat="1" ht="15">
      <c r="A53" s="58"/>
      <c r="B53" s="58">
        <v>110215</v>
      </c>
      <c r="C53" s="58" t="s">
        <v>58</v>
      </c>
      <c r="D53" s="58" t="s">
        <v>427</v>
      </c>
      <c r="E53" s="58">
        <v>6</v>
      </c>
      <c r="F53" s="79">
        <v>1639618.57</v>
      </c>
      <c r="G53" s="79">
        <v>63450</v>
      </c>
      <c r="H53" s="79">
        <v>45469.35</v>
      </c>
      <c r="I53" s="79">
        <v>1657599.22</v>
      </c>
      <c r="J53" s="58"/>
      <c r="K53" s="58"/>
    </row>
    <row r="54" spans="1:11" s="59" customFormat="1" ht="15">
      <c r="A54" s="58"/>
      <c r="B54" s="58">
        <v>110216</v>
      </c>
      <c r="C54" s="58" t="s">
        <v>59</v>
      </c>
      <c r="D54" s="58" t="s">
        <v>427</v>
      </c>
      <c r="E54" s="58">
        <v>6</v>
      </c>
      <c r="F54" s="79">
        <v>755944.95</v>
      </c>
      <c r="G54" s="79">
        <v>116305</v>
      </c>
      <c r="H54" s="79">
        <v>94661.94</v>
      </c>
      <c r="I54" s="79">
        <v>777588.01</v>
      </c>
      <c r="J54" s="58"/>
      <c r="K54" s="58"/>
    </row>
    <row r="55" spans="1:11" s="59" customFormat="1" ht="30">
      <c r="A55" s="58"/>
      <c r="B55" s="58">
        <v>1104</v>
      </c>
      <c r="C55" s="58" t="s">
        <v>220</v>
      </c>
      <c r="D55" s="58" t="s">
        <v>426</v>
      </c>
      <c r="E55" s="58">
        <v>4</v>
      </c>
      <c r="F55" s="79">
        <v>-732010.15</v>
      </c>
      <c r="G55" s="79">
        <v>0</v>
      </c>
      <c r="H55" s="79">
        <v>23468.42</v>
      </c>
      <c r="I55" s="79">
        <v>-755478.57</v>
      </c>
      <c r="J55" s="58"/>
      <c r="K55" s="58"/>
    </row>
    <row r="56" spans="1:11" s="59" customFormat="1" ht="15">
      <c r="A56" s="58"/>
      <c r="B56" s="58">
        <v>110403</v>
      </c>
      <c r="C56" s="58" t="s">
        <v>56</v>
      </c>
      <c r="D56" s="58" t="s">
        <v>427</v>
      </c>
      <c r="E56" s="58">
        <v>6</v>
      </c>
      <c r="F56" s="79">
        <v>-732010.15</v>
      </c>
      <c r="G56" s="79">
        <v>0</v>
      </c>
      <c r="H56" s="79">
        <v>23468.42</v>
      </c>
      <c r="I56" s="79">
        <v>-755478.57</v>
      </c>
      <c r="J56" s="58"/>
      <c r="K56" s="58"/>
    </row>
    <row r="57" spans="1:11" s="59" customFormat="1" ht="15">
      <c r="A57" s="58"/>
      <c r="B57" s="58">
        <v>1105</v>
      </c>
      <c r="C57" s="58" t="s">
        <v>221</v>
      </c>
      <c r="D57" s="58" t="s">
        <v>426</v>
      </c>
      <c r="E57" s="58">
        <v>4</v>
      </c>
      <c r="F57" s="79">
        <v>213432.959999999</v>
      </c>
      <c r="G57" s="79">
        <v>1119232.5</v>
      </c>
      <c r="H57" s="79">
        <v>1117801.18</v>
      </c>
      <c r="I57" s="79">
        <v>214864.28</v>
      </c>
      <c r="J57" s="58"/>
      <c r="K57" s="58"/>
    </row>
    <row r="58" spans="1:11" s="59" customFormat="1" ht="15">
      <c r="A58" s="58"/>
      <c r="B58" s="58">
        <v>110502</v>
      </c>
      <c r="C58" s="58" t="s">
        <v>61</v>
      </c>
      <c r="D58" s="58" t="s">
        <v>426</v>
      </c>
      <c r="E58" s="58">
        <v>6</v>
      </c>
      <c r="F58" s="79">
        <v>5172.01</v>
      </c>
      <c r="G58" s="79">
        <v>2881.23</v>
      </c>
      <c r="H58" s="79">
        <v>2139.05</v>
      </c>
      <c r="I58" s="79">
        <v>5914.19</v>
      </c>
      <c r="J58" s="58"/>
      <c r="K58" s="58"/>
    </row>
    <row r="59" spans="1:11" s="59" customFormat="1" ht="15">
      <c r="A59" s="58"/>
      <c r="B59" s="58">
        <v>11050202</v>
      </c>
      <c r="C59" s="58" t="s">
        <v>222</v>
      </c>
      <c r="D59" s="58" t="s">
        <v>427</v>
      </c>
      <c r="E59" s="58">
        <v>8</v>
      </c>
      <c r="F59" s="79">
        <v>5.6843418860808E-14</v>
      </c>
      <c r="G59" s="79">
        <v>0</v>
      </c>
      <c r="H59" s="79">
        <v>0</v>
      </c>
      <c r="I59" s="79">
        <v>0</v>
      </c>
      <c r="J59" s="58"/>
      <c r="K59" s="58"/>
    </row>
    <row r="60" spans="1:11" s="59" customFormat="1" ht="15">
      <c r="A60" s="58"/>
      <c r="B60" s="58">
        <v>11050209</v>
      </c>
      <c r="C60" s="58" t="s">
        <v>223</v>
      </c>
      <c r="D60" s="58" t="s">
        <v>427</v>
      </c>
      <c r="E60" s="58">
        <v>8</v>
      </c>
      <c r="F60" s="79">
        <v>271.14</v>
      </c>
      <c r="G60" s="79">
        <v>0</v>
      </c>
      <c r="H60" s="79">
        <v>50</v>
      </c>
      <c r="I60" s="79">
        <v>221.14</v>
      </c>
      <c r="J60" s="58"/>
      <c r="K60" s="58"/>
    </row>
    <row r="61" spans="1:11" s="59" customFormat="1" ht="15">
      <c r="A61" s="58"/>
      <c r="B61" s="58">
        <v>11050210</v>
      </c>
      <c r="C61" s="58" t="s">
        <v>224</v>
      </c>
      <c r="D61" s="58" t="s">
        <v>427</v>
      </c>
      <c r="E61" s="58">
        <v>8</v>
      </c>
      <c r="F61" s="79">
        <v>224.96</v>
      </c>
      <c r="G61" s="79">
        <v>0</v>
      </c>
      <c r="H61" s="79">
        <v>50</v>
      </c>
      <c r="I61" s="79">
        <v>174.96</v>
      </c>
      <c r="J61" s="58"/>
      <c r="K61" s="58"/>
    </row>
    <row r="62" spans="1:11" s="59" customFormat="1" ht="15">
      <c r="A62" s="58"/>
      <c r="B62" s="58">
        <v>11050213</v>
      </c>
      <c r="C62" s="58" t="s">
        <v>225</v>
      </c>
      <c r="D62" s="58" t="s">
        <v>427</v>
      </c>
      <c r="E62" s="58">
        <v>8</v>
      </c>
      <c r="F62" s="79">
        <v>50</v>
      </c>
      <c r="G62" s="79">
        <v>500</v>
      </c>
      <c r="H62" s="79">
        <v>91.66</v>
      </c>
      <c r="I62" s="79">
        <v>458.34</v>
      </c>
      <c r="J62" s="58"/>
      <c r="K62" s="58"/>
    </row>
    <row r="63" spans="1:11" s="59" customFormat="1" ht="15">
      <c r="A63" s="58"/>
      <c r="B63" s="58">
        <v>11050214</v>
      </c>
      <c r="C63" s="58" t="s">
        <v>489</v>
      </c>
      <c r="D63" s="58" t="s">
        <v>427</v>
      </c>
      <c r="E63" s="58">
        <v>8</v>
      </c>
      <c r="F63" s="79">
        <v>250</v>
      </c>
      <c r="G63" s="79">
        <v>0</v>
      </c>
      <c r="H63" s="79">
        <v>50</v>
      </c>
      <c r="I63" s="79">
        <v>200</v>
      </c>
      <c r="J63" s="58"/>
      <c r="K63" s="58"/>
    </row>
    <row r="64" spans="1:11" s="59" customFormat="1" ht="15">
      <c r="A64" s="58"/>
      <c r="B64" s="58">
        <v>11050216</v>
      </c>
      <c r="C64" s="58" t="s">
        <v>490</v>
      </c>
      <c r="D64" s="58" t="s">
        <v>427</v>
      </c>
      <c r="E64" s="58">
        <v>8</v>
      </c>
      <c r="F64" s="79">
        <v>200</v>
      </c>
      <c r="G64" s="79">
        <v>0</v>
      </c>
      <c r="H64" s="79">
        <v>50</v>
      </c>
      <c r="I64" s="79">
        <v>150</v>
      </c>
      <c r="J64" s="58"/>
      <c r="K64" s="58"/>
    </row>
    <row r="65" spans="1:11" s="59" customFormat="1" ht="15">
      <c r="A65" s="58"/>
      <c r="B65" s="58">
        <v>11050217</v>
      </c>
      <c r="C65" s="58" t="s">
        <v>226</v>
      </c>
      <c r="D65" s="58" t="s">
        <v>427</v>
      </c>
      <c r="E65" s="58">
        <v>8</v>
      </c>
      <c r="F65" s="79">
        <v>245.84</v>
      </c>
      <c r="G65" s="79">
        <v>0</v>
      </c>
      <c r="H65" s="79">
        <v>245.84</v>
      </c>
      <c r="I65" s="79">
        <v>0</v>
      </c>
      <c r="J65" s="58"/>
      <c r="K65" s="58"/>
    </row>
    <row r="66" spans="1:11" s="59" customFormat="1" ht="15">
      <c r="A66" s="58"/>
      <c r="B66" s="58">
        <v>11050218</v>
      </c>
      <c r="C66" s="58" t="s">
        <v>227</v>
      </c>
      <c r="D66" s="58" t="s">
        <v>427</v>
      </c>
      <c r="E66" s="58">
        <v>8</v>
      </c>
      <c r="F66" s="79">
        <v>250</v>
      </c>
      <c r="G66" s="79">
        <v>0</v>
      </c>
      <c r="H66" s="79">
        <v>50</v>
      </c>
      <c r="I66" s="79">
        <v>200</v>
      </c>
      <c r="J66" s="58"/>
      <c r="K66" s="58"/>
    </row>
    <row r="67" spans="1:11" s="59" customFormat="1" ht="15">
      <c r="A67" s="58"/>
      <c r="B67" s="58">
        <v>11050219</v>
      </c>
      <c r="C67" s="58" t="s">
        <v>228</v>
      </c>
      <c r="D67" s="58" t="s">
        <v>427</v>
      </c>
      <c r="E67" s="58">
        <v>8</v>
      </c>
      <c r="F67" s="79">
        <v>162.52</v>
      </c>
      <c r="G67" s="79">
        <v>385.44</v>
      </c>
      <c r="H67" s="79">
        <v>162.52</v>
      </c>
      <c r="I67" s="79">
        <v>385.44</v>
      </c>
      <c r="J67" s="58"/>
      <c r="K67" s="58"/>
    </row>
    <row r="68" spans="1:11" s="59" customFormat="1" ht="15">
      <c r="A68" s="58"/>
      <c r="B68" s="58">
        <v>11050220</v>
      </c>
      <c r="C68" s="58" t="s">
        <v>229</v>
      </c>
      <c r="D68" s="58" t="s">
        <v>427</v>
      </c>
      <c r="E68" s="58">
        <v>8</v>
      </c>
      <c r="F68" s="79">
        <v>200.02</v>
      </c>
      <c r="G68" s="79">
        <v>0</v>
      </c>
      <c r="H68" s="79">
        <v>66.66</v>
      </c>
      <c r="I68" s="79">
        <v>133.36</v>
      </c>
      <c r="J68" s="58"/>
      <c r="K68" s="58"/>
    </row>
    <row r="69" spans="1:11" s="59" customFormat="1" ht="15">
      <c r="A69" s="58"/>
      <c r="B69" s="58">
        <v>11050221</v>
      </c>
      <c r="C69" s="58" t="s">
        <v>230</v>
      </c>
      <c r="D69" s="58" t="s">
        <v>427</v>
      </c>
      <c r="E69" s="58">
        <v>8</v>
      </c>
      <c r="F69" s="79">
        <v>208.31</v>
      </c>
      <c r="G69" s="79">
        <v>0</v>
      </c>
      <c r="H69" s="79">
        <v>83.34</v>
      </c>
      <c r="I69" s="79">
        <v>124.97</v>
      </c>
      <c r="J69" s="58"/>
      <c r="K69" s="58"/>
    </row>
    <row r="70" spans="1:11" s="59" customFormat="1" ht="15">
      <c r="A70" s="58"/>
      <c r="B70" s="58">
        <v>11050222</v>
      </c>
      <c r="C70" s="58" t="s">
        <v>231</v>
      </c>
      <c r="D70" s="58" t="s">
        <v>427</v>
      </c>
      <c r="E70" s="58">
        <v>8</v>
      </c>
      <c r="F70" s="79">
        <v>15.41</v>
      </c>
      <c r="G70" s="79">
        <v>0</v>
      </c>
      <c r="H70" s="79">
        <v>15.45</v>
      </c>
      <c r="I70" s="79">
        <v>-0.04</v>
      </c>
      <c r="J70" s="58"/>
      <c r="K70" s="58"/>
    </row>
    <row r="71" spans="1:11" s="59" customFormat="1" ht="15">
      <c r="A71" s="58"/>
      <c r="B71" s="58">
        <v>11050224</v>
      </c>
      <c r="C71" s="58" t="s">
        <v>232</v>
      </c>
      <c r="D71" s="58" t="s">
        <v>427</v>
      </c>
      <c r="E71" s="58">
        <v>8</v>
      </c>
      <c r="F71" s="79">
        <v>104.19</v>
      </c>
      <c r="G71" s="79">
        <v>0</v>
      </c>
      <c r="H71" s="79">
        <v>41.66</v>
      </c>
      <c r="I71" s="79">
        <v>62.53</v>
      </c>
      <c r="J71" s="58"/>
      <c r="K71" s="58"/>
    </row>
    <row r="72" spans="1:11" s="59" customFormat="1" ht="15">
      <c r="A72" s="58"/>
      <c r="B72" s="58">
        <v>11050225</v>
      </c>
      <c r="C72" s="58" t="s">
        <v>233</v>
      </c>
      <c r="D72" s="58" t="s">
        <v>427</v>
      </c>
      <c r="E72" s="58">
        <v>8</v>
      </c>
      <c r="F72" s="79">
        <v>500</v>
      </c>
      <c r="G72" s="79">
        <v>0</v>
      </c>
      <c r="H72" s="79">
        <v>83.34</v>
      </c>
      <c r="I72" s="79">
        <v>416.66</v>
      </c>
      <c r="J72" s="58"/>
      <c r="K72" s="58"/>
    </row>
    <row r="73" spans="1:11" s="59" customFormat="1" ht="15">
      <c r="A73" s="58"/>
      <c r="B73" s="58">
        <v>11050226</v>
      </c>
      <c r="C73" s="58" t="s">
        <v>470</v>
      </c>
      <c r="D73" s="58" t="s">
        <v>427</v>
      </c>
      <c r="E73" s="58">
        <v>8</v>
      </c>
      <c r="F73" s="79">
        <v>637.5</v>
      </c>
      <c r="G73" s="79">
        <v>0</v>
      </c>
      <c r="H73" s="79">
        <v>125</v>
      </c>
      <c r="I73" s="79">
        <v>512.5</v>
      </c>
      <c r="J73" s="58"/>
      <c r="K73" s="58"/>
    </row>
    <row r="74" spans="1:11" s="59" customFormat="1" ht="15">
      <c r="A74" s="58"/>
      <c r="B74" s="58">
        <v>11050227</v>
      </c>
      <c r="C74" s="58" t="s">
        <v>491</v>
      </c>
      <c r="D74" s="58" t="s">
        <v>427</v>
      </c>
      <c r="E74" s="58">
        <v>8</v>
      </c>
      <c r="F74" s="79">
        <v>50</v>
      </c>
      <c r="G74" s="79">
        <v>0</v>
      </c>
      <c r="H74" s="79">
        <v>50</v>
      </c>
      <c r="I74" s="79">
        <v>0</v>
      </c>
      <c r="J74" s="58"/>
      <c r="K74" s="58"/>
    </row>
    <row r="75" spans="1:11" s="59" customFormat="1" ht="15">
      <c r="A75" s="58"/>
      <c r="B75" s="58">
        <v>11050229</v>
      </c>
      <c r="C75" s="58" t="s">
        <v>226</v>
      </c>
      <c r="D75" s="58" t="s">
        <v>427</v>
      </c>
      <c r="E75" s="58">
        <v>8</v>
      </c>
      <c r="F75" s="79">
        <v>83.4</v>
      </c>
      <c r="G75" s="79">
        <v>500</v>
      </c>
      <c r="H75" s="79">
        <v>124.99</v>
      </c>
      <c r="I75" s="79">
        <v>458.41</v>
      </c>
      <c r="J75" s="58"/>
      <c r="K75" s="58"/>
    </row>
    <row r="76" spans="1:11" s="59" customFormat="1" ht="15">
      <c r="A76" s="58"/>
      <c r="B76" s="58">
        <v>11050233</v>
      </c>
      <c r="C76" s="58" t="s">
        <v>471</v>
      </c>
      <c r="D76" s="58" t="s">
        <v>427</v>
      </c>
      <c r="E76" s="58">
        <v>8</v>
      </c>
      <c r="F76" s="79">
        <v>135.44</v>
      </c>
      <c r="G76" s="79">
        <v>258.36</v>
      </c>
      <c r="H76" s="79">
        <v>156.97</v>
      </c>
      <c r="I76" s="79">
        <v>236.83</v>
      </c>
      <c r="J76" s="58"/>
      <c r="K76" s="58"/>
    </row>
    <row r="77" spans="1:11" s="59" customFormat="1" ht="15">
      <c r="A77" s="58"/>
      <c r="B77" s="58">
        <v>11050234</v>
      </c>
      <c r="C77" s="58" t="s">
        <v>478</v>
      </c>
      <c r="D77" s="58" t="s">
        <v>427</v>
      </c>
      <c r="E77" s="58">
        <v>8</v>
      </c>
      <c r="F77" s="79">
        <v>174.98</v>
      </c>
      <c r="G77" s="79">
        <v>300</v>
      </c>
      <c r="H77" s="79">
        <v>174.98</v>
      </c>
      <c r="I77" s="79">
        <v>300</v>
      </c>
      <c r="J77" s="58"/>
      <c r="K77" s="58"/>
    </row>
    <row r="78" spans="1:11" s="59" customFormat="1" ht="15">
      <c r="A78" s="58"/>
      <c r="B78" s="58">
        <v>11050235</v>
      </c>
      <c r="C78" s="58" t="s">
        <v>479</v>
      </c>
      <c r="D78" s="58" t="s">
        <v>427</v>
      </c>
      <c r="E78" s="58">
        <v>8</v>
      </c>
      <c r="F78" s="79">
        <v>200</v>
      </c>
      <c r="G78" s="79">
        <v>0</v>
      </c>
      <c r="H78" s="79">
        <v>50</v>
      </c>
      <c r="I78" s="79">
        <v>150</v>
      </c>
      <c r="J78" s="58"/>
      <c r="K78" s="58"/>
    </row>
    <row r="79" spans="1:11" s="59" customFormat="1" ht="15">
      <c r="A79" s="58"/>
      <c r="B79" s="58">
        <v>11050236</v>
      </c>
      <c r="C79" s="58" t="s">
        <v>492</v>
      </c>
      <c r="D79" s="58" t="s">
        <v>427</v>
      </c>
      <c r="E79" s="58">
        <v>8</v>
      </c>
      <c r="F79" s="79">
        <v>350</v>
      </c>
      <c r="G79" s="79">
        <v>0</v>
      </c>
      <c r="H79" s="79">
        <v>58.34</v>
      </c>
      <c r="I79" s="79">
        <v>291.66</v>
      </c>
      <c r="J79" s="58"/>
      <c r="K79" s="58"/>
    </row>
    <row r="80" spans="1:11" s="59" customFormat="1" ht="15">
      <c r="A80" s="58"/>
      <c r="B80" s="58">
        <v>11050237</v>
      </c>
      <c r="C80" s="58" t="s">
        <v>493</v>
      </c>
      <c r="D80" s="58" t="s">
        <v>427</v>
      </c>
      <c r="E80" s="58">
        <v>8</v>
      </c>
      <c r="F80" s="79">
        <v>100</v>
      </c>
      <c r="G80" s="79">
        <v>0</v>
      </c>
      <c r="H80" s="79">
        <v>50</v>
      </c>
      <c r="I80" s="79">
        <v>50</v>
      </c>
      <c r="J80" s="58"/>
      <c r="K80" s="58"/>
    </row>
    <row r="81" spans="1:11" s="59" customFormat="1" ht="15">
      <c r="A81" s="58"/>
      <c r="B81" s="58">
        <v>11050239</v>
      </c>
      <c r="C81" s="58" t="s">
        <v>494</v>
      </c>
      <c r="D81" s="58" t="s">
        <v>427</v>
      </c>
      <c r="E81" s="58">
        <v>8</v>
      </c>
      <c r="F81" s="79">
        <v>208.3</v>
      </c>
      <c r="G81" s="79">
        <v>437.43</v>
      </c>
      <c r="H81" s="79">
        <v>208.3</v>
      </c>
      <c r="I81" s="79">
        <v>437.43</v>
      </c>
      <c r="J81" s="58"/>
      <c r="K81" s="58"/>
    </row>
    <row r="82" spans="1:11" s="59" customFormat="1" ht="15">
      <c r="A82" s="58"/>
      <c r="B82" s="58">
        <v>11050240</v>
      </c>
      <c r="C82" s="58" t="s">
        <v>495</v>
      </c>
      <c r="D82" s="58" t="s">
        <v>427</v>
      </c>
      <c r="E82" s="58">
        <v>8</v>
      </c>
      <c r="F82" s="79">
        <v>250</v>
      </c>
      <c r="G82" s="79">
        <v>0</v>
      </c>
      <c r="H82" s="79">
        <v>50</v>
      </c>
      <c r="I82" s="79">
        <v>200</v>
      </c>
      <c r="J82" s="58"/>
      <c r="K82" s="58"/>
    </row>
    <row r="83" spans="1:11" s="59" customFormat="1" ht="15">
      <c r="A83" s="58"/>
      <c r="B83" s="58">
        <v>11050241</v>
      </c>
      <c r="C83" s="58" t="s">
        <v>502</v>
      </c>
      <c r="D83" s="58" t="s">
        <v>427</v>
      </c>
      <c r="E83" s="58">
        <v>8</v>
      </c>
      <c r="F83" s="79">
        <v>300</v>
      </c>
      <c r="G83" s="79">
        <v>0</v>
      </c>
      <c r="H83" s="79">
        <v>50</v>
      </c>
      <c r="I83" s="79">
        <v>250</v>
      </c>
      <c r="J83" s="58"/>
      <c r="K83" s="58"/>
    </row>
    <row r="84" spans="1:11" s="59" customFormat="1" ht="15">
      <c r="A84" s="58"/>
      <c r="B84" s="58">
        <v>11050243</v>
      </c>
      <c r="C84" s="58" t="s">
        <v>503</v>
      </c>
      <c r="D84" s="58" t="s">
        <v>427</v>
      </c>
      <c r="E84" s="58">
        <v>8</v>
      </c>
      <c r="F84" s="79">
        <v>0</v>
      </c>
      <c r="G84" s="79">
        <v>100</v>
      </c>
      <c r="H84" s="79">
        <v>0</v>
      </c>
      <c r="I84" s="79">
        <v>100</v>
      </c>
      <c r="J84" s="58"/>
      <c r="K84" s="58"/>
    </row>
    <row r="85" spans="1:11" s="59" customFormat="1" ht="15">
      <c r="A85" s="58"/>
      <c r="B85" s="58">
        <v>11050244</v>
      </c>
      <c r="C85" s="58" t="s">
        <v>504</v>
      </c>
      <c r="D85" s="58" t="s">
        <v>427</v>
      </c>
      <c r="E85" s="58">
        <v>8</v>
      </c>
      <c r="F85" s="79">
        <v>0</v>
      </c>
      <c r="G85" s="79">
        <v>400</v>
      </c>
      <c r="H85" s="79">
        <v>0</v>
      </c>
      <c r="I85" s="79">
        <v>400</v>
      </c>
      <c r="J85" s="58"/>
      <c r="K85" s="58"/>
    </row>
    <row r="86" spans="1:11" s="59" customFormat="1" ht="15">
      <c r="A86" s="58"/>
      <c r="B86" s="58">
        <v>110503</v>
      </c>
      <c r="C86" s="58" t="s">
        <v>62</v>
      </c>
      <c r="D86" s="58" t="s">
        <v>426</v>
      </c>
      <c r="E86" s="58">
        <v>6</v>
      </c>
      <c r="F86" s="79">
        <v>70775.61</v>
      </c>
      <c r="G86" s="79">
        <v>10240.62</v>
      </c>
      <c r="H86" s="79">
        <v>1405.91</v>
      </c>
      <c r="I86" s="79">
        <v>79610.32</v>
      </c>
      <c r="J86" s="58"/>
      <c r="K86" s="58"/>
    </row>
    <row r="87" spans="1:11" s="59" customFormat="1" ht="15">
      <c r="A87" s="58"/>
      <c r="B87" s="58">
        <v>11050301</v>
      </c>
      <c r="C87" s="58" t="s">
        <v>457</v>
      </c>
      <c r="D87" s="58" t="s">
        <v>427</v>
      </c>
      <c r="E87" s="58">
        <v>8</v>
      </c>
      <c r="F87" s="79">
        <v>0</v>
      </c>
      <c r="G87" s="79">
        <v>5000</v>
      </c>
      <c r="H87" s="79">
        <v>0</v>
      </c>
      <c r="I87" s="79">
        <v>5000</v>
      </c>
      <c r="J87" s="58"/>
      <c r="K87" s="58"/>
    </row>
    <row r="88" spans="1:11" s="59" customFormat="1" ht="15">
      <c r="A88" s="58"/>
      <c r="B88" s="58">
        <v>11050302</v>
      </c>
      <c r="C88" s="58" t="s">
        <v>434</v>
      </c>
      <c r="D88" s="58" t="s">
        <v>427</v>
      </c>
      <c r="E88" s="58">
        <v>8</v>
      </c>
      <c r="F88" s="79">
        <v>0</v>
      </c>
      <c r="G88" s="79">
        <v>60</v>
      </c>
      <c r="H88" s="79">
        <v>60</v>
      </c>
      <c r="I88" s="79">
        <v>0</v>
      </c>
      <c r="J88" s="58"/>
      <c r="K88" s="58"/>
    </row>
    <row r="89" spans="1:11" s="59" customFormat="1" ht="15">
      <c r="A89" s="58"/>
      <c r="B89" s="58">
        <v>11050303</v>
      </c>
      <c r="C89" s="58" t="s">
        <v>435</v>
      </c>
      <c r="D89" s="58" t="s">
        <v>427</v>
      </c>
      <c r="E89" s="58">
        <v>8</v>
      </c>
      <c r="F89" s="79">
        <v>69584.09</v>
      </c>
      <c r="G89" s="79">
        <v>0</v>
      </c>
      <c r="H89" s="79">
        <v>0</v>
      </c>
      <c r="I89" s="79">
        <v>69584.09</v>
      </c>
      <c r="J89" s="58"/>
      <c r="K89" s="58"/>
    </row>
    <row r="90" spans="1:11" s="59" customFormat="1" ht="15">
      <c r="A90" s="58"/>
      <c r="B90" s="58">
        <v>11050304</v>
      </c>
      <c r="C90" s="58" t="s">
        <v>234</v>
      </c>
      <c r="D90" s="58" t="s">
        <v>427</v>
      </c>
      <c r="E90" s="58">
        <v>8</v>
      </c>
      <c r="F90" s="79">
        <v>0</v>
      </c>
      <c r="G90" s="79">
        <v>22</v>
      </c>
      <c r="H90" s="79">
        <v>22</v>
      </c>
      <c r="I90" s="79">
        <v>0</v>
      </c>
      <c r="J90" s="58"/>
      <c r="K90" s="58"/>
    </row>
    <row r="91" spans="1:11" s="59" customFormat="1" ht="15">
      <c r="A91" s="58"/>
      <c r="B91" s="58">
        <v>11050305</v>
      </c>
      <c r="C91" s="58" t="s">
        <v>480</v>
      </c>
      <c r="D91" s="58" t="s">
        <v>427</v>
      </c>
      <c r="E91" s="58">
        <v>8</v>
      </c>
      <c r="F91" s="79">
        <v>1191.52</v>
      </c>
      <c r="G91" s="79">
        <v>5158.62</v>
      </c>
      <c r="H91" s="79">
        <v>1323.91</v>
      </c>
      <c r="I91" s="79">
        <v>5026.23</v>
      </c>
      <c r="J91" s="58"/>
      <c r="K91" s="58"/>
    </row>
    <row r="92" spans="1:11" s="59" customFormat="1" ht="15">
      <c r="A92" s="58"/>
      <c r="B92" s="58">
        <v>110504</v>
      </c>
      <c r="C92" s="58" t="s">
        <v>63</v>
      </c>
      <c r="D92" s="58" t="s">
        <v>426</v>
      </c>
      <c r="E92" s="58">
        <v>6</v>
      </c>
      <c r="F92" s="79">
        <v>104953.55</v>
      </c>
      <c r="G92" s="79">
        <v>1103300.81</v>
      </c>
      <c r="H92" s="79">
        <v>1114256.22</v>
      </c>
      <c r="I92" s="79">
        <v>93998.14</v>
      </c>
      <c r="J92" s="58"/>
      <c r="K92" s="58"/>
    </row>
    <row r="93" spans="1:11" s="59" customFormat="1" ht="15">
      <c r="A93" s="58"/>
      <c r="B93" s="58">
        <v>11050402</v>
      </c>
      <c r="C93" s="58" t="s">
        <v>235</v>
      </c>
      <c r="D93" s="58" t="s">
        <v>427</v>
      </c>
      <c r="E93" s="58">
        <v>8</v>
      </c>
      <c r="F93" s="79">
        <v>1625.62</v>
      </c>
      <c r="G93" s="79">
        <v>0</v>
      </c>
      <c r="H93" s="79">
        <v>0</v>
      </c>
      <c r="I93" s="79">
        <v>1625.62</v>
      </c>
      <c r="J93" s="58"/>
      <c r="K93" s="58"/>
    </row>
    <row r="94" spans="1:11" s="59" customFormat="1" ht="15">
      <c r="A94" s="58"/>
      <c r="B94" s="58">
        <v>11050403</v>
      </c>
      <c r="C94" s="58" t="s">
        <v>236</v>
      </c>
      <c r="D94" s="58" t="s">
        <v>427</v>
      </c>
      <c r="E94" s="58">
        <v>8</v>
      </c>
      <c r="F94" s="79">
        <v>10591.6699999999</v>
      </c>
      <c r="G94" s="79">
        <v>252591.25</v>
      </c>
      <c r="H94" s="79">
        <v>230722.02</v>
      </c>
      <c r="I94" s="79">
        <v>32460.9</v>
      </c>
      <c r="J94" s="58"/>
      <c r="K94" s="58"/>
    </row>
    <row r="95" spans="1:11" s="59" customFormat="1" ht="15">
      <c r="A95" s="58"/>
      <c r="B95" s="58">
        <v>11050404</v>
      </c>
      <c r="C95" s="58" t="s">
        <v>213</v>
      </c>
      <c r="D95" s="58" t="s">
        <v>427</v>
      </c>
      <c r="E95" s="58">
        <v>8</v>
      </c>
      <c r="F95" s="79">
        <v>62547.36</v>
      </c>
      <c r="G95" s="79">
        <v>121534.54</v>
      </c>
      <c r="H95" s="79">
        <v>153426.19</v>
      </c>
      <c r="I95" s="79">
        <v>30655.71</v>
      </c>
      <c r="J95" s="58"/>
      <c r="K95" s="58"/>
    </row>
    <row r="96" spans="1:11" s="59" customFormat="1" ht="15">
      <c r="A96" s="58"/>
      <c r="B96" s="58">
        <v>11050405</v>
      </c>
      <c r="C96" s="58" t="s">
        <v>237</v>
      </c>
      <c r="D96" s="58" t="s">
        <v>427</v>
      </c>
      <c r="E96" s="58">
        <v>8</v>
      </c>
      <c r="F96" s="79">
        <v>5464.26</v>
      </c>
      <c r="G96" s="79">
        <v>0</v>
      </c>
      <c r="H96" s="79">
        <v>0</v>
      </c>
      <c r="I96" s="79">
        <v>5464.26</v>
      </c>
      <c r="J96" s="58"/>
      <c r="K96" s="58"/>
    </row>
    <row r="97" spans="1:11" s="59" customFormat="1" ht="15">
      <c r="A97" s="58"/>
      <c r="B97" s="58">
        <v>11050406</v>
      </c>
      <c r="C97" s="58" t="s">
        <v>238</v>
      </c>
      <c r="D97" s="58" t="s">
        <v>427</v>
      </c>
      <c r="E97" s="58">
        <v>8</v>
      </c>
      <c r="F97" s="79">
        <v>18807.9299999997</v>
      </c>
      <c r="G97" s="79">
        <v>722725.3</v>
      </c>
      <c r="H97" s="79">
        <v>723603.42</v>
      </c>
      <c r="I97" s="79">
        <v>17929.81</v>
      </c>
      <c r="J97" s="58"/>
      <c r="K97" s="58"/>
    </row>
    <row r="98" spans="1:11" s="59" customFormat="1" ht="15">
      <c r="A98" s="58"/>
      <c r="B98" s="58">
        <v>11050407</v>
      </c>
      <c r="C98" s="58" t="s">
        <v>436</v>
      </c>
      <c r="D98" s="58" t="s">
        <v>427</v>
      </c>
      <c r="E98" s="58">
        <v>8</v>
      </c>
      <c r="F98" s="79">
        <v>-678.53</v>
      </c>
      <c r="G98" s="79">
        <v>6031.4</v>
      </c>
      <c r="H98" s="79">
        <v>5069.95</v>
      </c>
      <c r="I98" s="79">
        <v>282.92</v>
      </c>
      <c r="J98" s="58"/>
      <c r="K98" s="58"/>
    </row>
    <row r="99" spans="1:11" s="59" customFormat="1" ht="15">
      <c r="A99" s="58"/>
      <c r="B99" s="58">
        <v>11050408</v>
      </c>
      <c r="C99" s="58" t="s">
        <v>239</v>
      </c>
      <c r="D99" s="58" t="s">
        <v>427</v>
      </c>
      <c r="E99" s="58">
        <v>8</v>
      </c>
      <c r="F99" s="79">
        <v>4691.49</v>
      </c>
      <c r="G99" s="79">
        <v>0</v>
      </c>
      <c r="H99" s="79">
        <v>0</v>
      </c>
      <c r="I99" s="79">
        <v>4691.49</v>
      </c>
      <c r="J99" s="58"/>
      <c r="K99" s="58"/>
    </row>
    <row r="100" spans="1:11" s="59" customFormat="1" ht="15">
      <c r="A100" s="58"/>
      <c r="B100" s="58">
        <v>11050409</v>
      </c>
      <c r="C100" s="58" t="s">
        <v>437</v>
      </c>
      <c r="D100" s="58" t="s">
        <v>427</v>
      </c>
      <c r="E100" s="58">
        <v>8</v>
      </c>
      <c r="F100" s="79">
        <v>119.81</v>
      </c>
      <c r="G100" s="79">
        <v>0</v>
      </c>
      <c r="H100" s="79">
        <v>0</v>
      </c>
      <c r="I100" s="79">
        <v>119.81</v>
      </c>
      <c r="J100" s="58"/>
      <c r="K100" s="58"/>
    </row>
    <row r="101" spans="1:11" s="59" customFormat="1" ht="15">
      <c r="A101" s="58"/>
      <c r="B101" s="58">
        <v>11050411</v>
      </c>
      <c r="C101" s="58" t="s">
        <v>439</v>
      </c>
      <c r="D101" s="58" t="s">
        <v>427</v>
      </c>
      <c r="E101" s="58">
        <v>8</v>
      </c>
      <c r="F101" s="79">
        <v>374.3</v>
      </c>
      <c r="G101" s="79">
        <v>418.32</v>
      </c>
      <c r="H101" s="79">
        <v>25</v>
      </c>
      <c r="I101" s="79">
        <v>767.62</v>
      </c>
      <c r="J101" s="58"/>
      <c r="K101" s="58"/>
    </row>
    <row r="102" spans="1:11" s="59" customFormat="1" ht="15">
      <c r="A102" s="58"/>
      <c r="B102" s="58">
        <v>11050412</v>
      </c>
      <c r="C102" s="58" t="s">
        <v>464</v>
      </c>
      <c r="D102" s="58" t="s">
        <v>427</v>
      </c>
      <c r="E102" s="58">
        <v>8</v>
      </c>
      <c r="F102" s="79">
        <v>1409.64</v>
      </c>
      <c r="G102" s="79">
        <v>0</v>
      </c>
      <c r="H102" s="79">
        <v>1409.64</v>
      </c>
      <c r="I102" s="79">
        <v>0</v>
      </c>
      <c r="J102" s="58"/>
      <c r="K102" s="58"/>
    </row>
    <row r="103" spans="1:11" s="59" customFormat="1" ht="15">
      <c r="A103" s="58"/>
      <c r="B103" s="58">
        <v>110506</v>
      </c>
      <c r="C103" s="58" t="s">
        <v>64</v>
      </c>
      <c r="D103" s="58" t="s">
        <v>427</v>
      </c>
      <c r="E103" s="58">
        <v>6</v>
      </c>
      <c r="F103" s="79">
        <v>1600</v>
      </c>
      <c r="G103" s="79">
        <v>0</v>
      </c>
      <c r="H103" s="79">
        <v>0</v>
      </c>
      <c r="I103" s="79">
        <v>1600</v>
      </c>
      <c r="J103" s="58"/>
      <c r="K103" s="58"/>
    </row>
    <row r="104" spans="1:11" s="59" customFormat="1" ht="15">
      <c r="A104" s="58"/>
      <c r="B104" s="58">
        <v>110507</v>
      </c>
      <c r="C104" s="58" t="s">
        <v>242</v>
      </c>
      <c r="D104" s="58" t="s">
        <v>426</v>
      </c>
      <c r="E104" s="58">
        <v>6</v>
      </c>
      <c r="F104" s="79">
        <v>1350.13</v>
      </c>
      <c r="G104" s="79">
        <v>425</v>
      </c>
      <c r="H104" s="79">
        <v>0</v>
      </c>
      <c r="I104" s="79">
        <v>1775.13</v>
      </c>
      <c r="J104" s="58"/>
      <c r="K104" s="58"/>
    </row>
    <row r="105" spans="1:11" s="59" customFormat="1" ht="15">
      <c r="A105" s="58"/>
      <c r="B105" s="58">
        <v>11050702</v>
      </c>
      <c r="C105" s="58" t="s">
        <v>243</v>
      </c>
      <c r="D105" s="58" t="s">
        <v>427</v>
      </c>
      <c r="E105" s="58">
        <v>8</v>
      </c>
      <c r="F105" s="79">
        <v>1350.13</v>
      </c>
      <c r="G105" s="79">
        <v>0</v>
      </c>
      <c r="H105" s="79">
        <v>0</v>
      </c>
      <c r="I105" s="79">
        <v>1350.13</v>
      </c>
      <c r="J105" s="58"/>
      <c r="K105" s="58"/>
    </row>
    <row r="106" spans="1:11" s="59" customFormat="1" ht="15">
      <c r="A106" s="58"/>
      <c r="B106" s="58">
        <v>11050703</v>
      </c>
      <c r="C106" s="58" t="s">
        <v>505</v>
      </c>
      <c r="D106" s="58" t="s">
        <v>427</v>
      </c>
      <c r="E106" s="58">
        <v>8</v>
      </c>
      <c r="F106" s="79">
        <v>0</v>
      </c>
      <c r="G106" s="79">
        <v>425</v>
      </c>
      <c r="H106" s="79">
        <v>0</v>
      </c>
      <c r="I106" s="79">
        <v>425</v>
      </c>
      <c r="J106" s="58"/>
      <c r="K106" s="58"/>
    </row>
    <row r="107" spans="1:11" s="59" customFormat="1" ht="15">
      <c r="A107" s="58"/>
      <c r="B107" s="58">
        <v>110508</v>
      </c>
      <c r="C107" s="58" t="s">
        <v>244</v>
      </c>
      <c r="D107" s="58" t="s">
        <v>427</v>
      </c>
      <c r="E107" s="58">
        <v>6</v>
      </c>
      <c r="F107" s="79">
        <v>2489.5</v>
      </c>
      <c r="G107" s="79">
        <v>0</v>
      </c>
      <c r="H107" s="79">
        <v>0</v>
      </c>
      <c r="I107" s="79">
        <v>2489.5</v>
      </c>
      <c r="J107" s="58"/>
      <c r="K107" s="58"/>
    </row>
    <row r="108" spans="1:11" s="59" customFormat="1" ht="15">
      <c r="A108" s="58"/>
      <c r="B108" s="58">
        <v>110510</v>
      </c>
      <c r="C108" s="58" t="s">
        <v>105</v>
      </c>
      <c r="D108" s="58" t="s">
        <v>426</v>
      </c>
      <c r="E108" s="58">
        <v>6</v>
      </c>
      <c r="F108" s="79">
        <v>27092.16</v>
      </c>
      <c r="G108" s="79">
        <v>2384.84</v>
      </c>
      <c r="H108" s="79">
        <v>0</v>
      </c>
      <c r="I108" s="79">
        <v>29477</v>
      </c>
      <c r="J108" s="58"/>
      <c r="K108" s="58"/>
    </row>
    <row r="109" spans="1:11" s="59" customFormat="1" ht="15">
      <c r="A109" s="58"/>
      <c r="B109" s="58">
        <v>11051002</v>
      </c>
      <c r="C109" s="58" t="s">
        <v>245</v>
      </c>
      <c r="D109" s="58" t="s">
        <v>427</v>
      </c>
      <c r="E109" s="58">
        <v>8</v>
      </c>
      <c r="F109" s="79">
        <v>14187.34</v>
      </c>
      <c r="G109" s="79">
        <v>0</v>
      </c>
      <c r="H109" s="79">
        <v>0</v>
      </c>
      <c r="I109" s="79">
        <v>14187.34</v>
      </c>
      <c r="J109" s="58"/>
      <c r="K109" s="58"/>
    </row>
    <row r="110" spans="1:11" s="59" customFormat="1" ht="15">
      <c r="A110" s="58"/>
      <c r="B110" s="58">
        <v>11051006</v>
      </c>
      <c r="C110" s="58" t="s">
        <v>246</v>
      </c>
      <c r="D110" s="58" t="s">
        <v>427</v>
      </c>
      <c r="E110" s="58">
        <v>8</v>
      </c>
      <c r="F110" s="79">
        <v>3940.34</v>
      </c>
      <c r="G110" s="79">
        <v>0</v>
      </c>
      <c r="H110" s="79">
        <v>0</v>
      </c>
      <c r="I110" s="79">
        <v>3940.34</v>
      </c>
      <c r="J110" s="58"/>
      <c r="K110" s="58"/>
    </row>
    <row r="111" spans="1:11" s="59" customFormat="1" ht="15">
      <c r="A111" s="58"/>
      <c r="B111" s="58">
        <v>11051007</v>
      </c>
      <c r="C111" s="58" t="s">
        <v>247</v>
      </c>
      <c r="D111" s="58" t="s">
        <v>427</v>
      </c>
      <c r="E111" s="58">
        <v>8</v>
      </c>
      <c r="F111" s="79">
        <v>2302.5</v>
      </c>
      <c r="G111" s="79">
        <v>0</v>
      </c>
      <c r="H111" s="79">
        <v>0</v>
      </c>
      <c r="I111" s="79">
        <v>2302.5</v>
      </c>
      <c r="J111" s="58"/>
      <c r="K111" s="58"/>
    </row>
    <row r="112" spans="1:11" s="59" customFormat="1" ht="15">
      <c r="A112" s="58"/>
      <c r="B112" s="58">
        <v>11051011</v>
      </c>
      <c r="C112" s="58" t="s">
        <v>248</v>
      </c>
      <c r="D112" s="58" t="s">
        <v>427</v>
      </c>
      <c r="E112" s="58">
        <v>8</v>
      </c>
      <c r="F112" s="79">
        <v>2003.85</v>
      </c>
      <c r="G112" s="79">
        <v>0</v>
      </c>
      <c r="H112" s="79">
        <v>0</v>
      </c>
      <c r="I112" s="79">
        <v>2003.85</v>
      </c>
      <c r="J112" s="58"/>
      <c r="K112" s="58"/>
    </row>
    <row r="113" spans="1:11" s="59" customFormat="1" ht="15">
      <c r="A113" s="58"/>
      <c r="B113" s="58">
        <v>11051013</v>
      </c>
      <c r="C113" s="58" t="s">
        <v>472</v>
      </c>
      <c r="D113" s="58" t="s">
        <v>427</v>
      </c>
      <c r="E113" s="58">
        <v>8</v>
      </c>
      <c r="F113" s="79">
        <v>4658.13</v>
      </c>
      <c r="G113" s="79">
        <v>0</v>
      </c>
      <c r="H113" s="79">
        <v>0</v>
      </c>
      <c r="I113" s="79">
        <v>4658.13</v>
      </c>
      <c r="J113" s="58"/>
      <c r="K113" s="58"/>
    </row>
    <row r="114" spans="1:11" s="59" customFormat="1" ht="15">
      <c r="A114" s="58"/>
      <c r="B114" s="58">
        <v>11051016</v>
      </c>
      <c r="C114" s="58" t="s">
        <v>506</v>
      </c>
      <c r="D114" s="58" t="s">
        <v>427</v>
      </c>
      <c r="E114" s="58">
        <v>8</v>
      </c>
      <c r="F114" s="79">
        <v>0</v>
      </c>
      <c r="G114" s="79">
        <v>2384.84</v>
      </c>
      <c r="H114" s="79">
        <v>0</v>
      </c>
      <c r="I114" s="79">
        <v>2384.84</v>
      </c>
      <c r="J114" s="58"/>
      <c r="K114" s="58"/>
    </row>
    <row r="115" spans="1:11" s="59" customFormat="1" ht="15">
      <c r="A115" s="58"/>
      <c r="B115" s="58">
        <v>1106</v>
      </c>
      <c r="C115" s="58" t="s">
        <v>249</v>
      </c>
      <c r="D115" s="58" t="s">
        <v>426</v>
      </c>
      <c r="E115" s="58">
        <v>4</v>
      </c>
      <c r="F115" s="79">
        <v>18890.8100000005</v>
      </c>
      <c r="G115" s="79">
        <v>6907.74</v>
      </c>
      <c r="H115" s="79">
        <v>0</v>
      </c>
      <c r="I115" s="79">
        <v>25798.55</v>
      </c>
      <c r="J115" s="58"/>
      <c r="K115" s="58"/>
    </row>
    <row r="116" spans="1:11" s="59" customFormat="1" ht="15">
      <c r="A116" s="58"/>
      <c r="B116" s="58">
        <v>110602</v>
      </c>
      <c r="C116" s="58" t="s">
        <v>240</v>
      </c>
      <c r="D116" s="58" t="s">
        <v>426</v>
      </c>
      <c r="E116" s="58">
        <v>6</v>
      </c>
      <c r="F116" s="79">
        <v>18890.8100000005</v>
      </c>
      <c r="G116" s="79">
        <v>6907.74</v>
      </c>
      <c r="H116" s="79">
        <v>0</v>
      </c>
      <c r="I116" s="79">
        <v>25798.55</v>
      </c>
      <c r="J116" s="58"/>
      <c r="K116" s="58"/>
    </row>
    <row r="117" spans="1:11" s="59" customFormat="1" ht="15">
      <c r="A117" s="58"/>
      <c r="B117" s="58">
        <v>110602001</v>
      </c>
      <c r="C117" s="58" t="s">
        <v>241</v>
      </c>
      <c r="D117" s="58" t="s">
        <v>427</v>
      </c>
      <c r="E117" s="58">
        <v>9</v>
      </c>
      <c r="F117" s="79">
        <v>18890.8100000005</v>
      </c>
      <c r="G117" s="79">
        <v>6907.74</v>
      </c>
      <c r="H117" s="79">
        <v>0</v>
      </c>
      <c r="I117" s="79">
        <v>25798.55</v>
      </c>
      <c r="J117" s="58"/>
      <c r="K117" s="58"/>
    </row>
    <row r="118" spans="1:11" s="59" customFormat="1" ht="15">
      <c r="A118" s="58"/>
      <c r="B118" s="58">
        <v>1108</v>
      </c>
      <c r="C118" s="58" t="s">
        <v>250</v>
      </c>
      <c r="D118" s="58" t="s">
        <v>426</v>
      </c>
      <c r="E118" s="58">
        <v>4</v>
      </c>
      <c r="F118" s="79">
        <v>1006238.75</v>
      </c>
      <c r="G118" s="79">
        <v>115700.12</v>
      </c>
      <c r="H118" s="79">
        <v>23039.3</v>
      </c>
      <c r="I118" s="79">
        <v>1098899.57</v>
      </c>
      <c r="J118" s="58"/>
      <c r="K118" s="58"/>
    </row>
    <row r="119" spans="1:11" s="59" customFormat="1" ht="15">
      <c r="A119" s="58"/>
      <c r="B119" s="58">
        <v>110802</v>
      </c>
      <c r="C119" s="58" t="s">
        <v>65</v>
      </c>
      <c r="D119" s="58" t="s">
        <v>426</v>
      </c>
      <c r="E119" s="58">
        <v>6</v>
      </c>
      <c r="F119" s="79">
        <v>397437.25</v>
      </c>
      <c r="G119" s="79">
        <v>83680.44</v>
      </c>
      <c r="H119" s="79">
        <v>0</v>
      </c>
      <c r="I119" s="79">
        <v>481117.69</v>
      </c>
      <c r="J119" s="58"/>
      <c r="K119" s="58"/>
    </row>
    <row r="120" spans="1:11" s="59" customFormat="1" ht="15">
      <c r="A120" s="58"/>
      <c r="B120" s="58">
        <v>11080202</v>
      </c>
      <c r="C120" s="58" t="s">
        <v>252</v>
      </c>
      <c r="D120" s="58" t="s">
        <v>427</v>
      </c>
      <c r="E120" s="58">
        <v>8</v>
      </c>
      <c r="F120" s="79">
        <v>397437.25</v>
      </c>
      <c r="G120" s="79">
        <v>69284.83</v>
      </c>
      <c r="H120" s="79">
        <v>0</v>
      </c>
      <c r="I120" s="79">
        <v>466722.08</v>
      </c>
      <c r="J120" s="58"/>
      <c r="K120" s="58"/>
    </row>
    <row r="121" spans="1:11" s="59" customFormat="1" ht="15">
      <c r="A121" s="58"/>
      <c r="B121" s="58">
        <v>11080203</v>
      </c>
      <c r="C121" s="58" t="s">
        <v>440</v>
      </c>
      <c r="D121" s="58" t="s">
        <v>427</v>
      </c>
      <c r="E121" s="58">
        <v>8</v>
      </c>
      <c r="F121" s="79">
        <v>0</v>
      </c>
      <c r="G121" s="79">
        <v>14395.61</v>
      </c>
      <c r="H121" s="79">
        <v>0</v>
      </c>
      <c r="I121" s="79">
        <v>14395.61</v>
      </c>
      <c r="J121" s="58"/>
      <c r="K121" s="58"/>
    </row>
    <row r="122" spans="1:11" s="59" customFormat="1" ht="15">
      <c r="A122" s="58"/>
      <c r="B122" s="58">
        <v>110803</v>
      </c>
      <c r="C122" s="58" t="s">
        <v>66</v>
      </c>
      <c r="D122" s="58" t="s">
        <v>426</v>
      </c>
      <c r="E122" s="58">
        <v>6</v>
      </c>
      <c r="F122" s="79">
        <v>608801.5</v>
      </c>
      <c r="G122" s="79">
        <v>32019.68</v>
      </c>
      <c r="H122" s="79">
        <v>23039.3</v>
      </c>
      <c r="I122" s="79">
        <v>617781.88</v>
      </c>
      <c r="J122" s="58"/>
      <c r="K122" s="58"/>
    </row>
    <row r="123" spans="1:11" s="59" customFormat="1" ht="15">
      <c r="A123" s="58"/>
      <c r="B123" s="58">
        <v>11080301</v>
      </c>
      <c r="C123" s="58" t="s">
        <v>251</v>
      </c>
      <c r="D123" s="58" t="s">
        <v>427</v>
      </c>
      <c r="E123" s="58">
        <v>8</v>
      </c>
      <c r="F123" s="79">
        <v>375129.96</v>
      </c>
      <c r="G123" s="79">
        <v>2985.14</v>
      </c>
      <c r="H123" s="79">
        <v>0</v>
      </c>
      <c r="I123" s="79">
        <v>378115.1</v>
      </c>
      <c r="J123" s="58"/>
      <c r="K123" s="58"/>
    </row>
    <row r="124" spans="1:11" s="59" customFormat="1" ht="15">
      <c r="A124" s="58"/>
      <c r="B124" s="58">
        <v>11080302</v>
      </c>
      <c r="C124" s="58" t="s">
        <v>252</v>
      </c>
      <c r="D124" s="58" t="s">
        <v>427</v>
      </c>
      <c r="E124" s="58">
        <v>8</v>
      </c>
      <c r="F124" s="79">
        <v>208564.33</v>
      </c>
      <c r="G124" s="79">
        <v>24034.54</v>
      </c>
      <c r="H124" s="79">
        <v>8666.32</v>
      </c>
      <c r="I124" s="79">
        <v>223932.55</v>
      </c>
      <c r="J124" s="58"/>
      <c r="K124" s="58"/>
    </row>
    <row r="125" spans="1:11" s="59" customFormat="1" ht="15">
      <c r="A125" s="58"/>
      <c r="B125" s="58">
        <v>11080303</v>
      </c>
      <c r="C125" s="58" t="s">
        <v>253</v>
      </c>
      <c r="D125" s="58" t="s">
        <v>427</v>
      </c>
      <c r="E125" s="58">
        <v>8</v>
      </c>
      <c r="F125" s="79">
        <v>25107.21</v>
      </c>
      <c r="G125" s="79">
        <v>5000</v>
      </c>
      <c r="H125" s="79">
        <v>14372.98</v>
      </c>
      <c r="I125" s="79">
        <v>15734.23</v>
      </c>
      <c r="J125" s="58"/>
      <c r="K125" s="58"/>
    </row>
    <row r="126" spans="1:11" s="59" customFormat="1" ht="15">
      <c r="A126" s="58"/>
      <c r="B126" s="58">
        <v>1110</v>
      </c>
      <c r="C126" s="58" t="s">
        <v>254</v>
      </c>
      <c r="D126" s="58" t="s">
        <v>426</v>
      </c>
      <c r="E126" s="58">
        <v>4</v>
      </c>
      <c r="F126" s="79">
        <v>22203.4</v>
      </c>
      <c r="G126" s="79">
        <v>0</v>
      </c>
      <c r="H126" s="79">
        <v>0</v>
      </c>
      <c r="I126" s="79">
        <v>22203.4</v>
      </c>
      <c r="J126" s="58"/>
      <c r="K126" s="58"/>
    </row>
    <row r="127" spans="1:11" s="59" customFormat="1" ht="15">
      <c r="A127" s="58"/>
      <c r="B127" s="58">
        <v>111003</v>
      </c>
      <c r="C127" s="58" t="s">
        <v>255</v>
      </c>
      <c r="D127" s="58" t="s">
        <v>426</v>
      </c>
      <c r="E127" s="58">
        <v>6</v>
      </c>
      <c r="F127" s="79">
        <v>22203.4</v>
      </c>
      <c r="G127" s="79">
        <v>0</v>
      </c>
      <c r="H127" s="79">
        <v>0</v>
      </c>
      <c r="I127" s="79">
        <v>22203.4</v>
      </c>
      <c r="J127" s="58"/>
      <c r="K127" s="58"/>
    </row>
    <row r="128" spans="1:11" s="59" customFormat="1" ht="15">
      <c r="A128" s="58"/>
      <c r="B128" s="58">
        <v>11100301</v>
      </c>
      <c r="C128" s="58" t="s">
        <v>256</v>
      </c>
      <c r="D128" s="58" t="s">
        <v>427</v>
      </c>
      <c r="E128" s="58">
        <v>8</v>
      </c>
      <c r="F128" s="79">
        <v>22203.4</v>
      </c>
      <c r="G128" s="79">
        <v>0</v>
      </c>
      <c r="H128" s="79">
        <v>0</v>
      </c>
      <c r="I128" s="79">
        <v>22203.4</v>
      </c>
      <c r="J128" s="58"/>
      <c r="K128" s="58"/>
    </row>
    <row r="129" spans="1:11" s="59" customFormat="1" ht="15">
      <c r="A129" s="58"/>
      <c r="B129" s="58">
        <v>1111</v>
      </c>
      <c r="C129" s="58" t="s">
        <v>257</v>
      </c>
      <c r="D129" s="58" t="s">
        <v>426</v>
      </c>
      <c r="E129" s="58">
        <v>4</v>
      </c>
      <c r="F129" s="79">
        <v>244627.91</v>
      </c>
      <c r="G129" s="79">
        <v>60625.82</v>
      </c>
      <c r="H129" s="79">
        <v>46669.57</v>
      </c>
      <c r="I129" s="79">
        <v>258584.16</v>
      </c>
      <c r="J129" s="58"/>
      <c r="K129" s="58"/>
    </row>
    <row r="130" spans="1:11" s="59" customFormat="1" ht="15">
      <c r="A130" s="58"/>
      <c r="B130" s="58">
        <v>111101</v>
      </c>
      <c r="C130" s="58" t="s">
        <v>104</v>
      </c>
      <c r="D130" s="58" t="s">
        <v>427</v>
      </c>
      <c r="E130" s="58">
        <v>6</v>
      </c>
      <c r="F130" s="79">
        <v>8835.56</v>
      </c>
      <c r="G130" s="79">
        <v>7018.25</v>
      </c>
      <c r="H130" s="79">
        <v>6143.09</v>
      </c>
      <c r="I130" s="79">
        <v>9710.72</v>
      </c>
      <c r="J130" s="58"/>
      <c r="K130" s="58"/>
    </row>
    <row r="131" spans="1:11" s="59" customFormat="1" ht="15">
      <c r="A131" s="58"/>
      <c r="B131" s="58">
        <v>111104</v>
      </c>
      <c r="C131" s="58" t="s">
        <v>258</v>
      </c>
      <c r="D131" s="58" t="s">
        <v>427</v>
      </c>
      <c r="E131" s="58">
        <v>6</v>
      </c>
      <c r="F131" s="79">
        <v>750</v>
      </c>
      <c r="G131" s="79">
        <v>0</v>
      </c>
      <c r="H131" s="79">
        <v>0</v>
      </c>
      <c r="I131" s="79">
        <v>750</v>
      </c>
      <c r="J131" s="58"/>
      <c r="K131" s="58"/>
    </row>
    <row r="132" spans="1:11" s="59" customFormat="1" ht="15">
      <c r="A132" s="58"/>
      <c r="B132" s="58">
        <v>111108</v>
      </c>
      <c r="C132" s="58" t="s">
        <v>67</v>
      </c>
      <c r="D132" s="58" t="s">
        <v>427</v>
      </c>
      <c r="E132" s="58">
        <v>6</v>
      </c>
      <c r="F132" s="79">
        <v>22537.82</v>
      </c>
      <c r="G132" s="79">
        <v>12000</v>
      </c>
      <c r="H132" s="79">
        <v>3648.59</v>
      </c>
      <c r="I132" s="79">
        <v>30889.23</v>
      </c>
      <c r="J132" s="58"/>
      <c r="K132" s="58"/>
    </row>
    <row r="133" spans="1:11" s="59" customFormat="1" ht="15">
      <c r="A133" s="58"/>
      <c r="B133" s="58">
        <v>111109</v>
      </c>
      <c r="C133" s="58" t="s">
        <v>259</v>
      </c>
      <c r="D133" s="58" t="s">
        <v>427</v>
      </c>
      <c r="E133" s="58">
        <v>6</v>
      </c>
      <c r="F133" s="79">
        <v>150220.3</v>
      </c>
      <c r="G133" s="79">
        <v>10565.48</v>
      </c>
      <c r="H133" s="79">
        <v>8355.73</v>
      </c>
      <c r="I133" s="79">
        <v>152430.05</v>
      </c>
      <c r="J133" s="58"/>
      <c r="K133" s="58"/>
    </row>
    <row r="134" spans="1:11" s="59" customFormat="1" ht="15">
      <c r="A134" s="58"/>
      <c r="B134" s="58">
        <v>111111</v>
      </c>
      <c r="C134" s="58" t="s">
        <v>68</v>
      </c>
      <c r="D134" s="58" t="s">
        <v>427</v>
      </c>
      <c r="E134" s="58">
        <v>6</v>
      </c>
      <c r="F134" s="79">
        <v>22564.27</v>
      </c>
      <c r="G134" s="79">
        <v>0</v>
      </c>
      <c r="H134" s="79">
        <v>535.72</v>
      </c>
      <c r="I134" s="79">
        <v>22028.55</v>
      </c>
      <c r="J134" s="58"/>
      <c r="K134" s="58"/>
    </row>
    <row r="135" spans="1:11" s="59" customFormat="1" ht="15">
      <c r="A135" s="58"/>
      <c r="B135" s="58">
        <v>111112</v>
      </c>
      <c r="C135" s="58" t="s">
        <v>139</v>
      </c>
      <c r="D135" s="58" t="s">
        <v>427</v>
      </c>
      <c r="E135" s="58">
        <v>6</v>
      </c>
      <c r="F135" s="79">
        <v>12596.12</v>
      </c>
      <c r="G135" s="79">
        <v>9771.64</v>
      </c>
      <c r="H135" s="79">
        <v>9720.42</v>
      </c>
      <c r="I135" s="79">
        <v>12647.34</v>
      </c>
      <c r="J135" s="58"/>
      <c r="K135" s="58"/>
    </row>
    <row r="136" spans="1:11" s="59" customFormat="1" ht="30">
      <c r="A136" s="58"/>
      <c r="B136" s="58">
        <v>111113</v>
      </c>
      <c r="C136" s="58" t="s">
        <v>260</v>
      </c>
      <c r="D136" s="58" t="s">
        <v>427</v>
      </c>
      <c r="E136" s="58">
        <v>6</v>
      </c>
      <c r="F136" s="79">
        <v>0</v>
      </c>
      <c r="G136" s="79">
        <v>14738.44</v>
      </c>
      <c r="H136" s="79">
        <v>4210.98</v>
      </c>
      <c r="I136" s="79">
        <v>10527.46</v>
      </c>
      <c r="J136" s="58"/>
      <c r="K136" s="58"/>
    </row>
    <row r="137" spans="1:11" s="59" customFormat="1" ht="30">
      <c r="A137" s="58"/>
      <c r="B137" s="58">
        <v>111114</v>
      </c>
      <c r="C137" s="58" t="s">
        <v>261</v>
      </c>
      <c r="D137" s="58" t="s">
        <v>427</v>
      </c>
      <c r="E137" s="58">
        <v>6</v>
      </c>
      <c r="F137" s="79">
        <v>0</v>
      </c>
      <c r="G137" s="79">
        <v>1780.89</v>
      </c>
      <c r="H137" s="79">
        <v>508.83</v>
      </c>
      <c r="I137" s="79">
        <v>1272.06</v>
      </c>
      <c r="J137" s="58"/>
      <c r="K137" s="58"/>
    </row>
    <row r="138" spans="1:11" s="59" customFormat="1" ht="15">
      <c r="A138" s="58"/>
      <c r="B138" s="58">
        <v>111115</v>
      </c>
      <c r="C138" s="58" t="s">
        <v>128</v>
      </c>
      <c r="D138" s="58" t="s">
        <v>427</v>
      </c>
      <c r="E138" s="58">
        <v>6</v>
      </c>
      <c r="F138" s="79">
        <v>23752.77</v>
      </c>
      <c r="G138" s="79">
        <v>0</v>
      </c>
      <c r="H138" s="79">
        <v>7917.59</v>
      </c>
      <c r="I138" s="79">
        <v>15835.18</v>
      </c>
      <c r="J138" s="58"/>
      <c r="K138" s="58"/>
    </row>
    <row r="139" spans="1:11" s="59" customFormat="1" ht="15">
      <c r="A139" s="58"/>
      <c r="B139" s="58">
        <v>111199</v>
      </c>
      <c r="C139" s="58" t="s">
        <v>69</v>
      </c>
      <c r="D139" s="58" t="s">
        <v>427</v>
      </c>
      <c r="E139" s="58">
        <v>6</v>
      </c>
      <c r="F139" s="79">
        <v>3371.07000000006</v>
      </c>
      <c r="G139" s="79">
        <v>4751.12</v>
      </c>
      <c r="H139" s="79">
        <v>5628.62</v>
      </c>
      <c r="I139" s="79">
        <v>2493.57</v>
      </c>
      <c r="J139" s="58"/>
      <c r="K139" s="58"/>
    </row>
    <row r="140" spans="1:11" s="59" customFormat="1" ht="15">
      <c r="A140" s="58"/>
      <c r="B140" s="58">
        <v>1112</v>
      </c>
      <c r="C140" s="58" t="s">
        <v>262</v>
      </c>
      <c r="D140" s="58" t="s">
        <v>426</v>
      </c>
      <c r="E140" s="58">
        <v>4</v>
      </c>
      <c r="F140" s="79">
        <v>90391.02</v>
      </c>
      <c r="G140" s="79">
        <v>14020.44</v>
      </c>
      <c r="H140" s="79">
        <v>5504.93</v>
      </c>
      <c r="I140" s="79">
        <v>98906.53</v>
      </c>
      <c r="J140" s="58"/>
      <c r="K140" s="58"/>
    </row>
    <row r="141" spans="1:11" s="59" customFormat="1" ht="15">
      <c r="A141" s="58"/>
      <c r="B141" s="58">
        <v>111201</v>
      </c>
      <c r="C141" s="58" t="s">
        <v>70</v>
      </c>
      <c r="D141" s="58" t="s">
        <v>427</v>
      </c>
      <c r="E141" s="58">
        <v>6</v>
      </c>
      <c r="F141" s="79">
        <v>65607.46</v>
      </c>
      <c r="G141" s="79">
        <v>11992.43</v>
      </c>
      <c r="H141" s="79">
        <v>0</v>
      </c>
      <c r="I141" s="79">
        <v>77599.89</v>
      </c>
      <c r="J141" s="58"/>
      <c r="K141" s="58"/>
    </row>
    <row r="142" spans="1:11" s="59" customFormat="1" ht="15">
      <c r="A142" s="58"/>
      <c r="B142" s="58">
        <v>111202</v>
      </c>
      <c r="C142" s="58" t="s">
        <v>71</v>
      </c>
      <c r="D142" s="58" t="s">
        <v>427</v>
      </c>
      <c r="E142" s="58">
        <v>6</v>
      </c>
      <c r="F142" s="79">
        <v>15677.27</v>
      </c>
      <c r="G142" s="79">
        <v>515.86</v>
      </c>
      <c r="H142" s="79">
        <v>0</v>
      </c>
      <c r="I142" s="79">
        <v>16193.13</v>
      </c>
      <c r="J142" s="58"/>
      <c r="K142" s="58"/>
    </row>
    <row r="143" spans="1:11" s="59" customFormat="1" ht="15">
      <c r="A143" s="58"/>
      <c r="B143" s="58">
        <v>111203</v>
      </c>
      <c r="C143" s="58" t="s">
        <v>263</v>
      </c>
      <c r="D143" s="58" t="s">
        <v>427</v>
      </c>
      <c r="E143" s="58">
        <v>6</v>
      </c>
      <c r="F143" s="79">
        <v>604.01</v>
      </c>
      <c r="G143" s="79">
        <v>0</v>
      </c>
      <c r="H143" s="79">
        <v>0</v>
      </c>
      <c r="I143" s="79">
        <v>604.01</v>
      </c>
      <c r="J143" s="58"/>
      <c r="K143" s="58"/>
    </row>
    <row r="144" spans="1:11" s="59" customFormat="1" ht="30">
      <c r="A144" s="58"/>
      <c r="B144" s="58">
        <v>111205</v>
      </c>
      <c r="C144" s="58" t="s">
        <v>481</v>
      </c>
      <c r="D144" s="58" t="s">
        <v>427</v>
      </c>
      <c r="E144" s="58">
        <v>6</v>
      </c>
      <c r="F144" s="79">
        <v>5408.83</v>
      </c>
      <c r="G144" s="79">
        <v>0</v>
      </c>
      <c r="H144" s="79">
        <v>5408.83</v>
      </c>
      <c r="I144" s="79">
        <v>0</v>
      </c>
      <c r="J144" s="58"/>
      <c r="K144" s="58"/>
    </row>
    <row r="145" spans="1:11" s="59" customFormat="1" ht="15">
      <c r="A145" s="58"/>
      <c r="B145" s="58">
        <v>111206</v>
      </c>
      <c r="C145" s="58" t="s">
        <v>72</v>
      </c>
      <c r="D145" s="58" t="s">
        <v>427</v>
      </c>
      <c r="E145" s="58">
        <v>6</v>
      </c>
      <c r="F145" s="79">
        <v>3093.45</v>
      </c>
      <c r="G145" s="79">
        <v>1512.15</v>
      </c>
      <c r="H145" s="79">
        <v>96.1</v>
      </c>
      <c r="I145" s="79">
        <v>4509.5</v>
      </c>
      <c r="J145" s="58"/>
      <c r="K145" s="58"/>
    </row>
    <row r="146" spans="1:11" s="59" customFormat="1" ht="15">
      <c r="A146" s="58"/>
      <c r="B146" s="58">
        <v>1113</v>
      </c>
      <c r="C146" s="58" t="s">
        <v>264</v>
      </c>
      <c r="D146" s="58" t="s">
        <v>426</v>
      </c>
      <c r="E146" s="58">
        <v>4</v>
      </c>
      <c r="F146" s="79">
        <v>19434.77</v>
      </c>
      <c r="G146" s="79">
        <v>40764.27</v>
      </c>
      <c r="H146" s="79">
        <v>37557.03</v>
      </c>
      <c r="I146" s="79">
        <v>22642.01</v>
      </c>
      <c r="J146" s="58"/>
      <c r="K146" s="58"/>
    </row>
    <row r="147" spans="1:11" s="59" customFormat="1" ht="15">
      <c r="A147" s="58"/>
      <c r="B147" s="58">
        <v>111301</v>
      </c>
      <c r="C147" s="58" t="s">
        <v>73</v>
      </c>
      <c r="D147" s="58" t="s">
        <v>427</v>
      </c>
      <c r="E147" s="58">
        <v>6</v>
      </c>
      <c r="F147" s="79">
        <v>19093.25</v>
      </c>
      <c r="G147" s="79">
        <v>21980.2</v>
      </c>
      <c r="H147" s="79">
        <v>18785.69</v>
      </c>
      <c r="I147" s="79">
        <v>22287.76</v>
      </c>
      <c r="J147" s="58"/>
      <c r="K147" s="58"/>
    </row>
    <row r="148" spans="1:11" s="59" customFormat="1" ht="15">
      <c r="A148" s="58"/>
      <c r="B148" s="58">
        <v>111302</v>
      </c>
      <c r="C148" s="58" t="s">
        <v>74</v>
      </c>
      <c r="D148" s="58" t="s">
        <v>427</v>
      </c>
      <c r="E148" s="58">
        <v>6</v>
      </c>
      <c r="F148" s="79">
        <v>341.52</v>
      </c>
      <c r="G148" s="79">
        <v>18784.07</v>
      </c>
      <c r="H148" s="79">
        <v>18771.34</v>
      </c>
      <c r="I148" s="79">
        <v>354.25</v>
      </c>
      <c r="J148" s="58"/>
      <c r="K148" s="58"/>
    </row>
    <row r="149" spans="1:11" s="59" customFormat="1" ht="15">
      <c r="A149" s="58"/>
      <c r="B149" s="58">
        <v>1116</v>
      </c>
      <c r="C149" s="58" t="s">
        <v>441</v>
      </c>
      <c r="D149" s="58" t="s">
        <v>426</v>
      </c>
      <c r="E149" s="58">
        <v>4</v>
      </c>
      <c r="F149" s="79">
        <v>0</v>
      </c>
      <c r="G149" s="79">
        <v>146.9</v>
      </c>
      <c r="H149" s="79">
        <v>5171.37</v>
      </c>
      <c r="I149" s="79">
        <v>-5024.47</v>
      </c>
      <c r="J149" s="58"/>
      <c r="K149" s="58"/>
    </row>
    <row r="150" spans="1:11" s="59" customFormat="1" ht="15">
      <c r="A150" s="58"/>
      <c r="B150" s="58">
        <v>111601</v>
      </c>
      <c r="C150" s="58" t="s">
        <v>75</v>
      </c>
      <c r="D150" s="58" t="s">
        <v>427</v>
      </c>
      <c r="E150" s="58">
        <v>6</v>
      </c>
      <c r="F150" s="79">
        <v>0</v>
      </c>
      <c r="G150" s="79">
        <v>146.9</v>
      </c>
      <c r="H150" s="79">
        <v>5171.37</v>
      </c>
      <c r="I150" s="79">
        <v>-5024.47</v>
      </c>
      <c r="J150" s="58"/>
      <c r="K150" s="58"/>
    </row>
    <row r="151" spans="1:11" s="59" customFormat="1" ht="15">
      <c r="A151" s="58"/>
      <c r="B151" s="58">
        <v>12</v>
      </c>
      <c r="C151" s="58" t="s">
        <v>265</v>
      </c>
      <c r="D151" s="58" t="s">
        <v>426</v>
      </c>
      <c r="E151" s="58">
        <v>2</v>
      </c>
      <c r="F151" s="79">
        <v>5657922.11</v>
      </c>
      <c r="G151" s="79">
        <v>2437957.15</v>
      </c>
      <c r="H151" s="79">
        <v>2385808.36</v>
      </c>
      <c r="I151" s="79">
        <v>5710070.9</v>
      </c>
      <c r="J151" s="58"/>
      <c r="K151" s="58"/>
    </row>
    <row r="152" spans="1:11" s="59" customFormat="1" ht="30">
      <c r="A152" s="58"/>
      <c r="B152" s="58">
        <v>1202</v>
      </c>
      <c r="C152" s="58" t="s">
        <v>266</v>
      </c>
      <c r="D152" s="58" t="s">
        <v>426</v>
      </c>
      <c r="E152" s="58">
        <v>4</v>
      </c>
      <c r="F152" s="79">
        <v>82866.1699999999</v>
      </c>
      <c r="G152" s="79">
        <v>57530.49</v>
      </c>
      <c r="H152" s="79">
        <v>10953.2</v>
      </c>
      <c r="I152" s="79">
        <v>129443.46</v>
      </c>
      <c r="J152" s="58"/>
      <c r="K152" s="58"/>
    </row>
    <row r="153" spans="1:11" s="59" customFormat="1" ht="15">
      <c r="A153" s="58"/>
      <c r="B153" s="58">
        <v>120203</v>
      </c>
      <c r="C153" s="58" t="s">
        <v>507</v>
      </c>
      <c r="D153" s="58" t="s">
        <v>427</v>
      </c>
      <c r="E153" s="58">
        <v>6</v>
      </c>
      <c r="F153" s="79">
        <v>82866.1699999999</v>
      </c>
      <c r="G153" s="79">
        <v>57530.49</v>
      </c>
      <c r="H153" s="79">
        <v>10953.2</v>
      </c>
      <c r="I153" s="79">
        <v>129443.46</v>
      </c>
      <c r="J153" s="58"/>
      <c r="K153" s="58"/>
    </row>
    <row r="154" spans="1:11" s="59" customFormat="1" ht="15">
      <c r="A154" s="58"/>
      <c r="B154" s="58">
        <v>1203</v>
      </c>
      <c r="C154" s="58" t="s">
        <v>267</v>
      </c>
      <c r="D154" s="58" t="s">
        <v>426</v>
      </c>
      <c r="E154" s="58">
        <v>4</v>
      </c>
      <c r="F154" s="79">
        <v>993613.93</v>
      </c>
      <c r="G154" s="79">
        <v>1945</v>
      </c>
      <c r="H154" s="79">
        <v>1177.09</v>
      </c>
      <c r="I154" s="79">
        <v>994381.84</v>
      </c>
      <c r="J154" s="58"/>
      <c r="K154" s="58"/>
    </row>
    <row r="155" spans="1:11" s="59" customFormat="1" ht="15">
      <c r="A155" s="58"/>
      <c r="B155" s="58">
        <v>120301</v>
      </c>
      <c r="C155" s="58" t="s">
        <v>252</v>
      </c>
      <c r="D155" s="58" t="s">
        <v>427</v>
      </c>
      <c r="E155" s="58">
        <v>6</v>
      </c>
      <c r="F155" s="79">
        <v>377550</v>
      </c>
      <c r="G155" s="79">
        <v>0</v>
      </c>
      <c r="H155" s="79">
        <v>0</v>
      </c>
      <c r="I155" s="79">
        <v>377550</v>
      </c>
      <c r="J155" s="58"/>
      <c r="K155" s="58"/>
    </row>
    <row r="156" spans="1:11" s="59" customFormat="1" ht="15">
      <c r="A156" s="58"/>
      <c r="B156" s="58">
        <v>120302</v>
      </c>
      <c r="C156" s="58" t="s">
        <v>268</v>
      </c>
      <c r="D156" s="58" t="s">
        <v>427</v>
      </c>
      <c r="E156" s="58">
        <v>6</v>
      </c>
      <c r="F156" s="79">
        <v>297526.3</v>
      </c>
      <c r="G156" s="79">
        <v>0</v>
      </c>
      <c r="H156" s="79">
        <v>0</v>
      </c>
      <c r="I156" s="79">
        <v>297526.3</v>
      </c>
      <c r="J156" s="58"/>
      <c r="K156" s="58"/>
    </row>
    <row r="157" spans="1:11" s="59" customFormat="1" ht="15">
      <c r="A157" s="58"/>
      <c r="B157" s="58">
        <v>120304</v>
      </c>
      <c r="C157" s="58" t="s">
        <v>77</v>
      </c>
      <c r="D157" s="58" t="s">
        <v>426</v>
      </c>
      <c r="E157" s="58">
        <v>6</v>
      </c>
      <c r="F157" s="79">
        <v>214101.87</v>
      </c>
      <c r="G157" s="79">
        <v>1945</v>
      </c>
      <c r="H157" s="79">
        <v>0</v>
      </c>
      <c r="I157" s="79">
        <v>216046.87</v>
      </c>
      <c r="J157" s="58"/>
      <c r="K157" s="58"/>
    </row>
    <row r="158" spans="1:11" s="59" customFormat="1" ht="15">
      <c r="A158" s="58"/>
      <c r="B158" s="58">
        <v>12030401</v>
      </c>
      <c r="C158" s="58" t="s">
        <v>269</v>
      </c>
      <c r="D158" s="58" t="s">
        <v>427</v>
      </c>
      <c r="E158" s="58">
        <v>8</v>
      </c>
      <c r="F158" s="79">
        <v>93258.9</v>
      </c>
      <c r="G158" s="79">
        <v>380</v>
      </c>
      <c r="H158" s="79">
        <v>0</v>
      </c>
      <c r="I158" s="79">
        <v>93638.9</v>
      </c>
      <c r="J158" s="58"/>
      <c r="K158" s="58"/>
    </row>
    <row r="159" spans="1:11" s="59" customFormat="1" ht="15">
      <c r="A159" s="58"/>
      <c r="B159" s="58">
        <v>12030402</v>
      </c>
      <c r="C159" s="58" t="s">
        <v>270</v>
      </c>
      <c r="D159" s="58" t="s">
        <v>427</v>
      </c>
      <c r="E159" s="58">
        <v>8</v>
      </c>
      <c r="F159" s="79">
        <v>107873.06</v>
      </c>
      <c r="G159" s="79">
        <v>1565</v>
      </c>
      <c r="H159" s="79">
        <v>0</v>
      </c>
      <c r="I159" s="79">
        <v>109438.06</v>
      </c>
      <c r="J159" s="58"/>
      <c r="K159" s="58"/>
    </row>
    <row r="160" spans="1:11" s="59" customFormat="1" ht="15">
      <c r="A160" s="58"/>
      <c r="B160" s="58">
        <v>12030403</v>
      </c>
      <c r="C160" s="58" t="s">
        <v>271</v>
      </c>
      <c r="D160" s="58" t="s">
        <v>427</v>
      </c>
      <c r="E160" s="58">
        <v>8</v>
      </c>
      <c r="F160" s="79">
        <v>12214.91</v>
      </c>
      <c r="G160" s="79">
        <v>0</v>
      </c>
      <c r="H160" s="79">
        <v>0</v>
      </c>
      <c r="I160" s="79">
        <v>12214.91</v>
      </c>
      <c r="J160" s="58"/>
      <c r="K160" s="58"/>
    </row>
    <row r="161" spans="1:11" s="59" customFormat="1" ht="15">
      <c r="A161" s="58"/>
      <c r="B161" s="58">
        <v>12030404</v>
      </c>
      <c r="C161" s="58" t="s">
        <v>442</v>
      </c>
      <c r="D161" s="58" t="s">
        <v>427</v>
      </c>
      <c r="E161" s="58">
        <v>8</v>
      </c>
      <c r="F161" s="79">
        <v>755</v>
      </c>
      <c r="G161" s="79">
        <v>0</v>
      </c>
      <c r="H161" s="79">
        <v>0</v>
      </c>
      <c r="I161" s="79">
        <v>755</v>
      </c>
      <c r="J161" s="58"/>
      <c r="K161" s="58"/>
    </row>
    <row r="162" spans="1:11" s="59" customFormat="1" ht="15">
      <c r="A162" s="58"/>
      <c r="B162" s="58">
        <v>120305</v>
      </c>
      <c r="C162" s="58" t="s">
        <v>78</v>
      </c>
      <c r="D162" s="58" t="s">
        <v>427</v>
      </c>
      <c r="E162" s="58">
        <v>6</v>
      </c>
      <c r="F162" s="79">
        <v>49098.08</v>
      </c>
      <c r="G162" s="79">
        <v>0</v>
      </c>
      <c r="H162" s="79">
        <v>0</v>
      </c>
      <c r="I162" s="79">
        <v>49098.08</v>
      </c>
      <c r="J162" s="58"/>
      <c r="K162" s="58"/>
    </row>
    <row r="163" spans="1:11" s="59" customFormat="1" ht="15">
      <c r="A163" s="58"/>
      <c r="B163" s="58">
        <v>120307</v>
      </c>
      <c r="C163" s="58" t="s">
        <v>79</v>
      </c>
      <c r="D163" s="58" t="s">
        <v>426</v>
      </c>
      <c r="E163" s="58">
        <v>6</v>
      </c>
      <c r="F163" s="79">
        <v>34648.16</v>
      </c>
      <c r="G163" s="79">
        <v>0</v>
      </c>
      <c r="H163" s="79">
        <v>1177.09</v>
      </c>
      <c r="I163" s="79">
        <v>33471.07</v>
      </c>
      <c r="J163" s="58"/>
      <c r="K163" s="58"/>
    </row>
    <row r="164" spans="1:11" s="59" customFormat="1" ht="15">
      <c r="A164" s="58"/>
      <c r="B164" s="58">
        <v>12030701</v>
      </c>
      <c r="C164" s="58" t="s">
        <v>272</v>
      </c>
      <c r="D164" s="58" t="s">
        <v>427</v>
      </c>
      <c r="E164" s="58">
        <v>8</v>
      </c>
      <c r="F164" s="79">
        <v>19916.25</v>
      </c>
      <c r="G164" s="79">
        <v>0</v>
      </c>
      <c r="H164" s="79">
        <v>0</v>
      </c>
      <c r="I164" s="79">
        <v>19916.25</v>
      </c>
      <c r="J164" s="58"/>
      <c r="K164" s="58"/>
    </row>
    <row r="165" spans="1:11" s="59" customFormat="1" ht="15">
      <c r="A165" s="58"/>
      <c r="B165" s="58">
        <v>12030702</v>
      </c>
      <c r="C165" s="58" t="s">
        <v>273</v>
      </c>
      <c r="D165" s="58" t="s">
        <v>427</v>
      </c>
      <c r="E165" s="58">
        <v>8</v>
      </c>
      <c r="F165" s="79">
        <v>1423.16</v>
      </c>
      <c r="G165" s="79">
        <v>0</v>
      </c>
      <c r="H165" s="79">
        <v>0</v>
      </c>
      <c r="I165" s="79">
        <v>1423.16</v>
      </c>
      <c r="J165" s="58"/>
      <c r="K165" s="58"/>
    </row>
    <row r="166" spans="1:11" s="59" customFormat="1" ht="15">
      <c r="A166" s="58"/>
      <c r="B166" s="58">
        <v>12030703</v>
      </c>
      <c r="C166" s="58" t="s">
        <v>274</v>
      </c>
      <c r="D166" s="58" t="s">
        <v>427</v>
      </c>
      <c r="E166" s="58">
        <v>8</v>
      </c>
      <c r="F166" s="79">
        <v>1773.45</v>
      </c>
      <c r="G166" s="79">
        <v>0</v>
      </c>
      <c r="H166" s="79">
        <v>0</v>
      </c>
      <c r="I166" s="79">
        <v>1773.45</v>
      </c>
      <c r="J166" s="58"/>
      <c r="K166" s="58"/>
    </row>
    <row r="167" spans="1:11" s="59" customFormat="1" ht="15">
      <c r="A167" s="58"/>
      <c r="B167" s="58">
        <v>12030704</v>
      </c>
      <c r="C167" s="58" t="s">
        <v>275</v>
      </c>
      <c r="D167" s="58" t="s">
        <v>426</v>
      </c>
      <c r="E167" s="58">
        <v>8</v>
      </c>
      <c r="F167" s="79">
        <v>11535.3</v>
      </c>
      <c r="G167" s="79">
        <v>0</v>
      </c>
      <c r="H167" s="79">
        <v>1177.09</v>
      </c>
      <c r="I167" s="79">
        <v>10358.21</v>
      </c>
      <c r="J167" s="58"/>
      <c r="K167" s="58"/>
    </row>
    <row r="168" spans="1:11" s="59" customFormat="1" ht="15">
      <c r="A168" s="58"/>
      <c r="B168" s="58">
        <v>1203070401</v>
      </c>
      <c r="C168" s="58" t="s">
        <v>276</v>
      </c>
      <c r="D168" s="58" t="s">
        <v>427</v>
      </c>
      <c r="E168" s="58">
        <v>10</v>
      </c>
      <c r="F168" s="79">
        <v>11535.3</v>
      </c>
      <c r="G168" s="79">
        <v>0</v>
      </c>
      <c r="H168" s="79">
        <v>1177.09</v>
      </c>
      <c r="I168" s="79">
        <v>10358.21</v>
      </c>
      <c r="J168" s="58"/>
      <c r="K168" s="58"/>
    </row>
    <row r="169" spans="1:11" s="59" customFormat="1" ht="15">
      <c r="A169" s="58"/>
      <c r="B169" s="58">
        <v>120308</v>
      </c>
      <c r="C169" s="58" t="s">
        <v>80</v>
      </c>
      <c r="D169" s="58" t="s">
        <v>426</v>
      </c>
      <c r="E169" s="58">
        <v>6</v>
      </c>
      <c r="F169" s="79">
        <v>20689.52</v>
      </c>
      <c r="G169" s="79">
        <v>0</v>
      </c>
      <c r="H169" s="79">
        <v>0</v>
      </c>
      <c r="I169" s="79">
        <v>20689.52</v>
      </c>
      <c r="J169" s="58"/>
      <c r="K169" s="58"/>
    </row>
    <row r="170" spans="1:11" s="59" customFormat="1" ht="15">
      <c r="A170" s="58"/>
      <c r="B170" s="58">
        <v>12030801</v>
      </c>
      <c r="C170" s="58" t="s">
        <v>277</v>
      </c>
      <c r="D170" s="58" t="s">
        <v>427</v>
      </c>
      <c r="E170" s="58">
        <v>8</v>
      </c>
      <c r="F170" s="79">
        <v>6526.55</v>
      </c>
      <c r="G170" s="79">
        <v>0</v>
      </c>
      <c r="H170" s="79">
        <v>0</v>
      </c>
      <c r="I170" s="79">
        <v>6526.55</v>
      </c>
      <c r="J170" s="58"/>
      <c r="K170" s="58"/>
    </row>
    <row r="171" spans="1:11" s="59" customFormat="1" ht="15">
      <c r="A171" s="58"/>
      <c r="B171" s="58">
        <v>12030802</v>
      </c>
      <c r="C171" s="58" t="s">
        <v>278</v>
      </c>
      <c r="D171" s="58" t="s">
        <v>427</v>
      </c>
      <c r="E171" s="58">
        <v>8</v>
      </c>
      <c r="F171" s="79">
        <v>14162.97</v>
      </c>
      <c r="G171" s="79">
        <v>0</v>
      </c>
      <c r="H171" s="79">
        <v>0</v>
      </c>
      <c r="I171" s="79">
        <v>14162.97</v>
      </c>
      <c r="J171" s="58"/>
      <c r="K171" s="58"/>
    </row>
    <row r="172" spans="1:11" s="59" customFormat="1" ht="30">
      <c r="A172" s="58"/>
      <c r="B172" s="58">
        <v>1206</v>
      </c>
      <c r="C172" s="58" t="s">
        <v>279</v>
      </c>
      <c r="D172" s="58" t="s">
        <v>426</v>
      </c>
      <c r="E172" s="58">
        <v>4</v>
      </c>
      <c r="F172" s="79">
        <v>-310991.15</v>
      </c>
      <c r="G172" s="79">
        <v>0</v>
      </c>
      <c r="H172" s="79">
        <v>4797.78</v>
      </c>
      <c r="I172" s="79">
        <v>-315788.93</v>
      </c>
      <c r="J172" s="58"/>
      <c r="K172" s="58"/>
    </row>
    <row r="173" spans="1:11" s="59" customFormat="1" ht="15">
      <c r="A173" s="58"/>
      <c r="B173" s="58">
        <v>120601</v>
      </c>
      <c r="C173" s="58" t="s">
        <v>280</v>
      </c>
      <c r="D173" s="58" t="s">
        <v>427</v>
      </c>
      <c r="E173" s="58">
        <v>6</v>
      </c>
      <c r="F173" s="79">
        <v>-46846.52</v>
      </c>
      <c r="G173" s="79">
        <v>0</v>
      </c>
      <c r="H173" s="79">
        <v>1248.44</v>
      </c>
      <c r="I173" s="79">
        <v>-48094.96</v>
      </c>
      <c r="J173" s="58"/>
      <c r="K173" s="58"/>
    </row>
    <row r="174" spans="1:11" s="59" customFormat="1" ht="30">
      <c r="A174" s="58"/>
      <c r="B174" s="58">
        <v>120603</v>
      </c>
      <c r="C174" s="58" t="s">
        <v>81</v>
      </c>
      <c r="D174" s="58" t="s">
        <v>426</v>
      </c>
      <c r="E174" s="58">
        <v>6</v>
      </c>
      <c r="F174" s="79">
        <v>-176012.78</v>
      </c>
      <c r="G174" s="79">
        <v>0</v>
      </c>
      <c r="H174" s="79">
        <v>1828.78</v>
      </c>
      <c r="I174" s="79">
        <v>-177841.56</v>
      </c>
      <c r="J174" s="58"/>
      <c r="K174" s="58"/>
    </row>
    <row r="175" spans="1:11" s="59" customFormat="1" ht="15">
      <c r="A175" s="58"/>
      <c r="B175" s="58">
        <v>12060301</v>
      </c>
      <c r="C175" s="58" t="s">
        <v>269</v>
      </c>
      <c r="D175" s="58" t="s">
        <v>427</v>
      </c>
      <c r="E175" s="58">
        <v>8</v>
      </c>
      <c r="F175" s="79">
        <v>-88888.38</v>
      </c>
      <c r="G175" s="79">
        <v>0</v>
      </c>
      <c r="H175" s="79">
        <v>469.65</v>
      </c>
      <c r="I175" s="79">
        <v>-89358.03</v>
      </c>
      <c r="J175" s="58"/>
      <c r="K175" s="58"/>
    </row>
    <row r="176" spans="1:11" s="59" customFormat="1" ht="15">
      <c r="A176" s="58"/>
      <c r="B176" s="58">
        <v>12060302</v>
      </c>
      <c r="C176" s="58" t="s">
        <v>270</v>
      </c>
      <c r="D176" s="58" t="s">
        <v>427</v>
      </c>
      <c r="E176" s="58">
        <v>8</v>
      </c>
      <c r="F176" s="79">
        <v>-87124.4</v>
      </c>
      <c r="G176" s="79">
        <v>0</v>
      </c>
      <c r="H176" s="79">
        <v>1359.13</v>
      </c>
      <c r="I176" s="79">
        <v>-88483.53</v>
      </c>
      <c r="J176" s="58"/>
      <c r="K176" s="58"/>
    </row>
    <row r="177" spans="1:11" s="59" customFormat="1" ht="30">
      <c r="A177" s="58"/>
      <c r="B177" s="58">
        <v>120604</v>
      </c>
      <c r="C177" s="58" t="s">
        <v>82</v>
      </c>
      <c r="D177" s="58" t="s">
        <v>427</v>
      </c>
      <c r="E177" s="58">
        <v>6</v>
      </c>
      <c r="F177" s="79">
        <v>-37375.96</v>
      </c>
      <c r="G177" s="79">
        <v>0</v>
      </c>
      <c r="H177" s="79">
        <v>521.76</v>
      </c>
      <c r="I177" s="79">
        <v>-37897.72</v>
      </c>
      <c r="J177" s="58"/>
      <c r="K177" s="58"/>
    </row>
    <row r="178" spans="1:11" s="59" customFormat="1" ht="30">
      <c r="A178" s="58"/>
      <c r="B178" s="58">
        <v>120606</v>
      </c>
      <c r="C178" s="58" t="s">
        <v>83</v>
      </c>
      <c r="D178" s="58" t="s">
        <v>426</v>
      </c>
      <c r="E178" s="58">
        <v>6</v>
      </c>
      <c r="F178" s="79">
        <v>-17649.2</v>
      </c>
      <c r="G178" s="79">
        <v>0</v>
      </c>
      <c r="H178" s="79">
        <v>392.41</v>
      </c>
      <c r="I178" s="79">
        <v>-18041.61</v>
      </c>
      <c r="J178" s="58"/>
      <c r="K178" s="58"/>
    </row>
    <row r="179" spans="1:11" s="59" customFormat="1" ht="15">
      <c r="A179" s="58"/>
      <c r="B179" s="58">
        <v>12060601</v>
      </c>
      <c r="C179" s="58" t="s">
        <v>272</v>
      </c>
      <c r="D179" s="58" t="s">
        <v>427</v>
      </c>
      <c r="E179" s="58">
        <v>8</v>
      </c>
      <c r="F179" s="79">
        <v>-14469.96</v>
      </c>
      <c r="G179" s="79">
        <v>0</v>
      </c>
      <c r="H179" s="79">
        <v>392.41</v>
      </c>
      <c r="I179" s="79">
        <v>-14862.37</v>
      </c>
      <c r="J179" s="58"/>
      <c r="K179" s="58"/>
    </row>
    <row r="180" spans="1:11" s="59" customFormat="1" ht="15">
      <c r="A180" s="58"/>
      <c r="B180" s="58">
        <v>12060602</v>
      </c>
      <c r="C180" s="58" t="s">
        <v>273</v>
      </c>
      <c r="D180" s="58" t="s">
        <v>427</v>
      </c>
      <c r="E180" s="58">
        <v>8</v>
      </c>
      <c r="F180" s="79">
        <v>-1405.79</v>
      </c>
      <c r="G180" s="79">
        <v>0</v>
      </c>
      <c r="H180" s="79">
        <v>0</v>
      </c>
      <c r="I180" s="79">
        <v>-1405.79</v>
      </c>
      <c r="J180" s="58"/>
      <c r="K180" s="58"/>
    </row>
    <row r="181" spans="1:11" s="59" customFormat="1" ht="15">
      <c r="A181" s="58"/>
      <c r="B181" s="58">
        <v>12060603</v>
      </c>
      <c r="C181" s="58" t="s">
        <v>281</v>
      </c>
      <c r="D181" s="58" t="s">
        <v>427</v>
      </c>
      <c r="E181" s="58">
        <v>8</v>
      </c>
      <c r="F181" s="79">
        <v>-1773.45</v>
      </c>
      <c r="G181" s="79">
        <v>0</v>
      </c>
      <c r="H181" s="79">
        <v>0</v>
      </c>
      <c r="I181" s="79">
        <v>-1773.45</v>
      </c>
      <c r="J181" s="58"/>
      <c r="K181" s="58"/>
    </row>
    <row r="182" spans="1:11" s="59" customFormat="1" ht="15">
      <c r="A182" s="58"/>
      <c r="B182" s="58">
        <v>120607</v>
      </c>
      <c r="C182" s="58" t="s">
        <v>282</v>
      </c>
      <c r="D182" s="58" t="s">
        <v>427</v>
      </c>
      <c r="E182" s="58">
        <v>6</v>
      </c>
      <c r="F182" s="79">
        <v>-10661.54</v>
      </c>
      <c r="G182" s="79">
        <v>0</v>
      </c>
      <c r="H182" s="79">
        <v>215.03</v>
      </c>
      <c r="I182" s="79">
        <v>-10876.57</v>
      </c>
      <c r="J182" s="58"/>
      <c r="K182" s="58"/>
    </row>
    <row r="183" spans="1:11" s="59" customFormat="1" ht="30">
      <c r="A183" s="58"/>
      <c r="B183" s="58">
        <v>120608</v>
      </c>
      <c r="C183" s="58" t="s">
        <v>283</v>
      </c>
      <c r="D183" s="58" t="s">
        <v>426</v>
      </c>
      <c r="E183" s="58">
        <v>6</v>
      </c>
      <c r="F183" s="79">
        <v>-22445.15</v>
      </c>
      <c r="G183" s="79">
        <v>0</v>
      </c>
      <c r="H183" s="79">
        <v>591.36</v>
      </c>
      <c r="I183" s="79">
        <v>-23036.51</v>
      </c>
      <c r="J183" s="58"/>
      <c r="K183" s="58"/>
    </row>
    <row r="184" spans="1:11" s="59" customFormat="1" ht="15">
      <c r="A184" s="58"/>
      <c r="B184" s="58">
        <v>12060801</v>
      </c>
      <c r="C184" s="58" t="s">
        <v>284</v>
      </c>
      <c r="D184" s="58" t="s">
        <v>427</v>
      </c>
      <c r="E184" s="58">
        <v>8</v>
      </c>
      <c r="F184" s="79">
        <v>-4147.5</v>
      </c>
      <c r="G184" s="79">
        <v>0</v>
      </c>
      <c r="H184" s="79">
        <v>80.1</v>
      </c>
      <c r="I184" s="79">
        <v>-4227.6</v>
      </c>
      <c r="J184" s="58"/>
      <c r="K184" s="58"/>
    </row>
    <row r="185" spans="1:11" s="59" customFormat="1" ht="15">
      <c r="A185" s="58"/>
      <c r="B185" s="58">
        <v>12060802</v>
      </c>
      <c r="C185" s="58" t="s">
        <v>278</v>
      </c>
      <c r="D185" s="58" t="s">
        <v>427</v>
      </c>
      <c r="E185" s="58">
        <v>8</v>
      </c>
      <c r="F185" s="79">
        <v>-18297.65</v>
      </c>
      <c r="G185" s="79">
        <v>0</v>
      </c>
      <c r="H185" s="79">
        <v>511.26</v>
      </c>
      <c r="I185" s="79">
        <v>-18808.91</v>
      </c>
      <c r="J185" s="58"/>
      <c r="K185" s="58"/>
    </row>
    <row r="186" spans="1:11" s="59" customFormat="1" ht="15">
      <c r="A186" s="58"/>
      <c r="B186" s="58">
        <v>1213</v>
      </c>
      <c r="C186" s="58" t="s">
        <v>285</v>
      </c>
      <c r="D186" s="58" t="s">
        <v>426</v>
      </c>
      <c r="E186" s="58">
        <v>4</v>
      </c>
      <c r="F186" s="79">
        <v>4865048.43</v>
      </c>
      <c r="G186" s="79">
        <v>0</v>
      </c>
      <c r="H186" s="79">
        <v>0</v>
      </c>
      <c r="I186" s="79">
        <v>4865048.43</v>
      </c>
      <c r="J186" s="58"/>
      <c r="K186" s="58"/>
    </row>
    <row r="187" spans="1:11" s="59" customFormat="1" ht="15">
      <c r="A187" s="58"/>
      <c r="B187" s="58">
        <v>121301</v>
      </c>
      <c r="C187" s="58" t="s">
        <v>286</v>
      </c>
      <c r="D187" s="58" t="s">
        <v>427</v>
      </c>
      <c r="E187" s="58">
        <v>6</v>
      </c>
      <c r="F187" s="79">
        <v>4862688.72</v>
      </c>
      <c r="G187" s="79">
        <v>0</v>
      </c>
      <c r="H187" s="79">
        <v>0</v>
      </c>
      <c r="I187" s="79">
        <v>4862688.72</v>
      </c>
      <c r="J187" s="58"/>
      <c r="K187" s="58"/>
    </row>
    <row r="188" spans="1:11" s="59" customFormat="1" ht="15">
      <c r="A188" s="58"/>
      <c r="B188" s="58">
        <v>121304</v>
      </c>
      <c r="C188" s="58" t="s">
        <v>287</v>
      </c>
      <c r="D188" s="58" t="s">
        <v>427</v>
      </c>
      <c r="E188" s="58">
        <v>6</v>
      </c>
      <c r="F188" s="79">
        <v>2359.71</v>
      </c>
      <c r="G188" s="79">
        <v>0</v>
      </c>
      <c r="H188" s="79">
        <v>0</v>
      </c>
      <c r="I188" s="79">
        <v>2359.71</v>
      </c>
      <c r="J188" s="58"/>
      <c r="K188" s="58"/>
    </row>
    <row r="189" spans="1:11" s="59" customFormat="1" ht="15">
      <c r="A189" s="58"/>
      <c r="B189" s="58">
        <v>1214</v>
      </c>
      <c r="C189" s="58" t="s">
        <v>288</v>
      </c>
      <c r="D189" s="58" t="s">
        <v>426</v>
      </c>
      <c r="E189" s="58">
        <v>4</v>
      </c>
      <c r="F189" s="79">
        <v>29409.41</v>
      </c>
      <c r="G189" s="79">
        <v>0</v>
      </c>
      <c r="H189" s="79">
        <v>1820.3</v>
      </c>
      <c r="I189" s="79">
        <v>27589.11</v>
      </c>
      <c r="J189" s="58"/>
      <c r="K189" s="58"/>
    </row>
    <row r="190" spans="1:11" s="59" customFormat="1" ht="15">
      <c r="A190" s="58"/>
      <c r="B190" s="58">
        <v>121405</v>
      </c>
      <c r="C190" s="58" t="s">
        <v>289</v>
      </c>
      <c r="D190" s="58" t="s">
        <v>427</v>
      </c>
      <c r="E190" s="58">
        <v>6</v>
      </c>
      <c r="F190" s="79">
        <v>24785.81</v>
      </c>
      <c r="G190" s="79">
        <v>0</v>
      </c>
      <c r="H190" s="79">
        <v>0</v>
      </c>
      <c r="I190" s="79">
        <v>24785.81</v>
      </c>
      <c r="J190" s="58"/>
      <c r="K190" s="58"/>
    </row>
    <row r="191" spans="1:11" s="59" customFormat="1" ht="15">
      <c r="A191" s="58"/>
      <c r="B191" s="58">
        <v>121406</v>
      </c>
      <c r="C191" s="58" t="s">
        <v>290</v>
      </c>
      <c r="D191" s="58" t="s">
        <v>426</v>
      </c>
      <c r="E191" s="58">
        <v>6</v>
      </c>
      <c r="F191" s="79">
        <v>4623.6</v>
      </c>
      <c r="G191" s="79">
        <v>0</v>
      </c>
      <c r="H191" s="79">
        <v>1820.3</v>
      </c>
      <c r="I191" s="79">
        <v>2803.3</v>
      </c>
      <c r="J191" s="58"/>
      <c r="K191" s="58"/>
    </row>
    <row r="192" spans="1:11" s="59" customFormat="1" ht="15">
      <c r="A192" s="58"/>
      <c r="B192" s="58">
        <v>12140604</v>
      </c>
      <c r="C192" s="58" t="s">
        <v>291</v>
      </c>
      <c r="D192" s="58" t="s">
        <v>427</v>
      </c>
      <c r="E192" s="58">
        <v>8</v>
      </c>
      <c r="F192" s="79">
        <v>4375.36</v>
      </c>
      <c r="G192" s="79">
        <v>0</v>
      </c>
      <c r="H192" s="79">
        <v>1614.57</v>
      </c>
      <c r="I192" s="79">
        <v>2760.79</v>
      </c>
      <c r="J192" s="58"/>
      <c r="K192" s="58"/>
    </row>
    <row r="193" spans="1:11" s="59" customFormat="1" ht="15">
      <c r="A193" s="58"/>
      <c r="B193" s="58">
        <v>12140605</v>
      </c>
      <c r="C193" s="58" t="s">
        <v>292</v>
      </c>
      <c r="D193" s="58" t="s">
        <v>427</v>
      </c>
      <c r="E193" s="58">
        <v>8</v>
      </c>
      <c r="F193" s="79">
        <v>248.24</v>
      </c>
      <c r="G193" s="79">
        <v>0</v>
      </c>
      <c r="H193" s="79">
        <v>205.73</v>
      </c>
      <c r="I193" s="79">
        <v>42.51</v>
      </c>
      <c r="J193" s="58"/>
      <c r="K193" s="58"/>
    </row>
    <row r="194" spans="1:11" s="59" customFormat="1" ht="15">
      <c r="A194" s="58"/>
      <c r="B194" s="58">
        <v>1215</v>
      </c>
      <c r="C194" s="58" t="s">
        <v>293</v>
      </c>
      <c r="D194" s="58" t="s">
        <v>426</v>
      </c>
      <c r="E194" s="58">
        <v>4</v>
      </c>
      <c r="F194" s="79">
        <v>6045.79</v>
      </c>
      <c r="G194" s="79">
        <v>0</v>
      </c>
      <c r="H194" s="79">
        <v>0</v>
      </c>
      <c r="I194" s="79">
        <v>6045.79</v>
      </c>
      <c r="J194" s="58"/>
      <c r="K194" s="58"/>
    </row>
    <row r="195" spans="1:11" s="59" customFormat="1" ht="15">
      <c r="A195" s="58"/>
      <c r="B195" s="58">
        <v>121501</v>
      </c>
      <c r="C195" s="58" t="s">
        <v>293</v>
      </c>
      <c r="D195" s="58" t="s">
        <v>427</v>
      </c>
      <c r="E195" s="58">
        <v>6</v>
      </c>
      <c r="F195" s="79">
        <v>6045.79</v>
      </c>
      <c r="G195" s="79">
        <v>0</v>
      </c>
      <c r="H195" s="79">
        <v>0</v>
      </c>
      <c r="I195" s="79">
        <v>6045.79</v>
      </c>
      <c r="J195" s="58"/>
      <c r="K195" s="58"/>
    </row>
    <row r="196" spans="1:11" s="59" customFormat="1" ht="15">
      <c r="A196" s="58"/>
      <c r="B196" s="58">
        <v>1217</v>
      </c>
      <c r="C196" s="58" t="s">
        <v>294</v>
      </c>
      <c r="D196" s="58" t="s">
        <v>426</v>
      </c>
      <c r="E196" s="58">
        <v>4</v>
      </c>
      <c r="F196" s="79">
        <v>0</v>
      </c>
      <c r="G196" s="79">
        <v>1404000</v>
      </c>
      <c r="H196" s="79">
        <v>1404000</v>
      </c>
      <c r="I196" s="79">
        <v>0</v>
      </c>
      <c r="J196" s="58"/>
      <c r="K196" s="58"/>
    </row>
    <row r="197" spans="1:11" s="59" customFormat="1" ht="15">
      <c r="A197" s="58"/>
      <c r="B197" s="58">
        <v>121701</v>
      </c>
      <c r="C197" s="58" t="s">
        <v>295</v>
      </c>
      <c r="D197" s="58" t="s">
        <v>427</v>
      </c>
      <c r="E197" s="58">
        <v>6</v>
      </c>
      <c r="F197" s="79">
        <v>0</v>
      </c>
      <c r="G197" s="79">
        <v>340000</v>
      </c>
      <c r="H197" s="79">
        <v>340000</v>
      </c>
      <c r="I197" s="79">
        <v>0</v>
      </c>
      <c r="J197" s="58"/>
      <c r="K197" s="58"/>
    </row>
    <row r="198" spans="1:11" s="59" customFormat="1" ht="15">
      <c r="A198" s="58"/>
      <c r="B198" s="58">
        <v>121702</v>
      </c>
      <c r="C198" s="58" t="s">
        <v>85</v>
      </c>
      <c r="D198" s="58" t="s">
        <v>427</v>
      </c>
      <c r="E198" s="58">
        <v>6</v>
      </c>
      <c r="F198" s="79">
        <v>0</v>
      </c>
      <c r="G198" s="79">
        <v>120000</v>
      </c>
      <c r="H198" s="79">
        <v>120000</v>
      </c>
      <c r="I198" s="79">
        <v>0</v>
      </c>
      <c r="J198" s="58"/>
      <c r="K198" s="58"/>
    </row>
    <row r="199" spans="1:11" s="59" customFormat="1" ht="15">
      <c r="A199" s="58"/>
      <c r="B199" s="58">
        <v>121704</v>
      </c>
      <c r="C199" s="58" t="s">
        <v>86</v>
      </c>
      <c r="D199" s="58" t="s">
        <v>427</v>
      </c>
      <c r="E199" s="58">
        <v>6</v>
      </c>
      <c r="F199" s="79">
        <v>0</v>
      </c>
      <c r="G199" s="79">
        <v>20000</v>
      </c>
      <c r="H199" s="79">
        <v>20000</v>
      </c>
      <c r="I199" s="79">
        <v>0</v>
      </c>
      <c r="J199" s="58"/>
      <c r="K199" s="58"/>
    </row>
    <row r="200" spans="1:11" s="59" customFormat="1" ht="15">
      <c r="A200" s="58"/>
      <c r="B200" s="58">
        <v>121705</v>
      </c>
      <c r="C200" s="58" t="s">
        <v>87</v>
      </c>
      <c r="D200" s="58" t="s">
        <v>427</v>
      </c>
      <c r="E200" s="58">
        <v>6</v>
      </c>
      <c r="F200" s="79">
        <v>0</v>
      </c>
      <c r="G200" s="79">
        <v>35000</v>
      </c>
      <c r="H200" s="79">
        <v>35000</v>
      </c>
      <c r="I200" s="79">
        <v>0</v>
      </c>
      <c r="J200" s="58"/>
      <c r="K200" s="58"/>
    </row>
    <row r="201" spans="1:11" s="59" customFormat="1" ht="15">
      <c r="A201" s="58"/>
      <c r="B201" s="58">
        <v>121706</v>
      </c>
      <c r="C201" s="58" t="s">
        <v>88</v>
      </c>
      <c r="D201" s="58" t="s">
        <v>427</v>
      </c>
      <c r="E201" s="58">
        <v>6</v>
      </c>
      <c r="F201" s="79">
        <v>0</v>
      </c>
      <c r="G201" s="79">
        <v>119000</v>
      </c>
      <c r="H201" s="79">
        <v>119000</v>
      </c>
      <c r="I201" s="79">
        <v>0</v>
      </c>
      <c r="J201" s="58"/>
      <c r="K201" s="58"/>
    </row>
    <row r="202" spans="1:11" s="59" customFormat="1" ht="15">
      <c r="A202" s="58"/>
      <c r="B202" s="58">
        <v>121707</v>
      </c>
      <c r="C202" s="58" t="s">
        <v>473</v>
      </c>
      <c r="D202" s="58" t="s">
        <v>427</v>
      </c>
      <c r="E202" s="58">
        <v>6</v>
      </c>
      <c r="F202" s="79">
        <v>0</v>
      </c>
      <c r="G202" s="79">
        <v>60000</v>
      </c>
      <c r="H202" s="79">
        <v>60000</v>
      </c>
      <c r="I202" s="79">
        <v>0</v>
      </c>
      <c r="J202" s="58"/>
      <c r="K202" s="58"/>
    </row>
    <row r="203" spans="1:11" s="59" customFormat="1" ht="15">
      <c r="A203" s="58"/>
      <c r="B203" s="58">
        <v>121709</v>
      </c>
      <c r="C203" s="58" t="s">
        <v>296</v>
      </c>
      <c r="D203" s="58" t="s">
        <v>427</v>
      </c>
      <c r="E203" s="58">
        <v>6</v>
      </c>
      <c r="F203" s="79">
        <v>0</v>
      </c>
      <c r="G203" s="79">
        <v>110000</v>
      </c>
      <c r="H203" s="79">
        <v>110000</v>
      </c>
      <c r="I203" s="79">
        <v>0</v>
      </c>
      <c r="J203" s="58"/>
      <c r="K203" s="58"/>
    </row>
    <row r="204" spans="1:11" s="59" customFormat="1" ht="15">
      <c r="A204" s="58"/>
      <c r="B204" s="58">
        <v>121710</v>
      </c>
      <c r="C204" s="58" t="s">
        <v>89</v>
      </c>
      <c r="D204" s="58" t="s">
        <v>427</v>
      </c>
      <c r="E204" s="58">
        <v>6</v>
      </c>
      <c r="F204" s="79">
        <v>0</v>
      </c>
      <c r="G204" s="79">
        <v>340000</v>
      </c>
      <c r="H204" s="79">
        <v>340000</v>
      </c>
      <c r="I204" s="79">
        <v>0</v>
      </c>
      <c r="J204" s="58"/>
      <c r="K204" s="58"/>
    </row>
    <row r="205" spans="1:11" s="59" customFormat="1" ht="15">
      <c r="A205" s="58"/>
      <c r="B205" s="58">
        <v>121712</v>
      </c>
      <c r="C205" s="58" t="s">
        <v>90</v>
      </c>
      <c r="D205" s="58" t="s">
        <v>427</v>
      </c>
      <c r="E205" s="58">
        <v>6</v>
      </c>
      <c r="F205" s="79">
        <v>0</v>
      </c>
      <c r="G205" s="79">
        <v>100000</v>
      </c>
      <c r="H205" s="79">
        <v>100000</v>
      </c>
      <c r="I205" s="79">
        <v>0</v>
      </c>
      <c r="J205" s="58"/>
      <c r="K205" s="58"/>
    </row>
    <row r="206" spans="1:11" s="59" customFormat="1" ht="15">
      <c r="A206" s="58"/>
      <c r="B206" s="58">
        <v>121713</v>
      </c>
      <c r="C206" s="58" t="s">
        <v>91</v>
      </c>
      <c r="D206" s="58" t="s">
        <v>427</v>
      </c>
      <c r="E206" s="58">
        <v>6</v>
      </c>
      <c r="F206" s="79">
        <v>0</v>
      </c>
      <c r="G206" s="79">
        <v>160000</v>
      </c>
      <c r="H206" s="79">
        <v>160000</v>
      </c>
      <c r="I206" s="79">
        <v>0</v>
      </c>
      <c r="J206" s="58"/>
      <c r="K206" s="58"/>
    </row>
    <row r="207" spans="1:11" s="59" customFormat="1" ht="15">
      <c r="A207" s="58"/>
      <c r="B207" s="58">
        <v>1218</v>
      </c>
      <c r="C207" s="58" t="s">
        <v>297</v>
      </c>
      <c r="D207" s="58" t="s">
        <v>426</v>
      </c>
      <c r="E207" s="58">
        <v>4</v>
      </c>
      <c r="F207" s="79">
        <v>-7849.95000000001</v>
      </c>
      <c r="G207" s="79">
        <v>63949.28</v>
      </c>
      <c r="H207" s="79">
        <v>59712.66</v>
      </c>
      <c r="I207" s="79">
        <v>-3613.33</v>
      </c>
      <c r="J207" s="58"/>
      <c r="K207" s="58"/>
    </row>
    <row r="208" spans="1:11" s="59" customFormat="1" ht="15">
      <c r="A208" s="58"/>
      <c r="B208" s="58">
        <v>121801</v>
      </c>
      <c r="C208" s="58" t="s">
        <v>92</v>
      </c>
      <c r="D208" s="58" t="s">
        <v>427</v>
      </c>
      <c r="E208" s="58">
        <v>6</v>
      </c>
      <c r="F208" s="79">
        <v>-8329.95000000001</v>
      </c>
      <c r="G208" s="79">
        <v>63939.28</v>
      </c>
      <c r="H208" s="79">
        <v>59712.66</v>
      </c>
      <c r="I208" s="79">
        <v>-4103.33</v>
      </c>
      <c r="J208" s="58"/>
      <c r="K208" s="58"/>
    </row>
    <row r="209" spans="1:11" s="59" customFormat="1" ht="15">
      <c r="A209" s="58"/>
      <c r="B209" s="58">
        <v>121804</v>
      </c>
      <c r="C209" s="58" t="s">
        <v>298</v>
      </c>
      <c r="D209" s="58" t="s">
        <v>427</v>
      </c>
      <c r="E209" s="58">
        <v>6</v>
      </c>
      <c r="F209" s="79">
        <v>180</v>
      </c>
      <c r="G209" s="79">
        <v>0</v>
      </c>
      <c r="H209" s="79">
        <v>0</v>
      </c>
      <c r="I209" s="79">
        <v>180</v>
      </c>
      <c r="J209" s="58"/>
      <c r="K209" s="58"/>
    </row>
    <row r="210" spans="1:11" s="59" customFormat="1" ht="15">
      <c r="A210" s="58"/>
      <c r="B210" s="58">
        <v>121813</v>
      </c>
      <c r="C210" s="58" t="s">
        <v>100</v>
      </c>
      <c r="D210" s="58" t="s">
        <v>427</v>
      </c>
      <c r="E210" s="58">
        <v>6</v>
      </c>
      <c r="F210" s="79">
        <v>300</v>
      </c>
      <c r="G210" s="79">
        <v>10</v>
      </c>
      <c r="H210" s="79">
        <v>0</v>
      </c>
      <c r="I210" s="79">
        <v>310</v>
      </c>
      <c r="J210" s="58"/>
      <c r="K210" s="58"/>
    </row>
    <row r="211" spans="1:11" s="59" customFormat="1" ht="15">
      <c r="A211" s="58"/>
      <c r="B211" s="58">
        <v>1219</v>
      </c>
      <c r="C211" s="58" t="s">
        <v>299</v>
      </c>
      <c r="D211" s="58" t="s">
        <v>426</v>
      </c>
      <c r="E211" s="58">
        <v>4</v>
      </c>
      <c r="F211" s="79">
        <v>-220.520000000019</v>
      </c>
      <c r="G211" s="79">
        <v>910532.38</v>
      </c>
      <c r="H211" s="79">
        <v>903347.33</v>
      </c>
      <c r="I211" s="79">
        <v>6964.53</v>
      </c>
      <c r="J211" s="58"/>
      <c r="K211" s="58"/>
    </row>
    <row r="212" spans="1:11" s="59" customFormat="1" ht="15">
      <c r="A212" s="58"/>
      <c r="B212" s="58">
        <v>121901</v>
      </c>
      <c r="C212" s="58" t="s">
        <v>101</v>
      </c>
      <c r="D212" s="58" t="s">
        <v>427</v>
      </c>
      <c r="E212" s="58">
        <v>6</v>
      </c>
      <c r="F212" s="79">
        <v>-220.520000000019</v>
      </c>
      <c r="G212" s="79">
        <v>910532.38</v>
      </c>
      <c r="H212" s="79">
        <v>903347.33</v>
      </c>
      <c r="I212" s="79">
        <v>6964.53</v>
      </c>
      <c r="J212" s="58"/>
      <c r="K212" s="58"/>
    </row>
    <row r="213" spans="1:11" s="59" customFormat="1" ht="15">
      <c r="A213" s="58"/>
      <c r="B213" s="58">
        <v>2</v>
      </c>
      <c r="C213" s="58" t="s">
        <v>4</v>
      </c>
      <c r="D213" s="58" t="s">
        <v>426</v>
      </c>
      <c r="E213" s="58">
        <v>1</v>
      </c>
      <c r="F213" s="79">
        <v>36623075.37</v>
      </c>
      <c r="G213" s="79">
        <v>3220957.17</v>
      </c>
      <c r="H213" s="79">
        <v>4054329.6</v>
      </c>
      <c r="I213" s="79">
        <v>37456447.8</v>
      </c>
      <c r="J213" s="58"/>
      <c r="K213" s="58"/>
    </row>
    <row r="214" spans="1:11" s="59" customFormat="1" ht="15">
      <c r="A214" s="58"/>
      <c r="B214" s="58">
        <v>21</v>
      </c>
      <c r="C214" s="58" t="s">
        <v>16</v>
      </c>
      <c r="D214" s="58" t="s">
        <v>426</v>
      </c>
      <c r="E214" s="58">
        <v>2</v>
      </c>
      <c r="F214" s="79">
        <v>5091156.09999999</v>
      </c>
      <c r="G214" s="79">
        <v>3220957.17</v>
      </c>
      <c r="H214" s="79">
        <v>4054329.6</v>
      </c>
      <c r="I214" s="79">
        <v>5924528.53</v>
      </c>
      <c r="J214" s="58"/>
      <c r="K214" s="58"/>
    </row>
    <row r="215" spans="1:11" s="59" customFormat="1" ht="30">
      <c r="A215" s="58"/>
      <c r="B215" s="58">
        <v>2101</v>
      </c>
      <c r="C215" s="58" t="s">
        <v>300</v>
      </c>
      <c r="D215" s="58" t="s">
        <v>426</v>
      </c>
      <c r="E215" s="58">
        <v>4</v>
      </c>
      <c r="F215" s="79">
        <v>4567201.77</v>
      </c>
      <c r="G215" s="79">
        <v>1176709.31</v>
      </c>
      <c r="H215" s="79">
        <v>1902899.46</v>
      </c>
      <c r="I215" s="79">
        <v>5293391.92</v>
      </c>
      <c r="J215" s="58"/>
      <c r="K215" s="58"/>
    </row>
    <row r="216" spans="1:11" s="59" customFormat="1" ht="15">
      <c r="A216" s="58"/>
      <c r="B216" s="58">
        <v>210102</v>
      </c>
      <c r="C216" s="58" t="s">
        <v>301</v>
      </c>
      <c r="D216" s="58" t="s">
        <v>426</v>
      </c>
      <c r="E216" s="58">
        <v>6</v>
      </c>
      <c r="F216" s="79">
        <v>32482.42</v>
      </c>
      <c r="G216" s="79">
        <v>10941.15</v>
      </c>
      <c r="H216" s="79">
        <v>0</v>
      </c>
      <c r="I216" s="79">
        <v>21541.27</v>
      </c>
      <c r="J216" s="58"/>
      <c r="K216" s="58"/>
    </row>
    <row r="217" spans="1:11" s="59" customFormat="1" ht="15">
      <c r="A217" s="58"/>
      <c r="B217" s="58">
        <v>21010202</v>
      </c>
      <c r="C217" s="58" t="s">
        <v>203</v>
      </c>
      <c r="D217" s="58" t="s">
        <v>427</v>
      </c>
      <c r="E217" s="58">
        <v>8</v>
      </c>
      <c r="F217" s="79">
        <v>27591.64</v>
      </c>
      <c r="G217" s="79">
        <v>9270.57</v>
      </c>
      <c r="H217" s="79">
        <v>0</v>
      </c>
      <c r="I217" s="79">
        <v>18321.07</v>
      </c>
      <c r="J217" s="58"/>
      <c r="K217" s="58"/>
    </row>
    <row r="218" spans="1:11" s="59" customFormat="1" ht="15">
      <c r="A218" s="58"/>
      <c r="B218" s="58">
        <v>21010203</v>
      </c>
      <c r="C218" s="58" t="s">
        <v>302</v>
      </c>
      <c r="D218" s="58" t="s">
        <v>427</v>
      </c>
      <c r="E218" s="58">
        <v>8</v>
      </c>
      <c r="F218" s="79">
        <v>4890.78</v>
      </c>
      <c r="G218" s="79">
        <v>1670.58</v>
      </c>
      <c r="H218" s="79">
        <v>0</v>
      </c>
      <c r="I218" s="79">
        <v>3220.2</v>
      </c>
      <c r="J218" s="58"/>
      <c r="K218" s="58"/>
    </row>
    <row r="219" spans="1:11" s="59" customFormat="1" ht="30">
      <c r="A219" s="58"/>
      <c r="B219" s="58">
        <v>210103</v>
      </c>
      <c r="C219" s="58" t="s">
        <v>303</v>
      </c>
      <c r="D219" s="58" t="s">
        <v>426</v>
      </c>
      <c r="E219" s="58">
        <v>6</v>
      </c>
      <c r="F219" s="79">
        <v>3942945.52</v>
      </c>
      <c r="G219" s="79">
        <v>834713.08</v>
      </c>
      <c r="H219" s="79">
        <v>582260.39</v>
      </c>
      <c r="I219" s="79">
        <v>3690492.83</v>
      </c>
      <c r="J219" s="58"/>
      <c r="K219" s="58"/>
    </row>
    <row r="220" spans="1:11" s="59" customFormat="1" ht="15">
      <c r="A220" s="58"/>
      <c r="B220" s="58">
        <v>21010303</v>
      </c>
      <c r="C220" s="58" t="s">
        <v>304</v>
      </c>
      <c r="D220" s="58" t="s">
        <v>427</v>
      </c>
      <c r="E220" s="58">
        <v>8</v>
      </c>
      <c r="F220" s="79">
        <v>2.91038304567337E-11</v>
      </c>
      <c r="G220" s="79">
        <v>0</v>
      </c>
      <c r="H220" s="79">
        <v>0</v>
      </c>
      <c r="I220" s="79">
        <v>0</v>
      </c>
      <c r="J220" s="58"/>
      <c r="K220" s="58"/>
    </row>
    <row r="221" spans="1:11" s="59" customFormat="1" ht="15">
      <c r="A221" s="58"/>
      <c r="B221" s="58">
        <v>21010304</v>
      </c>
      <c r="C221" s="58" t="s">
        <v>305</v>
      </c>
      <c r="D221" s="58" t="s">
        <v>427</v>
      </c>
      <c r="E221" s="58">
        <v>8</v>
      </c>
      <c r="F221" s="79">
        <v>960768.69</v>
      </c>
      <c r="G221" s="79">
        <v>33294.7</v>
      </c>
      <c r="H221" s="79">
        <v>0</v>
      </c>
      <c r="I221" s="79">
        <v>927473.99</v>
      </c>
      <c r="J221" s="58"/>
      <c r="K221" s="58"/>
    </row>
    <row r="222" spans="1:11" s="59" customFormat="1" ht="30">
      <c r="A222" s="58"/>
      <c r="B222" s="58">
        <v>21010305</v>
      </c>
      <c r="C222" s="58" t="s">
        <v>496</v>
      </c>
      <c r="D222" s="58" t="s">
        <v>427</v>
      </c>
      <c r="E222" s="58">
        <v>8</v>
      </c>
      <c r="F222" s="79">
        <v>300000</v>
      </c>
      <c r="G222" s="79">
        <v>0</v>
      </c>
      <c r="H222" s="79">
        <v>0</v>
      </c>
      <c r="I222" s="79">
        <v>300000</v>
      </c>
      <c r="J222" s="58"/>
      <c r="K222" s="58"/>
    </row>
    <row r="223" spans="1:11" s="59" customFormat="1" ht="30">
      <c r="A223" s="58"/>
      <c r="B223" s="58">
        <v>21010309</v>
      </c>
      <c r="C223" s="58" t="s">
        <v>307</v>
      </c>
      <c r="D223" s="58" t="s">
        <v>427</v>
      </c>
      <c r="E223" s="58">
        <v>8</v>
      </c>
      <c r="F223" s="79">
        <v>333333.34</v>
      </c>
      <c r="G223" s="79">
        <v>0</v>
      </c>
      <c r="H223" s="79">
        <v>0</v>
      </c>
      <c r="I223" s="79">
        <v>333333.34</v>
      </c>
      <c r="J223" s="58"/>
      <c r="K223" s="58"/>
    </row>
    <row r="224" spans="1:11" s="59" customFormat="1" ht="30">
      <c r="A224" s="58"/>
      <c r="B224" s="58">
        <v>21010310</v>
      </c>
      <c r="C224" s="58" t="s">
        <v>508</v>
      </c>
      <c r="D224" s="58" t="s">
        <v>427</v>
      </c>
      <c r="E224" s="58">
        <v>8</v>
      </c>
      <c r="F224" s="79">
        <v>0</v>
      </c>
      <c r="G224" s="79">
        <v>300000</v>
      </c>
      <c r="H224" s="79">
        <v>0</v>
      </c>
      <c r="I224" s="79">
        <v>-300000</v>
      </c>
      <c r="J224" s="58"/>
      <c r="K224" s="58"/>
    </row>
    <row r="225" spans="1:11" s="59" customFormat="1" ht="15">
      <c r="A225" s="58"/>
      <c r="B225" s="58">
        <v>21010312</v>
      </c>
      <c r="C225" s="58" t="s">
        <v>309</v>
      </c>
      <c r="D225" s="58" t="s">
        <v>427</v>
      </c>
      <c r="E225" s="58">
        <v>8</v>
      </c>
      <c r="F225" s="79">
        <v>1098843.49</v>
      </c>
      <c r="G225" s="79">
        <v>334751.71</v>
      </c>
      <c r="H225" s="79">
        <v>582260.39</v>
      </c>
      <c r="I225" s="79">
        <v>1346352.17</v>
      </c>
      <c r="J225" s="58"/>
      <c r="K225" s="58"/>
    </row>
    <row r="226" spans="1:11" s="59" customFormat="1" ht="15">
      <c r="A226" s="58"/>
      <c r="B226" s="58">
        <v>21010314</v>
      </c>
      <c r="C226" s="58" t="s">
        <v>310</v>
      </c>
      <c r="D226" s="58" t="s">
        <v>427</v>
      </c>
      <c r="E226" s="58">
        <v>8</v>
      </c>
      <c r="F226" s="79">
        <v>750000</v>
      </c>
      <c r="G226" s="79">
        <v>0</v>
      </c>
      <c r="H226" s="79">
        <v>0</v>
      </c>
      <c r="I226" s="79">
        <v>750000</v>
      </c>
      <c r="J226" s="58"/>
      <c r="K226" s="58"/>
    </row>
    <row r="227" spans="1:11" s="59" customFormat="1" ht="15">
      <c r="A227" s="58"/>
      <c r="B227" s="58">
        <v>21010315</v>
      </c>
      <c r="C227" s="58" t="s">
        <v>321</v>
      </c>
      <c r="D227" s="58" t="s">
        <v>427</v>
      </c>
      <c r="E227" s="58">
        <v>8</v>
      </c>
      <c r="F227" s="79">
        <v>0.0100000000093132</v>
      </c>
      <c r="G227" s="79">
        <v>0</v>
      </c>
      <c r="H227" s="79">
        <v>0</v>
      </c>
      <c r="I227" s="79">
        <v>0.01</v>
      </c>
      <c r="J227" s="58"/>
      <c r="K227" s="58"/>
    </row>
    <row r="228" spans="1:11" s="59" customFormat="1" ht="15">
      <c r="A228" s="58"/>
      <c r="B228" s="58">
        <v>21010318</v>
      </c>
      <c r="C228" s="58" t="s">
        <v>313</v>
      </c>
      <c r="D228" s="58" t="s">
        <v>427</v>
      </c>
      <c r="E228" s="58">
        <v>8</v>
      </c>
      <c r="F228" s="79">
        <v>499999.99</v>
      </c>
      <c r="G228" s="79">
        <v>166666.67</v>
      </c>
      <c r="H228" s="79">
        <v>0</v>
      </c>
      <c r="I228" s="79">
        <v>333333.32</v>
      </c>
      <c r="J228" s="58"/>
      <c r="K228" s="58"/>
    </row>
    <row r="229" spans="1:11" s="59" customFormat="1" ht="15">
      <c r="A229" s="58"/>
      <c r="B229" s="58">
        <v>210104</v>
      </c>
      <c r="C229" s="58" t="s">
        <v>314</v>
      </c>
      <c r="D229" s="58" t="s">
        <v>426</v>
      </c>
      <c r="E229" s="58">
        <v>6</v>
      </c>
      <c r="F229" s="79">
        <v>146000</v>
      </c>
      <c r="G229" s="79">
        <v>0</v>
      </c>
      <c r="H229" s="79">
        <v>0</v>
      </c>
      <c r="I229" s="79">
        <v>146000</v>
      </c>
      <c r="J229" s="58"/>
      <c r="K229" s="58"/>
    </row>
    <row r="230" spans="1:11" s="59" customFormat="1" ht="15">
      <c r="A230" s="58"/>
      <c r="B230" s="58">
        <v>21010405</v>
      </c>
      <c r="C230" s="58" t="s">
        <v>315</v>
      </c>
      <c r="D230" s="58" t="s">
        <v>427</v>
      </c>
      <c r="E230" s="58">
        <v>8</v>
      </c>
      <c r="F230" s="79">
        <v>146000</v>
      </c>
      <c r="G230" s="79">
        <v>0</v>
      </c>
      <c r="H230" s="79">
        <v>0</v>
      </c>
      <c r="I230" s="79">
        <v>146000</v>
      </c>
      <c r="J230" s="58"/>
      <c r="K230" s="58"/>
    </row>
    <row r="231" spans="1:11" s="59" customFormat="1" ht="15">
      <c r="A231" s="58"/>
      <c r="B231" s="58">
        <v>210106</v>
      </c>
      <c r="C231" s="58" t="s">
        <v>316</v>
      </c>
      <c r="D231" s="58" t="s">
        <v>426</v>
      </c>
      <c r="E231" s="58">
        <v>6</v>
      </c>
      <c r="F231" s="79">
        <v>445773.83</v>
      </c>
      <c r="G231" s="79">
        <v>331055.08</v>
      </c>
      <c r="H231" s="79">
        <v>320639.07</v>
      </c>
      <c r="I231" s="79">
        <v>435357.82</v>
      </c>
      <c r="J231" s="58"/>
      <c r="K231" s="58"/>
    </row>
    <row r="232" spans="1:11" s="59" customFormat="1" ht="15">
      <c r="A232" s="58"/>
      <c r="B232" s="58">
        <v>21010603</v>
      </c>
      <c r="C232" s="58" t="s">
        <v>317</v>
      </c>
      <c r="D232" s="58" t="s">
        <v>427</v>
      </c>
      <c r="E232" s="58">
        <v>8</v>
      </c>
      <c r="F232" s="79">
        <v>9120.93</v>
      </c>
      <c r="G232" s="79">
        <v>0</v>
      </c>
      <c r="H232" s="79">
        <v>4404.15</v>
      </c>
      <c r="I232" s="79">
        <v>13525.08</v>
      </c>
      <c r="J232" s="58"/>
      <c r="K232" s="58"/>
    </row>
    <row r="233" spans="1:11" s="59" customFormat="1" ht="15">
      <c r="A233" s="58"/>
      <c r="B233" s="58">
        <v>21010604</v>
      </c>
      <c r="C233" s="58" t="s">
        <v>304</v>
      </c>
      <c r="D233" s="58" t="s">
        <v>427</v>
      </c>
      <c r="E233" s="58">
        <v>8</v>
      </c>
      <c r="F233" s="79">
        <v>-0.00999999999839929</v>
      </c>
      <c r="G233" s="79">
        <v>0</v>
      </c>
      <c r="H233" s="79">
        <v>2430.56</v>
      </c>
      <c r="I233" s="79">
        <v>2430.55</v>
      </c>
      <c r="J233" s="58"/>
      <c r="K233" s="58"/>
    </row>
    <row r="234" spans="1:11" s="59" customFormat="1" ht="30">
      <c r="A234" s="58"/>
      <c r="B234" s="58">
        <v>21010611</v>
      </c>
      <c r="C234" s="58" t="s">
        <v>318</v>
      </c>
      <c r="D234" s="58" t="s">
        <v>427</v>
      </c>
      <c r="E234" s="58">
        <v>8</v>
      </c>
      <c r="F234" s="79">
        <v>25350.61</v>
      </c>
      <c r="G234" s="79">
        <v>11216.05</v>
      </c>
      <c r="H234" s="79">
        <v>4715.61</v>
      </c>
      <c r="I234" s="79">
        <v>18850.17</v>
      </c>
      <c r="J234" s="58"/>
      <c r="K234" s="58"/>
    </row>
    <row r="235" spans="1:11" s="59" customFormat="1" ht="15">
      <c r="A235" s="58"/>
      <c r="B235" s="58">
        <v>21010613</v>
      </c>
      <c r="C235" s="58" t="s">
        <v>306</v>
      </c>
      <c r="D235" s="58" t="s">
        <v>427</v>
      </c>
      <c r="E235" s="58">
        <v>8</v>
      </c>
      <c r="F235" s="79">
        <v>113120.89</v>
      </c>
      <c r="G235" s="79">
        <v>29761.9</v>
      </c>
      <c r="H235" s="79">
        <v>22535.65</v>
      </c>
      <c r="I235" s="79">
        <v>105894.64</v>
      </c>
      <c r="J235" s="58"/>
      <c r="K235" s="58"/>
    </row>
    <row r="236" spans="1:11" s="59" customFormat="1" ht="15">
      <c r="A236" s="58"/>
      <c r="B236" s="58">
        <v>21010614</v>
      </c>
      <c r="C236" s="58" t="s">
        <v>308</v>
      </c>
      <c r="D236" s="58" t="s">
        <v>427</v>
      </c>
      <c r="E236" s="58">
        <v>8</v>
      </c>
      <c r="F236" s="79">
        <v>0</v>
      </c>
      <c r="G236" s="79">
        <v>0</v>
      </c>
      <c r="H236" s="79">
        <v>5406.58</v>
      </c>
      <c r="I236" s="79">
        <v>5406.58</v>
      </c>
      <c r="J236" s="58"/>
      <c r="K236" s="58"/>
    </row>
    <row r="237" spans="1:11" s="59" customFormat="1" ht="15">
      <c r="A237" s="58"/>
      <c r="B237" s="58">
        <v>21010616</v>
      </c>
      <c r="C237" s="58" t="s">
        <v>319</v>
      </c>
      <c r="D237" s="58" t="s">
        <v>427</v>
      </c>
      <c r="E237" s="58">
        <v>8</v>
      </c>
      <c r="F237" s="79">
        <v>16666.61</v>
      </c>
      <c r="G237" s="79">
        <v>0</v>
      </c>
      <c r="H237" s="79">
        <v>16666.66</v>
      </c>
      <c r="I237" s="79">
        <v>33333.27</v>
      </c>
      <c r="J237" s="58"/>
      <c r="K237" s="58"/>
    </row>
    <row r="238" spans="1:11" s="59" customFormat="1" ht="30">
      <c r="A238" s="58"/>
      <c r="B238" s="58">
        <v>21010617</v>
      </c>
      <c r="C238" s="58" t="s">
        <v>307</v>
      </c>
      <c r="D238" s="58" t="s">
        <v>427</v>
      </c>
      <c r="E238" s="58">
        <v>8</v>
      </c>
      <c r="F238" s="79">
        <v>4597.9</v>
      </c>
      <c r="G238" s="79">
        <v>0</v>
      </c>
      <c r="H238" s="79">
        <v>8504.8</v>
      </c>
      <c r="I238" s="79">
        <v>13102.7</v>
      </c>
      <c r="J238" s="58"/>
      <c r="K238" s="58"/>
    </row>
    <row r="239" spans="1:11" s="59" customFormat="1" ht="15">
      <c r="A239" s="58"/>
      <c r="B239" s="58">
        <v>21010619</v>
      </c>
      <c r="C239" s="58" t="s">
        <v>509</v>
      </c>
      <c r="D239" s="58" t="s">
        <v>427</v>
      </c>
      <c r="E239" s="58">
        <v>8</v>
      </c>
      <c r="F239" s="79">
        <v>80236.9</v>
      </c>
      <c r="G239" s="79">
        <v>242706.08</v>
      </c>
      <c r="H239" s="79">
        <v>162469.18</v>
      </c>
      <c r="I239" s="79">
        <v>0</v>
      </c>
      <c r="J239" s="58"/>
      <c r="K239" s="58"/>
    </row>
    <row r="240" spans="1:11" s="59" customFormat="1" ht="15">
      <c r="A240" s="58"/>
      <c r="B240" s="58">
        <v>21010620</v>
      </c>
      <c r="C240" s="58" t="s">
        <v>320</v>
      </c>
      <c r="D240" s="58" t="s">
        <v>427</v>
      </c>
      <c r="E240" s="58">
        <v>8</v>
      </c>
      <c r="F240" s="79">
        <v>59439.31</v>
      </c>
      <c r="G240" s="79">
        <v>16944.44</v>
      </c>
      <c r="H240" s="79">
        <v>17708.34</v>
      </c>
      <c r="I240" s="79">
        <v>60203.21</v>
      </c>
      <c r="J240" s="58"/>
      <c r="K240" s="58"/>
    </row>
    <row r="241" spans="1:11" s="59" customFormat="1" ht="15">
      <c r="A241" s="58"/>
      <c r="B241" s="58">
        <v>21010621</v>
      </c>
      <c r="C241" s="58" t="s">
        <v>310</v>
      </c>
      <c r="D241" s="58" t="s">
        <v>427</v>
      </c>
      <c r="E241" s="58">
        <v>8</v>
      </c>
      <c r="F241" s="79">
        <v>21865.47</v>
      </c>
      <c r="G241" s="79">
        <v>0</v>
      </c>
      <c r="H241" s="79">
        <v>10502.29</v>
      </c>
      <c r="I241" s="79">
        <v>32367.76</v>
      </c>
      <c r="J241" s="58"/>
      <c r="K241" s="58"/>
    </row>
    <row r="242" spans="1:11" s="59" customFormat="1" ht="15">
      <c r="A242" s="58"/>
      <c r="B242" s="58">
        <v>21010622</v>
      </c>
      <c r="C242" s="58" t="s">
        <v>321</v>
      </c>
      <c r="D242" s="58" t="s">
        <v>427</v>
      </c>
      <c r="E242" s="58">
        <v>8</v>
      </c>
      <c r="F242" s="79">
        <v>25833.32</v>
      </c>
      <c r="G242" s="79">
        <v>0</v>
      </c>
      <c r="H242" s="79">
        <v>13395.07</v>
      </c>
      <c r="I242" s="79">
        <v>39228.39</v>
      </c>
      <c r="J242" s="58"/>
      <c r="K242" s="58"/>
    </row>
    <row r="243" spans="1:11" s="59" customFormat="1" ht="15">
      <c r="A243" s="58"/>
      <c r="B243" s="58">
        <v>21010623</v>
      </c>
      <c r="C243" s="58" t="s">
        <v>311</v>
      </c>
      <c r="D243" s="58" t="s">
        <v>427</v>
      </c>
      <c r="E243" s="58">
        <v>8</v>
      </c>
      <c r="F243" s="79">
        <v>13144.41</v>
      </c>
      <c r="G243" s="79">
        <v>0</v>
      </c>
      <c r="H243" s="79">
        <v>27629.01</v>
      </c>
      <c r="I243" s="79">
        <v>40773.42</v>
      </c>
      <c r="J243" s="58"/>
      <c r="K243" s="58"/>
    </row>
    <row r="244" spans="1:11" s="59" customFormat="1" ht="15">
      <c r="A244" s="58"/>
      <c r="B244" s="58">
        <v>21010624</v>
      </c>
      <c r="C244" s="58" t="s">
        <v>312</v>
      </c>
      <c r="D244" s="58" t="s">
        <v>427</v>
      </c>
      <c r="E244" s="58">
        <v>8</v>
      </c>
      <c r="F244" s="79">
        <v>6057.61</v>
      </c>
      <c r="G244" s="79">
        <v>0</v>
      </c>
      <c r="H244" s="79">
        <v>6057.61</v>
      </c>
      <c r="I244" s="79">
        <v>12115.22</v>
      </c>
      <c r="J244" s="58"/>
      <c r="K244" s="58"/>
    </row>
    <row r="245" spans="1:11" s="59" customFormat="1" ht="15">
      <c r="A245" s="58"/>
      <c r="B245" s="58">
        <v>21010626</v>
      </c>
      <c r="C245" s="58" t="s">
        <v>313</v>
      </c>
      <c r="D245" s="58" t="s">
        <v>427</v>
      </c>
      <c r="E245" s="58">
        <v>8</v>
      </c>
      <c r="F245" s="79">
        <v>7495.56999999999</v>
      </c>
      <c r="G245" s="79">
        <v>7361.11</v>
      </c>
      <c r="H245" s="79">
        <v>1735.16</v>
      </c>
      <c r="I245" s="79">
        <v>1869.62</v>
      </c>
      <c r="J245" s="58"/>
      <c r="K245" s="58"/>
    </row>
    <row r="246" spans="1:11" s="59" customFormat="1" ht="30">
      <c r="A246" s="58"/>
      <c r="B246" s="58">
        <v>21010627</v>
      </c>
      <c r="C246" s="58" t="s">
        <v>322</v>
      </c>
      <c r="D246" s="58" t="s">
        <v>427</v>
      </c>
      <c r="E246" s="58">
        <v>8</v>
      </c>
      <c r="F246" s="79">
        <v>23065.49</v>
      </c>
      <c r="G246" s="79">
        <v>23065.5</v>
      </c>
      <c r="H246" s="79">
        <v>0</v>
      </c>
      <c r="I246" s="79">
        <v>-0.01</v>
      </c>
      <c r="J246" s="58"/>
      <c r="K246" s="58"/>
    </row>
    <row r="247" spans="1:11" s="59" customFormat="1" ht="15">
      <c r="A247" s="58"/>
      <c r="B247" s="58">
        <v>21010628</v>
      </c>
      <c r="C247" s="58" t="s">
        <v>474</v>
      </c>
      <c r="D247" s="58" t="s">
        <v>427</v>
      </c>
      <c r="E247" s="58">
        <v>8</v>
      </c>
      <c r="F247" s="79">
        <v>36533.96</v>
      </c>
      <c r="G247" s="79">
        <v>0</v>
      </c>
      <c r="H247" s="79">
        <v>13233.54</v>
      </c>
      <c r="I247" s="79">
        <v>49767.5</v>
      </c>
      <c r="J247" s="58"/>
      <c r="K247" s="58"/>
    </row>
    <row r="248" spans="1:11" s="59" customFormat="1" ht="15">
      <c r="A248" s="58"/>
      <c r="B248" s="58">
        <v>21010629</v>
      </c>
      <c r="C248" s="58" t="s">
        <v>510</v>
      </c>
      <c r="D248" s="58" t="s">
        <v>427</v>
      </c>
      <c r="E248" s="58">
        <v>8</v>
      </c>
      <c r="F248" s="79">
        <v>3244.86</v>
      </c>
      <c r="G248" s="79">
        <v>0</v>
      </c>
      <c r="H248" s="79">
        <v>3244.86</v>
      </c>
      <c r="I248" s="79">
        <v>6489.72</v>
      </c>
      <c r="J248" s="58"/>
      <c r="K248" s="58"/>
    </row>
    <row r="249" spans="1:11" s="59" customFormat="1" ht="15">
      <c r="A249" s="58"/>
      <c r="B249" s="58">
        <v>210107</v>
      </c>
      <c r="C249" s="58" t="s">
        <v>323</v>
      </c>
      <c r="D249" s="58" t="s">
        <v>426</v>
      </c>
      <c r="E249" s="58">
        <v>6</v>
      </c>
      <c r="F249" s="79">
        <v>0</v>
      </c>
      <c r="G249" s="79">
        <v>0</v>
      </c>
      <c r="H249" s="79">
        <v>1000000</v>
      </c>
      <c r="I249" s="79">
        <v>1000000</v>
      </c>
      <c r="J249" s="58"/>
      <c r="K249" s="58"/>
    </row>
    <row r="250" spans="1:11" s="59" customFormat="1" ht="15">
      <c r="A250" s="58"/>
      <c r="B250" s="58">
        <v>21010701</v>
      </c>
      <c r="C250" s="58" t="s">
        <v>324</v>
      </c>
      <c r="D250" s="58" t="s">
        <v>427</v>
      </c>
      <c r="E250" s="58">
        <v>8</v>
      </c>
      <c r="F250" s="79">
        <v>0</v>
      </c>
      <c r="G250" s="79">
        <v>0</v>
      </c>
      <c r="H250" s="79">
        <v>1000000</v>
      </c>
      <c r="I250" s="79">
        <v>1000000</v>
      </c>
      <c r="J250" s="58"/>
      <c r="K250" s="58"/>
    </row>
    <row r="251" spans="1:11" s="59" customFormat="1" ht="15">
      <c r="A251" s="58"/>
      <c r="B251" s="58">
        <v>2102</v>
      </c>
      <c r="C251" s="58" t="s">
        <v>325</v>
      </c>
      <c r="D251" s="58" t="s">
        <v>426</v>
      </c>
      <c r="E251" s="58">
        <v>4</v>
      </c>
      <c r="F251" s="79">
        <v>193976.45</v>
      </c>
      <c r="G251" s="79">
        <v>300892.97</v>
      </c>
      <c r="H251" s="79">
        <v>354453.89</v>
      </c>
      <c r="I251" s="79">
        <v>247537.37</v>
      </c>
      <c r="J251" s="58"/>
      <c r="K251" s="58"/>
    </row>
    <row r="252" spans="1:11" s="59" customFormat="1" ht="15">
      <c r="A252" s="58"/>
      <c r="B252" s="58">
        <v>210201</v>
      </c>
      <c r="C252" s="58" t="s">
        <v>102</v>
      </c>
      <c r="D252" s="58" t="s">
        <v>426</v>
      </c>
      <c r="E252" s="58">
        <v>6</v>
      </c>
      <c r="F252" s="79">
        <v>82467.9199999999</v>
      </c>
      <c r="G252" s="79">
        <v>274074.45</v>
      </c>
      <c r="H252" s="79">
        <v>289304.31</v>
      </c>
      <c r="I252" s="79">
        <v>97697.78</v>
      </c>
      <c r="J252" s="58"/>
      <c r="K252" s="58"/>
    </row>
    <row r="253" spans="1:11" s="59" customFormat="1" ht="15">
      <c r="A253" s="58"/>
      <c r="B253" s="58">
        <v>21020102</v>
      </c>
      <c r="C253" s="58" t="s">
        <v>326</v>
      </c>
      <c r="D253" s="58" t="s">
        <v>427</v>
      </c>
      <c r="E253" s="58">
        <v>8</v>
      </c>
      <c r="F253" s="79">
        <v>29.23</v>
      </c>
      <c r="G253" s="79">
        <v>0</v>
      </c>
      <c r="H253" s="79">
        <v>0</v>
      </c>
      <c r="I253" s="79">
        <v>29.23</v>
      </c>
      <c r="J253" s="58"/>
      <c r="K253" s="58"/>
    </row>
    <row r="254" spans="1:11" s="59" customFormat="1" ht="15">
      <c r="A254" s="58"/>
      <c r="B254" s="58">
        <v>21020113</v>
      </c>
      <c r="C254" s="58" t="s">
        <v>327</v>
      </c>
      <c r="D254" s="58" t="s">
        <v>427</v>
      </c>
      <c r="E254" s="58">
        <v>8</v>
      </c>
      <c r="F254" s="79">
        <v>7600</v>
      </c>
      <c r="G254" s="79">
        <v>0</v>
      </c>
      <c r="H254" s="79">
        <v>1900</v>
      </c>
      <c r="I254" s="79">
        <v>9500</v>
      </c>
      <c r="J254" s="58"/>
      <c r="K254" s="58"/>
    </row>
    <row r="255" spans="1:11" s="59" customFormat="1" ht="15">
      <c r="A255" s="58"/>
      <c r="B255" s="58">
        <v>21020116</v>
      </c>
      <c r="C255" s="58" t="s">
        <v>328</v>
      </c>
      <c r="D255" s="58" t="s">
        <v>427</v>
      </c>
      <c r="E255" s="58">
        <v>8</v>
      </c>
      <c r="F255" s="79">
        <v>1.81898940354586E-12</v>
      </c>
      <c r="G255" s="79">
        <v>0</v>
      </c>
      <c r="H255" s="79">
        <v>0</v>
      </c>
      <c r="I255" s="79">
        <v>0</v>
      </c>
      <c r="J255" s="58"/>
      <c r="K255" s="58"/>
    </row>
    <row r="256" spans="1:11" s="59" customFormat="1" ht="15">
      <c r="A256" s="58"/>
      <c r="B256" s="58">
        <v>21020126</v>
      </c>
      <c r="C256" s="58" t="s">
        <v>329</v>
      </c>
      <c r="D256" s="58" t="s">
        <v>427</v>
      </c>
      <c r="E256" s="58">
        <v>8</v>
      </c>
      <c r="F256" s="79">
        <v>603.47</v>
      </c>
      <c r="G256" s="79">
        <v>0</v>
      </c>
      <c r="H256" s="79">
        <v>0</v>
      </c>
      <c r="I256" s="79">
        <v>603.47</v>
      </c>
      <c r="J256" s="58"/>
      <c r="K256" s="58"/>
    </row>
    <row r="257" spans="1:11" s="59" customFormat="1" ht="15">
      <c r="A257" s="58"/>
      <c r="B257" s="58">
        <v>21020151</v>
      </c>
      <c r="C257" s="58" t="s">
        <v>330</v>
      </c>
      <c r="D257" s="58" t="s">
        <v>427</v>
      </c>
      <c r="E257" s="58">
        <v>8</v>
      </c>
      <c r="F257" s="79">
        <v>-4.54747350886464E-13</v>
      </c>
      <c r="G257" s="79">
        <v>0</v>
      </c>
      <c r="H257" s="79">
        <v>0</v>
      </c>
      <c r="I257" s="79">
        <v>0</v>
      </c>
      <c r="J257" s="58"/>
      <c r="K257" s="58"/>
    </row>
    <row r="258" spans="1:11" s="59" customFormat="1" ht="15">
      <c r="A258" s="58"/>
      <c r="B258" s="58">
        <v>21020156</v>
      </c>
      <c r="C258" s="58" t="s">
        <v>331</v>
      </c>
      <c r="D258" s="58" t="s">
        <v>427</v>
      </c>
      <c r="E258" s="58">
        <v>8</v>
      </c>
      <c r="F258" s="79">
        <v>9618.78</v>
      </c>
      <c r="G258" s="79">
        <v>9618.78</v>
      </c>
      <c r="H258" s="79">
        <v>10234.43</v>
      </c>
      <c r="I258" s="79">
        <v>10234.43</v>
      </c>
      <c r="J258" s="58"/>
      <c r="K258" s="58"/>
    </row>
    <row r="259" spans="1:11" s="59" customFormat="1" ht="15">
      <c r="A259" s="58"/>
      <c r="B259" s="58">
        <v>21020159</v>
      </c>
      <c r="C259" s="58" t="s">
        <v>332</v>
      </c>
      <c r="D259" s="58" t="s">
        <v>427</v>
      </c>
      <c r="E259" s="58">
        <v>8</v>
      </c>
      <c r="F259" s="79">
        <v>4.54747350886464E-13</v>
      </c>
      <c r="G259" s="79">
        <v>0</v>
      </c>
      <c r="H259" s="79">
        <v>0</v>
      </c>
      <c r="I259" s="79">
        <v>0</v>
      </c>
      <c r="J259" s="58"/>
      <c r="K259" s="58"/>
    </row>
    <row r="260" spans="1:11" s="59" customFormat="1" ht="15">
      <c r="A260" s="58"/>
      <c r="B260" s="58">
        <v>21020160</v>
      </c>
      <c r="C260" s="58" t="s">
        <v>333</v>
      </c>
      <c r="D260" s="58" t="s">
        <v>427</v>
      </c>
      <c r="E260" s="58">
        <v>8</v>
      </c>
      <c r="F260" s="79">
        <v>-2.8421709430404E-14</v>
      </c>
      <c r="G260" s="79">
        <v>0</v>
      </c>
      <c r="H260" s="79">
        <v>0</v>
      </c>
      <c r="I260" s="79">
        <v>0</v>
      </c>
      <c r="J260" s="58"/>
      <c r="K260" s="58"/>
    </row>
    <row r="261" spans="1:11" s="59" customFormat="1" ht="15">
      <c r="A261" s="58"/>
      <c r="B261" s="58">
        <v>21020161</v>
      </c>
      <c r="C261" s="58" t="s">
        <v>238</v>
      </c>
      <c r="D261" s="58" t="s">
        <v>427</v>
      </c>
      <c r="E261" s="58">
        <v>8</v>
      </c>
      <c r="F261" s="79">
        <v>7528.63</v>
      </c>
      <c r="G261" s="79">
        <v>44616.24</v>
      </c>
      <c r="H261" s="79">
        <v>44616.24</v>
      </c>
      <c r="I261" s="79">
        <v>7528.63</v>
      </c>
      <c r="J261" s="58"/>
      <c r="K261" s="58"/>
    </row>
    <row r="262" spans="1:11" s="59" customFormat="1" ht="15">
      <c r="A262" s="58"/>
      <c r="B262" s="58">
        <v>21020164</v>
      </c>
      <c r="C262" s="58" t="s">
        <v>334</v>
      </c>
      <c r="D262" s="58" t="s">
        <v>427</v>
      </c>
      <c r="E262" s="58">
        <v>8</v>
      </c>
      <c r="F262" s="79">
        <v>0</v>
      </c>
      <c r="G262" s="79">
        <v>0</v>
      </c>
      <c r="H262" s="79">
        <v>1.8</v>
      </c>
      <c r="I262" s="79">
        <v>1.8</v>
      </c>
      <c r="J262" s="58"/>
      <c r="K262" s="58"/>
    </row>
    <row r="263" spans="1:11" s="59" customFormat="1" ht="15">
      <c r="A263" s="58"/>
      <c r="B263" s="58">
        <v>21020165</v>
      </c>
      <c r="C263" s="58" t="s">
        <v>236</v>
      </c>
      <c r="D263" s="58" t="s">
        <v>427</v>
      </c>
      <c r="E263" s="58">
        <v>8</v>
      </c>
      <c r="F263" s="79">
        <v>22458.97</v>
      </c>
      <c r="G263" s="79">
        <v>112039.81</v>
      </c>
      <c r="H263" s="79">
        <v>109552.17</v>
      </c>
      <c r="I263" s="79">
        <v>19971.33</v>
      </c>
      <c r="J263" s="58"/>
      <c r="K263" s="58"/>
    </row>
    <row r="264" spans="1:11" s="59" customFormat="1" ht="15">
      <c r="A264" s="58"/>
      <c r="B264" s="58">
        <v>21020166</v>
      </c>
      <c r="C264" s="58" t="s">
        <v>335</v>
      </c>
      <c r="D264" s="58" t="s">
        <v>427</v>
      </c>
      <c r="E264" s="58">
        <v>8</v>
      </c>
      <c r="F264" s="79">
        <v>1054.35</v>
      </c>
      <c r="G264" s="79">
        <v>0</v>
      </c>
      <c r="H264" s="79">
        <v>23.15</v>
      </c>
      <c r="I264" s="79">
        <v>1077.5</v>
      </c>
      <c r="J264" s="58"/>
      <c r="K264" s="58"/>
    </row>
    <row r="265" spans="1:11" s="59" customFormat="1" ht="15">
      <c r="A265" s="58"/>
      <c r="B265" s="58">
        <v>21020167</v>
      </c>
      <c r="C265" s="58" t="s">
        <v>336</v>
      </c>
      <c r="D265" s="58" t="s">
        <v>427</v>
      </c>
      <c r="E265" s="58">
        <v>8</v>
      </c>
      <c r="F265" s="79">
        <v>11779.9</v>
      </c>
      <c r="G265" s="79">
        <v>0</v>
      </c>
      <c r="H265" s="79">
        <v>345.66</v>
      </c>
      <c r="I265" s="79">
        <v>12125.56</v>
      </c>
      <c r="J265" s="58"/>
      <c r="K265" s="58"/>
    </row>
    <row r="266" spans="1:11" s="59" customFormat="1" ht="15">
      <c r="A266" s="58"/>
      <c r="B266" s="58">
        <v>21020168</v>
      </c>
      <c r="C266" s="58" t="s">
        <v>337</v>
      </c>
      <c r="D266" s="58" t="s">
        <v>427</v>
      </c>
      <c r="E266" s="58">
        <v>8</v>
      </c>
      <c r="F266" s="79">
        <v>332.000000000004</v>
      </c>
      <c r="G266" s="79">
        <v>150</v>
      </c>
      <c r="H266" s="79">
        <v>393.83</v>
      </c>
      <c r="I266" s="79">
        <v>575.83</v>
      </c>
      <c r="J266" s="58"/>
      <c r="K266" s="58"/>
    </row>
    <row r="267" spans="1:11" s="59" customFormat="1" ht="15">
      <c r="A267" s="58"/>
      <c r="B267" s="58">
        <v>21020169</v>
      </c>
      <c r="C267" s="58" t="s">
        <v>338</v>
      </c>
      <c r="D267" s="58" t="s">
        <v>427</v>
      </c>
      <c r="E267" s="58">
        <v>8</v>
      </c>
      <c r="F267" s="79">
        <v>316.6</v>
      </c>
      <c r="G267" s="79">
        <v>0</v>
      </c>
      <c r="H267" s="79">
        <v>126.64</v>
      </c>
      <c r="I267" s="79">
        <v>443.24</v>
      </c>
      <c r="J267" s="58"/>
      <c r="K267" s="58"/>
    </row>
    <row r="268" spans="1:11" s="59" customFormat="1" ht="15">
      <c r="A268" s="58"/>
      <c r="B268" s="58">
        <v>21020182</v>
      </c>
      <c r="C268" s="58" t="s">
        <v>511</v>
      </c>
      <c r="D268" s="58" t="s">
        <v>427</v>
      </c>
      <c r="E268" s="58">
        <v>8</v>
      </c>
      <c r="F268" s="79">
        <v>0</v>
      </c>
      <c r="G268" s="79">
        <v>0</v>
      </c>
      <c r="H268" s="79">
        <v>231.44</v>
      </c>
      <c r="I268" s="79">
        <v>231.44</v>
      </c>
      <c r="J268" s="58"/>
      <c r="K268" s="58"/>
    </row>
    <row r="269" spans="1:11" s="59" customFormat="1" ht="15">
      <c r="A269" s="58"/>
      <c r="B269" s="58">
        <v>21020185</v>
      </c>
      <c r="C269" s="58" t="s">
        <v>69</v>
      </c>
      <c r="D269" s="58" t="s">
        <v>427</v>
      </c>
      <c r="E269" s="58">
        <v>8</v>
      </c>
      <c r="F269" s="79">
        <v>-6613.67</v>
      </c>
      <c r="G269" s="79">
        <v>14248.54</v>
      </c>
      <c r="H269" s="79">
        <v>21443.84</v>
      </c>
      <c r="I269" s="79">
        <v>581.63</v>
      </c>
      <c r="J269" s="58"/>
      <c r="K269" s="58"/>
    </row>
    <row r="270" spans="1:11" s="59" customFormat="1" ht="15">
      <c r="A270" s="58"/>
      <c r="B270" s="58">
        <v>21020186</v>
      </c>
      <c r="C270" s="58" t="s">
        <v>339</v>
      </c>
      <c r="D270" s="58" t="s">
        <v>427</v>
      </c>
      <c r="E270" s="58">
        <v>8</v>
      </c>
      <c r="F270" s="79">
        <v>27759.66</v>
      </c>
      <c r="G270" s="79">
        <v>93401.08</v>
      </c>
      <c r="H270" s="79">
        <v>100435.11</v>
      </c>
      <c r="I270" s="79">
        <v>34793.69</v>
      </c>
      <c r="J270" s="58"/>
      <c r="K270" s="58"/>
    </row>
    <row r="271" spans="1:11" s="59" customFormat="1" ht="15">
      <c r="A271" s="58"/>
      <c r="B271" s="58">
        <v>210204</v>
      </c>
      <c r="C271" s="58" t="s">
        <v>103</v>
      </c>
      <c r="D271" s="58" t="s">
        <v>426</v>
      </c>
      <c r="E271" s="58">
        <v>6</v>
      </c>
      <c r="F271" s="79">
        <v>106639.68</v>
      </c>
      <c r="G271" s="79">
        <v>3050.41</v>
      </c>
      <c r="H271" s="79">
        <v>41343.7</v>
      </c>
      <c r="I271" s="79">
        <v>144932.97</v>
      </c>
      <c r="J271" s="58"/>
      <c r="K271" s="58"/>
    </row>
    <row r="272" spans="1:11" s="59" customFormat="1" ht="15">
      <c r="A272" s="58"/>
      <c r="B272" s="58">
        <v>21020401</v>
      </c>
      <c r="C272" s="58" t="s">
        <v>340</v>
      </c>
      <c r="D272" s="58" t="s">
        <v>427</v>
      </c>
      <c r="E272" s="58">
        <v>8</v>
      </c>
      <c r="F272" s="79">
        <v>141.96</v>
      </c>
      <c r="G272" s="79">
        <v>0</v>
      </c>
      <c r="H272" s="79">
        <v>0</v>
      </c>
      <c r="I272" s="79">
        <v>141.96</v>
      </c>
      <c r="J272" s="58"/>
      <c r="K272" s="58"/>
    </row>
    <row r="273" spans="1:11" s="59" customFormat="1" ht="15">
      <c r="A273" s="58"/>
      <c r="B273" s="58">
        <v>21020403</v>
      </c>
      <c r="C273" s="58" t="s">
        <v>497</v>
      </c>
      <c r="D273" s="58" t="s">
        <v>427</v>
      </c>
      <c r="E273" s="58">
        <v>8</v>
      </c>
      <c r="F273" s="79">
        <v>52576.96</v>
      </c>
      <c r="G273" s="79">
        <v>0</v>
      </c>
      <c r="H273" s="79">
        <v>26288.48</v>
      </c>
      <c r="I273" s="79">
        <v>78865.44</v>
      </c>
      <c r="J273" s="58"/>
      <c r="K273" s="58"/>
    </row>
    <row r="274" spans="1:11" s="59" customFormat="1" ht="15">
      <c r="A274" s="58"/>
      <c r="B274" s="58">
        <v>21020404</v>
      </c>
      <c r="C274" s="58" t="s">
        <v>341</v>
      </c>
      <c r="D274" s="58" t="s">
        <v>427</v>
      </c>
      <c r="E274" s="58">
        <v>8</v>
      </c>
      <c r="F274" s="79">
        <v>51470.76</v>
      </c>
      <c r="G274" s="79">
        <v>750.41</v>
      </c>
      <c r="H274" s="79">
        <v>14205.22</v>
      </c>
      <c r="I274" s="79">
        <v>64925.57</v>
      </c>
      <c r="J274" s="58"/>
      <c r="K274" s="58"/>
    </row>
    <row r="275" spans="1:11" s="59" customFormat="1" ht="15">
      <c r="A275" s="58"/>
      <c r="B275" s="58">
        <v>21020407</v>
      </c>
      <c r="C275" s="58" t="s">
        <v>498</v>
      </c>
      <c r="D275" s="58" t="s">
        <v>427</v>
      </c>
      <c r="E275" s="58">
        <v>8</v>
      </c>
      <c r="F275" s="79">
        <v>2450</v>
      </c>
      <c r="G275" s="79">
        <v>2300</v>
      </c>
      <c r="H275" s="79">
        <v>850</v>
      </c>
      <c r="I275" s="79">
        <v>1000</v>
      </c>
      <c r="J275" s="58"/>
      <c r="K275" s="58"/>
    </row>
    <row r="276" spans="1:11" s="59" customFormat="1" ht="15">
      <c r="A276" s="58"/>
      <c r="B276" s="58">
        <v>210205</v>
      </c>
      <c r="C276" s="58" t="s">
        <v>195</v>
      </c>
      <c r="D276" s="58" t="s">
        <v>427</v>
      </c>
      <c r="E276" s="58">
        <v>6</v>
      </c>
      <c r="F276" s="79">
        <v>9.59000000000014</v>
      </c>
      <c r="G276" s="79">
        <v>1450.93</v>
      </c>
      <c r="H276" s="79">
        <v>1450.93</v>
      </c>
      <c r="I276" s="79">
        <v>9.59</v>
      </c>
      <c r="J276" s="58"/>
      <c r="K276" s="58"/>
    </row>
    <row r="277" spans="1:11" s="59" customFormat="1" ht="15">
      <c r="A277" s="58"/>
      <c r="B277" s="58">
        <v>210206</v>
      </c>
      <c r="C277" s="58" t="s">
        <v>104</v>
      </c>
      <c r="D277" s="58" t="s">
        <v>427</v>
      </c>
      <c r="E277" s="58">
        <v>6</v>
      </c>
      <c r="F277" s="79">
        <v>4859.26000000001</v>
      </c>
      <c r="G277" s="79">
        <v>22317.18</v>
      </c>
      <c r="H277" s="79">
        <v>22354.95</v>
      </c>
      <c r="I277" s="79">
        <v>4897.03</v>
      </c>
      <c r="J277" s="58"/>
      <c r="K277" s="58"/>
    </row>
    <row r="278" spans="1:11" s="59" customFormat="1" ht="15">
      <c r="A278" s="58"/>
      <c r="B278" s="58">
        <v>2103</v>
      </c>
      <c r="C278" s="58" t="s">
        <v>342</v>
      </c>
      <c r="D278" s="58" t="s">
        <v>426</v>
      </c>
      <c r="E278" s="58">
        <v>4</v>
      </c>
      <c r="F278" s="79">
        <v>75928.0700000003</v>
      </c>
      <c r="G278" s="79">
        <v>1448807.69</v>
      </c>
      <c r="H278" s="79">
        <v>1446632.17</v>
      </c>
      <c r="I278" s="79">
        <v>73752.55</v>
      </c>
      <c r="J278" s="58"/>
      <c r="K278" s="58"/>
    </row>
    <row r="279" spans="1:11" s="59" customFormat="1" ht="15">
      <c r="A279" s="58"/>
      <c r="B279" s="58">
        <v>210308</v>
      </c>
      <c r="C279" s="58" t="s">
        <v>449</v>
      </c>
      <c r="D279" s="58" t="s">
        <v>427</v>
      </c>
      <c r="E279" s="58">
        <v>6</v>
      </c>
      <c r="F279" s="79">
        <v>19058.72</v>
      </c>
      <c r="G279" s="79">
        <v>0</v>
      </c>
      <c r="H279" s="79">
        <v>0</v>
      </c>
      <c r="I279" s="79">
        <v>19058.72</v>
      </c>
      <c r="J279" s="58"/>
      <c r="K279" s="58"/>
    </row>
    <row r="280" spans="1:11" s="59" customFormat="1" ht="15">
      <c r="A280" s="58"/>
      <c r="B280" s="58">
        <v>210310</v>
      </c>
      <c r="C280" s="58" t="s">
        <v>105</v>
      </c>
      <c r="D280" s="58" t="s">
        <v>427</v>
      </c>
      <c r="E280" s="58">
        <v>6</v>
      </c>
      <c r="F280" s="79">
        <v>12954.0299999993</v>
      </c>
      <c r="G280" s="79">
        <v>1160143.71</v>
      </c>
      <c r="H280" s="79">
        <v>1161676.56</v>
      </c>
      <c r="I280" s="79">
        <v>14486.88</v>
      </c>
      <c r="J280" s="58"/>
      <c r="K280" s="58"/>
    </row>
    <row r="281" spans="1:11" s="59" customFormat="1" ht="15">
      <c r="A281" s="58"/>
      <c r="B281" s="58">
        <v>210311</v>
      </c>
      <c r="C281" s="58" t="s">
        <v>343</v>
      </c>
      <c r="D281" s="58" t="s">
        <v>427</v>
      </c>
      <c r="E281" s="58">
        <v>6</v>
      </c>
      <c r="F281" s="79">
        <v>12896.91</v>
      </c>
      <c r="G281" s="79">
        <v>13264.17</v>
      </c>
      <c r="H281" s="79">
        <v>10601.11</v>
      </c>
      <c r="I281" s="79">
        <v>10233.85</v>
      </c>
      <c r="J281" s="58"/>
      <c r="K281" s="58"/>
    </row>
    <row r="282" spans="1:11" s="59" customFormat="1" ht="15">
      <c r="A282" s="58"/>
      <c r="B282" s="58">
        <v>210313</v>
      </c>
      <c r="C282" s="58" t="s">
        <v>106</v>
      </c>
      <c r="D282" s="58" t="s">
        <v>427</v>
      </c>
      <c r="E282" s="58">
        <v>6</v>
      </c>
      <c r="F282" s="79">
        <v>10392.46</v>
      </c>
      <c r="G282" s="79">
        <v>4065.22</v>
      </c>
      <c r="H282" s="79">
        <v>3710.85</v>
      </c>
      <c r="I282" s="79">
        <v>10038.09</v>
      </c>
      <c r="J282" s="58"/>
      <c r="K282" s="58"/>
    </row>
    <row r="283" spans="1:11" s="59" customFormat="1" ht="15">
      <c r="A283" s="58"/>
      <c r="B283" s="58">
        <v>210314</v>
      </c>
      <c r="C283" s="58" t="s">
        <v>344</v>
      </c>
      <c r="D283" s="58" t="s">
        <v>427</v>
      </c>
      <c r="E283" s="58">
        <v>6</v>
      </c>
      <c r="F283" s="79">
        <v>18946.6399999999</v>
      </c>
      <c r="G283" s="79">
        <v>270722.2</v>
      </c>
      <c r="H283" s="79">
        <v>270537.75</v>
      </c>
      <c r="I283" s="79">
        <v>18762.19</v>
      </c>
      <c r="J283" s="58"/>
      <c r="K283" s="58"/>
    </row>
    <row r="284" spans="1:11" s="59" customFormat="1" ht="15">
      <c r="A284" s="58"/>
      <c r="B284" s="58">
        <v>210316</v>
      </c>
      <c r="C284" s="58" t="s">
        <v>346</v>
      </c>
      <c r="D284" s="58" t="s">
        <v>427</v>
      </c>
      <c r="E284" s="58">
        <v>6</v>
      </c>
      <c r="F284" s="79">
        <v>1419.31</v>
      </c>
      <c r="G284" s="79">
        <v>612.39</v>
      </c>
      <c r="H284" s="79">
        <v>105.9</v>
      </c>
      <c r="I284" s="79">
        <v>912.82</v>
      </c>
      <c r="J284" s="58"/>
      <c r="K284" s="58"/>
    </row>
    <row r="285" spans="1:11" s="59" customFormat="1" ht="15">
      <c r="A285" s="58"/>
      <c r="B285" s="58">
        <v>210319</v>
      </c>
      <c r="C285" s="58" t="s">
        <v>108</v>
      </c>
      <c r="D285" s="58" t="s">
        <v>427</v>
      </c>
      <c r="E285" s="58">
        <v>6</v>
      </c>
      <c r="F285" s="79">
        <v>260</v>
      </c>
      <c r="G285" s="79">
        <v>0</v>
      </c>
      <c r="H285" s="79">
        <v>0</v>
      </c>
      <c r="I285" s="79">
        <v>260</v>
      </c>
      <c r="J285" s="58"/>
      <c r="K285" s="58"/>
    </row>
    <row r="286" spans="1:11" s="59" customFormat="1" ht="15">
      <c r="A286" s="58"/>
      <c r="B286" s="58">
        <v>2104</v>
      </c>
      <c r="C286" s="58" t="s">
        <v>347</v>
      </c>
      <c r="D286" s="58" t="s">
        <v>426</v>
      </c>
      <c r="E286" s="58">
        <v>4</v>
      </c>
      <c r="F286" s="79">
        <v>99059.8500000001</v>
      </c>
      <c r="G286" s="79">
        <v>88286.96</v>
      </c>
      <c r="H286" s="79">
        <v>71927.83</v>
      </c>
      <c r="I286" s="79">
        <v>82700.72</v>
      </c>
      <c r="J286" s="58"/>
      <c r="K286" s="58"/>
    </row>
    <row r="287" spans="1:11" s="59" customFormat="1" ht="15">
      <c r="A287" s="58"/>
      <c r="B287" s="58">
        <v>210402</v>
      </c>
      <c r="C287" s="58" t="s">
        <v>109</v>
      </c>
      <c r="D287" s="58" t="s">
        <v>426</v>
      </c>
      <c r="E287" s="58">
        <v>6</v>
      </c>
      <c r="F287" s="79">
        <v>1326.52</v>
      </c>
      <c r="G287" s="79">
        <v>1301.34</v>
      </c>
      <c r="H287" s="79">
        <v>1310.81</v>
      </c>
      <c r="I287" s="79">
        <v>1335.99</v>
      </c>
      <c r="J287" s="58"/>
      <c r="K287" s="58"/>
    </row>
    <row r="288" spans="1:11" s="59" customFormat="1" ht="15">
      <c r="A288" s="58"/>
      <c r="B288" s="58">
        <v>21040203</v>
      </c>
      <c r="C288" s="58" t="s">
        <v>348</v>
      </c>
      <c r="D288" s="58" t="s">
        <v>427</v>
      </c>
      <c r="E288" s="58">
        <v>8</v>
      </c>
      <c r="F288" s="79">
        <v>3.63797880709171E-12</v>
      </c>
      <c r="G288" s="79">
        <v>0</v>
      </c>
      <c r="H288" s="79">
        <v>0</v>
      </c>
      <c r="I288" s="79">
        <v>0</v>
      </c>
      <c r="J288" s="58"/>
      <c r="K288" s="58"/>
    </row>
    <row r="289" spans="1:11" s="59" customFormat="1" ht="15">
      <c r="A289" s="58"/>
      <c r="B289" s="58">
        <v>21040205</v>
      </c>
      <c r="C289" s="58" t="s">
        <v>160</v>
      </c>
      <c r="D289" s="58" t="s">
        <v>427</v>
      </c>
      <c r="E289" s="58">
        <v>8</v>
      </c>
      <c r="F289" s="79">
        <v>1326.52</v>
      </c>
      <c r="G289" s="79">
        <v>1301.34</v>
      </c>
      <c r="H289" s="79">
        <v>1310.81</v>
      </c>
      <c r="I289" s="79">
        <v>1335.99</v>
      </c>
      <c r="J289" s="58"/>
      <c r="K289" s="58"/>
    </row>
    <row r="290" spans="1:11" s="59" customFormat="1" ht="15">
      <c r="A290" s="58"/>
      <c r="B290" s="58">
        <v>210403</v>
      </c>
      <c r="C290" s="58" t="s">
        <v>110</v>
      </c>
      <c r="D290" s="58" t="s">
        <v>427</v>
      </c>
      <c r="E290" s="58">
        <v>6</v>
      </c>
      <c r="F290" s="79">
        <v>60943.92</v>
      </c>
      <c r="G290" s="79">
        <v>50194.48</v>
      </c>
      <c r="H290" s="79">
        <v>33503.35</v>
      </c>
      <c r="I290" s="79">
        <v>44252.79</v>
      </c>
      <c r="J290" s="58"/>
      <c r="K290" s="58"/>
    </row>
    <row r="291" spans="1:11" s="59" customFormat="1" ht="15">
      <c r="A291" s="58"/>
      <c r="B291" s="58">
        <v>210408</v>
      </c>
      <c r="C291" s="58" t="s">
        <v>111</v>
      </c>
      <c r="D291" s="58" t="s">
        <v>427</v>
      </c>
      <c r="E291" s="58">
        <v>6</v>
      </c>
      <c r="F291" s="79">
        <v>13657.32</v>
      </c>
      <c r="G291" s="79">
        <v>13664.08</v>
      </c>
      <c r="H291" s="79">
        <v>13763.14</v>
      </c>
      <c r="I291" s="79">
        <v>13756.38</v>
      </c>
      <c r="J291" s="58"/>
      <c r="K291" s="58"/>
    </row>
    <row r="292" spans="1:11" s="59" customFormat="1" ht="15">
      <c r="A292" s="58"/>
      <c r="B292" s="58">
        <v>210409</v>
      </c>
      <c r="C292" s="58" t="s">
        <v>112</v>
      </c>
      <c r="D292" s="58" t="s">
        <v>427</v>
      </c>
      <c r="E292" s="58">
        <v>6</v>
      </c>
      <c r="F292" s="79">
        <v>23132.09</v>
      </c>
      <c r="G292" s="79">
        <v>23127.06</v>
      </c>
      <c r="H292" s="79">
        <v>23350.53</v>
      </c>
      <c r="I292" s="79">
        <v>23355.56</v>
      </c>
      <c r="J292" s="58"/>
      <c r="K292" s="58"/>
    </row>
    <row r="293" spans="1:11" s="59" customFormat="1" ht="15">
      <c r="A293" s="58"/>
      <c r="B293" s="58">
        <v>2105</v>
      </c>
      <c r="C293" s="58" t="s">
        <v>349</v>
      </c>
      <c r="D293" s="58" t="s">
        <v>426</v>
      </c>
      <c r="E293" s="58">
        <v>4</v>
      </c>
      <c r="F293" s="79">
        <v>713.689999999944</v>
      </c>
      <c r="G293" s="79">
        <v>120385.16</v>
      </c>
      <c r="H293" s="79">
        <v>120141.41</v>
      </c>
      <c r="I293" s="79">
        <v>469.94</v>
      </c>
      <c r="J293" s="58"/>
      <c r="K293" s="58"/>
    </row>
    <row r="294" spans="1:11" s="59" customFormat="1" ht="15">
      <c r="A294" s="58"/>
      <c r="B294" s="58">
        <v>210501</v>
      </c>
      <c r="C294" s="58" t="s">
        <v>113</v>
      </c>
      <c r="D294" s="58" t="s">
        <v>427</v>
      </c>
      <c r="E294" s="58">
        <v>6</v>
      </c>
      <c r="F294" s="79">
        <v>713.689999999944</v>
      </c>
      <c r="G294" s="79">
        <v>120385.16</v>
      </c>
      <c r="H294" s="79">
        <v>120141.41</v>
      </c>
      <c r="I294" s="79">
        <v>469.94</v>
      </c>
      <c r="J294" s="58"/>
      <c r="K294" s="58"/>
    </row>
    <row r="295" spans="1:11" s="59" customFormat="1" ht="15">
      <c r="A295" s="58"/>
      <c r="B295" s="58">
        <v>2107</v>
      </c>
      <c r="C295" s="58" t="s">
        <v>350</v>
      </c>
      <c r="D295" s="58" t="s">
        <v>426</v>
      </c>
      <c r="E295" s="58">
        <v>4</v>
      </c>
      <c r="F295" s="79">
        <v>82265.18</v>
      </c>
      <c r="G295" s="79">
        <v>85875.08</v>
      </c>
      <c r="H295" s="79">
        <v>94660.42</v>
      </c>
      <c r="I295" s="79">
        <v>91050.52</v>
      </c>
      <c r="J295" s="58"/>
      <c r="K295" s="58"/>
    </row>
    <row r="296" spans="1:11" s="59" customFormat="1" ht="30">
      <c r="A296" s="58"/>
      <c r="B296" s="58">
        <v>210701</v>
      </c>
      <c r="C296" s="58" t="s">
        <v>114</v>
      </c>
      <c r="D296" s="58" t="s">
        <v>427</v>
      </c>
      <c r="E296" s="58">
        <v>6</v>
      </c>
      <c r="F296" s="79">
        <v>20308.27</v>
      </c>
      <c r="G296" s="79">
        <v>21553.97</v>
      </c>
      <c r="H296" s="79">
        <v>27083.84</v>
      </c>
      <c r="I296" s="79">
        <v>25838.14</v>
      </c>
      <c r="J296" s="58"/>
      <c r="K296" s="58"/>
    </row>
    <row r="297" spans="1:11" s="59" customFormat="1" ht="30">
      <c r="A297" s="58"/>
      <c r="B297" s="58">
        <v>210702</v>
      </c>
      <c r="C297" s="58" t="s">
        <v>115</v>
      </c>
      <c r="D297" s="58" t="s">
        <v>427</v>
      </c>
      <c r="E297" s="58">
        <v>6</v>
      </c>
      <c r="F297" s="79">
        <v>61956.91</v>
      </c>
      <c r="G297" s="79">
        <v>64321.11</v>
      </c>
      <c r="H297" s="79">
        <v>67576.58</v>
      </c>
      <c r="I297" s="79">
        <v>65212.38</v>
      </c>
      <c r="J297" s="58"/>
      <c r="K297" s="58"/>
    </row>
    <row r="298" spans="1:11" s="59" customFormat="1" ht="15">
      <c r="A298" s="58"/>
      <c r="B298" s="58">
        <v>2108</v>
      </c>
      <c r="C298" s="58" t="s">
        <v>450</v>
      </c>
      <c r="D298" s="58" t="s">
        <v>426</v>
      </c>
      <c r="E298" s="58">
        <v>4</v>
      </c>
      <c r="F298" s="79">
        <v>243.75</v>
      </c>
      <c r="G298" s="79">
        <v>0</v>
      </c>
      <c r="H298" s="79">
        <v>0</v>
      </c>
      <c r="I298" s="79">
        <v>243.75</v>
      </c>
      <c r="J298" s="58"/>
      <c r="K298" s="58"/>
    </row>
    <row r="299" spans="1:11" s="59" customFormat="1" ht="15">
      <c r="A299" s="58"/>
      <c r="B299" s="58">
        <v>210802</v>
      </c>
      <c r="C299" s="58" t="s">
        <v>482</v>
      </c>
      <c r="D299" s="58" t="s">
        <v>427</v>
      </c>
      <c r="E299" s="58">
        <v>6</v>
      </c>
      <c r="F299" s="79">
        <v>243.75</v>
      </c>
      <c r="G299" s="79">
        <v>0</v>
      </c>
      <c r="H299" s="79">
        <v>0</v>
      </c>
      <c r="I299" s="79">
        <v>243.75</v>
      </c>
      <c r="J299" s="58"/>
      <c r="K299" s="58"/>
    </row>
    <row r="300" spans="1:11" s="59" customFormat="1" ht="15">
      <c r="A300" s="58"/>
      <c r="B300" s="58">
        <v>2109</v>
      </c>
      <c r="C300" s="58" t="s">
        <v>351</v>
      </c>
      <c r="D300" s="58" t="s">
        <v>426</v>
      </c>
      <c r="E300" s="58">
        <v>4</v>
      </c>
      <c r="F300" s="79">
        <v>71767.3399999998</v>
      </c>
      <c r="G300" s="79">
        <v>0</v>
      </c>
      <c r="H300" s="79">
        <v>63614.42</v>
      </c>
      <c r="I300" s="79">
        <v>135381.76</v>
      </c>
      <c r="J300" s="58"/>
      <c r="K300" s="58"/>
    </row>
    <row r="301" spans="1:11" s="59" customFormat="1" ht="15">
      <c r="A301" s="58"/>
      <c r="B301" s="58">
        <v>210902</v>
      </c>
      <c r="C301" s="58" t="s">
        <v>118</v>
      </c>
      <c r="D301" s="58" t="s">
        <v>426</v>
      </c>
      <c r="E301" s="58">
        <v>6</v>
      </c>
      <c r="F301" s="79">
        <v>71767.3399999998</v>
      </c>
      <c r="G301" s="79">
        <v>0</v>
      </c>
      <c r="H301" s="79">
        <v>63614.42</v>
      </c>
      <c r="I301" s="79">
        <v>135381.76</v>
      </c>
      <c r="J301" s="58"/>
      <c r="K301" s="58"/>
    </row>
    <row r="302" spans="1:11" s="59" customFormat="1" ht="15">
      <c r="A302" s="58"/>
      <c r="B302" s="58">
        <v>21090203</v>
      </c>
      <c r="C302" s="58" t="s">
        <v>352</v>
      </c>
      <c r="D302" s="58" t="s">
        <v>427</v>
      </c>
      <c r="E302" s="58">
        <v>8</v>
      </c>
      <c r="F302" s="79">
        <v>24840.3700000001</v>
      </c>
      <c r="G302" s="79">
        <v>0</v>
      </c>
      <c r="H302" s="79">
        <v>16687.45</v>
      </c>
      <c r="I302" s="79">
        <v>41527.82</v>
      </c>
      <c r="J302" s="58"/>
      <c r="K302" s="58"/>
    </row>
    <row r="303" spans="1:11" s="59" customFormat="1" ht="15">
      <c r="A303" s="58"/>
      <c r="B303" s="58">
        <v>21090204</v>
      </c>
      <c r="C303" s="58" t="s">
        <v>512</v>
      </c>
      <c r="D303" s="58" t="s">
        <v>427</v>
      </c>
      <c r="E303" s="58">
        <v>8</v>
      </c>
      <c r="F303" s="79">
        <v>46926.97</v>
      </c>
      <c r="G303" s="79">
        <v>0</v>
      </c>
      <c r="H303" s="79">
        <v>46926.97</v>
      </c>
      <c r="I303" s="79">
        <v>93853.94</v>
      </c>
      <c r="J303" s="58"/>
      <c r="K303" s="58"/>
    </row>
    <row r="304" spans="1:11" s="59" customFormat="1" ht="15">
      <c r="A304" s="58"/>
      <c r="B304" s="58">
        <v>22</v>
      </c>
      <c r="C304" s="58" t="s">
        <v>5</v>
      </c>
      <c r="D304" s="58" t="s">
        <v>426</v>
      </c>
      <c r="E304" s="58">
        <v>2</v>
      </c>
      <c r="F304" s="79">
        <v>31531919.27</v>
      </c>
      <c r="G304" s="79">
        <v>0</v>
      </c>
      <c r="H304" s="79">
        <v>0</v>
      </c>
      <c r="I304" s="79">
        <v>31531919.27</v>
      </c>
      <c r="J304" s="58"/>
      <c r="K304" s="58"/>
    </row>
    <row r="305" spans="1:11" s="59" customFormat="1" ht="15">
      <c r="A305" s="58"/>
      <c r="B305" s="58">
        <v>2201</v>
      </c>
      <c r="C305" s="58" t="s">
        <v>353</v>
      </c>
      <c r="D305" s="58" t="s">
        <v>426</v>
      </c>
      <c r="E305" s="58">
        <v>4</v>
      </c>
      <c r="F305" s="79">
        <v>24864871.4</v>
      </c>
      <c r="G305" s="79">
        <v>0</v>
      </c>
      <c r="H305" s="79">
        <v>0</v>
      </c>
      <c r="I305" s="79">
        <v>24864871.4</v>
      </c>
      <c r="J305" s="58"/>
      <c r="K305" s="58"/>
    </row>
    <row r="306" spans="1:11" s="59" customFormat="1" ht="15">
      <c r="A306" s="58"/>
      <c r="B306" s="58">
        <v>220101</v>
      </c>
      <c r="C306" s="58" t="s">
        <v>354</v>
      </c>
      <c r="D306" s="58" t="s">
        <v>426</v>
      </c>
      <c r="E306" s="58">
        <v>6</v>
      </c>
      <c r="F306" s="79">
        <v>505148.63</v>
      </c>
      <c r="G306" s="79">
        <v>0</v>
      </c>
      <c r="H306" s="79">
        <v>0</v>
      </c>
      <c r="I306" s="79">
        <v>505148.63</v>
      </c>
      <c r="J306" s="58"/>
      <c r="K306" s="58"/>
    </row>
    <row r="307" spans="1:11" s="59" customFormat="1" ht="15">
      <c r="A307" s="58"/>
      <c r="B307" s="58">
        <v>22010102</v>
      </c>
      <c r="C307" s="58" t="s">
        <v>203</v>
      </c>
      <c r="D307" s="58" t="s">
        <v>427</v>
      </c>
      <c r="E307" s="58">
        <v>8</v>
      </c>
      <c r="F307" s="79">
        <v>138233.69</v>
      </c>
      <c r="G307" s="79">
        <v>0</v>
      </c>
      <c r="H307" s="79">
        <v>0</v>
      </c>
      <c r="I307" s="79">
        <v>138233.69</v>
      </c>
      <c r="J307" s="58"/>
      <c r="K307" s="58"/>
    </row>
    <row r="308" spans="1:11" s="59" customFormat="1" ht="15">
      <c r="A308" s="58"/>
      <c r="B308" s="58">
        <v>22010103</v>
      </c>
      <c r="C308" s="58" t="s">
        <v>302</v>
      </c>
      <c r="D308" s="58" t="s">
        <v>427</v>
      </c>
      <c r="E308" s="58">
        <v>8</v>
      </c>
      <c r="F308" s="79">
        <v>366914.94</v>
      </c>
      <c r="G308" s="79">
        <v>0</v>
      </c>
      <c r="H308" s="79">
        <v>0</v>
      </c>
      <c r="I308" s="79">
        <v>366914.94</v>
      </c>
      <c r="J308" s="58"/>
      <c r="K308" s="58"/>
    </row>
    <row r="309" spans="1:11" s="59" customFormat="1" ht="30">
      <c r="A309" s="58"/>
      <c r="B309" s="58">
        <v>220102</v>
      </c>
      <c r="C309" s="58" t="s">
        <v>355</v>
      </c>
      <c r="D309" s="58" t="s">
        <v>426</v>
      </c>
      <c r="E309" s="58">
        <v>6</v>
      </c>
      <c r="F309" s="79">
        <v>24359722.77</v>
      </c>
      <c r="G309" s="79">
        <v>0</v>
      </c>
      <c r="H309" s="79">
        <v>0</v>
      </c>
      <c r="I309" s="79">
        <v>24359722.77</v>
      </c>
      <c r="J309" s="58"/>
      <c r="K309" s="58"/>
    </row>
    <row r="310" spans="1:11" s="59" customFormat="1" ht="15">
      <c r="A310" s="58"/>
      <c r="B310" s="58">
        <v>22010202</v>
      </c>
      <c r="C310" s="58" t="s">
        <v>356</v>
      </c>
      <c r="D310" s="58" t="s">
        <v>427</v>
      </c>
      <c r="E310" s="58">
        <v>8</v>
      </c>
      <c r="F310" s="79">
        <v>750000</v>
      </c>
      <c r="G310" s="79">
        <v>0</v>
      </c>
      <c r="H310" s="79">
        <v>0</v>
      </c>
      <c r="I310" s="79">
        <v>750000</v>
      </c>
      <c r="J310" s="58"/>
      <c r="K310" s="58"/>
    </row>
    <row r="311" spans="1:11" s="59" customFormat="1" ht="15">
      <c r="A311" s="58"/>
      <c r="B311" s="58">
        <v>22010203</v>
      </c>
      <c r="C311" s="58" t="s">
        <v>304</v>
      </c>
      <c r="D311" s="58" t="s">
        <v>427</v>
      </c>
      <c r="E311" s="58">
        <v>8</v>
      </c>
      <c r="F311" s="79">
        <v>291666.65</v>
      </c>
      <c r="G311" s="79">
        <v>0</v>
      </c>
      <c r="H311" s="79">
        <v>0</v>
      </c>
      <c r="I311" s="79">
        <v>291666.65</v>
      </c>
      <c r="J311" s="58"/>
      <c r="K311" s="58"/>
    </row>
    <row r="312" spans="1:11" s="59" customFormat="1" ht="15">
      <c r="A312" s="58"/>
      <c r="B312" s="58">
        <v>22010204</v>
      </c>
      <c r="C312" s="58" t="s">
        <v>305</v>
      </c>
      <c r="D312" s="58" t="s">
        <v>427</v>
      </c>
      <c r="E312" s="58">
        <v>8</v>
      </c>
      <c r="F312" s="79">
        <v>514517.47</v>
      </c>
      <c r="G312" s="79">
        <v>0</v>
      </c>
      <c r="H312" s="79">
        <v>0</v>
      </c>
      <c r="I312" s="79">
        <v>514517.47</v>
      </c>
      <c r="J312" s="58"/>
      <c r="K312" s="58"/>
    </row>
    <row r="313" spans="1:11" s="59" customFormat="1" ht="30">
      <c r="A313" s="58"/>
      <c r="B313" s="58">
        <v>22010205</v>
      </c>
      <c r="C313" s="58" t="s">
        <v>357</v>
      </c>
      <c r="D313" s="58" t="s">
        <v>427</v>
      </c>
      <c r="E313" s="58">
        <v>8</v>
      </c>
      <c r="F313" s="79">
        <v>750000</v>
      </c>
      <c r="G313" s="79">
        <v>0</v>
      </c>
      <c r="H313" s="79">
        <v>0</v>
      </c>
      <c r="I313" s="79">
        <v>750000</v>
      </c>
      <c r="J313" s="58"/>
      <c r="K313" s="58"/>
    </row>
    <row r="314" spans="1:11" s="59" customFormat="1" ht="15">
      <c r="A314" s="58"/>
      <c r="B314" s="58">
        <v>22010206</v>
      </c>
      <c r="C314" s="58" t="s">
        <v>306</v>
      </c>
      <c r="D314" s="58" t="s">
        <v>427</v>
      </c>
      <c r="E314" s="58">
        <v>8</v>
      </c>
      <c r="F314" s="79">
        <v>4253538.67</v>
      </c>
      <c r="G314" s="79">
        <v>0</v>
      </c>
      <c r="H314" s="79">
        <v>0</v>
      </c>
      <c r="I314" s="79">
        <v>4253538.67</v>
      </c>
      <c r="J314" s="58"/>
      <c r="K314" s="58"/>
    </row>
    <row r="315" spans="1:11" s="59" customFormat="1" ht="15">
      <c r="A315" s="58"/>
      <c r="B315" s="58">
        <v>22010207</v>
      </c>
      <c r="C315" s="58" t="s">
        <v>308</v>
      </c>
      <c r="D315" s="58" t="s">
        <v>427</v>
      </c>
      <c r="E315" s="58">
        <v>8</v>
      </c>
      <c r="F315" s="79">
        <v>750000</v>
      </c>
      <c r="G315" s="79">
        <v>0</v>
      </c>
      <c r="H315" s="79">
        <v>0</v>
      </c>
      <c r="I315" s="79">
        <v>750000</v>
      </c>
      <c r="J315" s="58"/>
      <c r="K315" s="58"/>
    </row>
    <row r="316" spans="1:11" s="59" customFormat="1" ht="15">
      <c r="A316" s="58"/>
      <c r="B316" s="58">
        <v>22010208</v>
      </c>
      <c r="C316" s="58" t="s">
        <v>319</v>
      </c>
      <c r="D316" s="58" t="s">
        <v>427</v>
      </c>
      <c r="E316" s="58">
        <v>8</v>
      </c>
      <c r="F316" s="79">
        <v>750000</v>
      </c>
      <c r="G316" s="79">
        <v>0</v>
      </c>
      <c r="H316" s="79">
        <v>0</v>
      </c>
      <c r="I316" s="79">
        <v>750000</v>
      </c>
      <c r="J316" s="58"/>
      <c r="K316" s="58"/>
    </row>
    <row r="317" spans="1:11" s="59" customFormat="1" ht="30">
      <c r="A317" s="58"/>
      <c r="B317" s="58">
        <v>22010209</v>
      </c>
      <c r="C317" s="58" t="s">
        <v>307</v>
      </c>
      <c r="D317" s="58" t="s">
        <v>427</v>
      </c>
      <c r="E317" s="58">
        <v>8</v>
      </c>
      <c r="F317" s="79">
        <v>833333.32</v>
      </c>
      <c r="G317" s="79">
        <v>0</v>
      </c>
      <c r="H317" s="79">
        <v>0</v>
      </c>
      <c r="I317" s="79">
        <v>833333.32</v>
      </c>
      <c r="J317" s="58"/>
      <c r="K317" s="58"/>
    </row>
    <row r="318" spans="1:11" s="59" customFormat="1" ht="15">
      <c r="A318" s="58"/>
      <c r="B318" s="58">
        <v>22010210</v>
      </c>
      <c r="C318" s="58" t="s">
        <v>319</v>
      </c>
      <c r="D318" s="58" t="s">
        <v>427</v>
      </c>
      <c r="E318" s="58">
        <v>8</v>
      </c>
      <c r="F318" s="79">
        <v>750000</v>
      </c>
      <c r="G318" s="79">
        <v>0</v>
      </c>
      <c r="H318" s="79">
        <v>0</v>
      </c>
      <c r="I318" s="79">
        <v>750000</v>
      </c>
      <c r="J318" s="58"/>
      <c r="K318" s="58"/>
    </row>
    <row r="319" spans="1:11" s="59" customFormat="1" ht="15">
      <c r="A319" s="58"/>
      <c r="B319" s="58">
        <v>22010211</v>
      </c>
      <c r="C319" s="58" t="s">
        <v>310</v>
      </c>
      <c r="D319" s="58" t="s">
        <v>427</v>
      </c>
      <c r="E319" s="58">
        <v>8</v>
      </c>
      <c r="F319" s="79">
        <v>750000</v>
      </c>
      <c r="G319" s="79">
        <v>0</v>
      </c>
      <c r="H319" s="79">
        <v>0</v>
      </c>
      <c r="I319" s="79">
        <v>750000</v>
      </c>
      <c r="J319" s="58"/>
      <c r="K319" s="58"/>
    </row>
    <row r="320" spans="1:11" s="59" customFormat="1" ht="15">
      <c r="A320" s="58"/>
      <c r="B320" s="58">
        <v>22010212</v>
      </c>
      <c r="C320" s="58" t="s">
        <v>320</v>
      </c>
      <c r="D320" s="58" t="s">
        <v>427</v>
      </c>
      <c r="E320" s="58">
        <v>8</v>
      </c>
      <c r="F320" s="79">
        <v>3000000</v>
      </c>
      <c r="G320" s="79">
        <v>0</v>
      </c>
      <c r="H320" s="79">
        <v>0</v>
      </c>
      <c r="I320" s="79">
        <v>3000000</v>
      </c>
      <c r="J320" s="58"/>
      <c r="K320" s="58"/>
    </row>
    <row r="321" spans="1:11" s="59" customFormat="1" ht="15">
      <c r="A321" s="58"/>
      <c r="B321" s="58">
        <v>22010213</v>
      </c>
      <c r="C321" s="58" t="s">
        <v>321</v>
      </c>
      <c r="D321" s="58" t="s">
        <v>427</v>
      </c>
      <c r="E321" s="58">
        <v>8</v>
      </c>
      <c r="F321" s="79">
        <v>1866666.66</v>
      </c>
      <c r="G321" s="79">
        <v>0</v>
      </c>
      <c r="H321" s="79">
        <v>0</v>
      </c>
      <c r="I321" s="79">
        <v>1866666.66</v>
      </c>
      <c r="J321" s="58"/>
      <c r="K321" s="58"/>
    </row>
    <row r="322" spans="1:11" s="59" customFormat="1" ht="15">
      <c r="A322" s="58"/>
      <c r="B322" s="58">
        <v>22010214</v>
      </c>
      <c r="C322" s="58" t="s">
        <v>311</v>
      </c>
      <c r="D322" s="58" t="s">
        <v>427</v>
      </c>
      <c r="E322" s="58">
        <v>8</v>
      </c>
      <c r="F322" s="79">
        <v>3300000</v>
      </c>
      <c r="G322" s="79">
        <v>0</v>
      </c>
      <c r="H322" s="79">
        <v>0</v>
      </c>
      <c r="I322" s="79">
        <v>3300000</v>
      </c>
      <c r="J322" s="58"/>
      <c r="K322" s="58"/>
    </row>
    <row r="323" spans="1:11" s="59" customFormat="1" ht="15">
      <c r="A323" s="58"/>
      <c r="B323" s="58">
        <v>22010215</v>
      </c>
      <c r="C323" s="58" t="s">
        <v>312</v>
      </c>
      <c r="D323" s="58" t="s">
        <v>427</v>
      </c>
      <c r="E323" s="58">
        <v>8</v>
      </c>
      <c r="F323" s="79">
        <v>800000</v>
      </c>
      <c r="G323" s="79">
        <v>0</v>
      </c>
      <c r="H323" s="79">
        <v>0</v>
      </c>
      <c r="I323" s="79">
        <v>800000</v>
      </c>
      <c r="J323" s="58"/>
      <c r="K323" s="58"/>
    </row>
    <row r="324" spans="1:11" s="59" customFormat="1" ht="15">
      <c r="A324" s="58"/>
      <c r="B324" s="58">
        <v>22010216</v>
      </c>
      <c r="C324" s="58" t="s">
        <v>313</v>
      </c>
      <c r="D324" s="58" t="s">
        <v>427</v>
      </c>
      <c r="E324" s="58">
        <v>8</v>
      </c>
      <c r="F324" s="79">
        <v>250000</v>
      </c>
      <c r="G324" s="79">
        <v>0</v>
      </c>
      <c r="H324" s="79">
        <v>0</v>
      </c>
      <c r="I324" s="79">
        <v>250000</v>
      </c>
      <c r="J324" s="58"/>
      <c r="K324" s="58"/>
    </row>
    <row r="325" spans="1:11" s="59" customFormat="1" ht="30">
      <c r="A325" s="58"/>
      <c r="B325" s="58">
        <v>22010217</v>
      </c>
      <c r="C325" s="58" t="s">
        <v>322</v>
      </c>
      <c r="D325" s="58" t="s">
        <v>427</v>
      </c>
      <c r="E325" s="58">
        <v>8</v>
      </c>
      <c r="F325" s="79">
        <v>750000</v>
      </c>
      <c r="G325" s="79">
        <v>0</v>
      </c>
      <c r="H325" s="79">
        <v>0</v>
      </c>
      <c r="I325" s="79">
        <v>750000</v>
      </c>
      <c r="J325" s="58"/>
      <c r="K325" s="58"/>
    </row>
    <row r="326" spans="1:11" s="59" customFormat="1" ht="15">
      <c r="A326" s="58"/>
      <c r="B326" s="58">
        <v>22010218</v>
      </c>
      <c r="C326" s="58" t="s">
        <v>474</v>
      </c>
      <c r="D326" s="58" t="s">
        <v>427</v>
      </c>
      <c r="E326" s="58">
        <v>8</v>
      </c>
      <c r="F326" s="79">
        <v>2500000</v>
      </c>
      <c r="G326" s="79">
        <v>0</v>
      </c>
      <c r="H326" s="79">
        <v>0</v>
      </c>
      <c r="I326" s="79">
        <v>2500000</v>
      </c>
      <c r="J326" s="58"/>
      <c r="K326" s="58"/>
    </row>
    <row r="327" spans="1:11" s="59" customFormat="1" ht="15">
      <c r="A327" s="58"/>
      <c r="B327" s="58">
        <v>22010219</v>
      </c>
      <c r="C327" s="58" t="s">
        <v>499</v>
      </c>
      <c r="D327" s="58" t="s">
        <v>427</v>
      </c>
      <c r="E327" s="58">
        <v>8</v>
      </c>
      <c r="F327" s="79">
        <v>1500000</v>
      </c>
      <c r="G327" s="79">
        <v>0</v>
      </c>
      <c r="H327" s="79">
        <v>0</v>
      </c>
      <c r="I327" s="79">
        <v>1500000</v>
      </c>
      <c r="J327" s="58"/>
      <c r="K327" s="58"/>
    </row>
    <row r="328" spans="1:11" s="59" customFormat="1" ht="15">
      <c r="A328" s="58"/>
      <c r="B328" s="58">
        <v>2202</v>
      </c>
      <c r="C328" s="58" t="s">
        <v>351</v>
      </c>
      <c r="D328" s="58" t="s">
        <v>426</v>
      </c>
      <c r="E328" s="58">
        <v>4</v>
      </c>
      <c r="F328" s="79">
        <v>6662780.27</v>
      </c>
      <c r="G328" s="79">
        <v>0</v>
      </c>
      <c r="H328" s="79">
        <v>0</v>
      </c>
      <c r="I328" s="79">
        <v>6662780.27</v>
      </c>
      <c r="J328" s="58"/>
      <c r="K328" s="58"/>
    </row>
    <row r="329" spans="1:11" s="59" customFormat="1" ht="15">
      <c r="A329" s="58"/>
      <c r="B329" s="58">
        <v>220202</v>
      </c>
      <c r="C329" s="58" t="s">
        <v>118</v>
      </c>
      <c r="D329" s="58" t="s">
        <v>426</v>
      </c>
      <c r="E329" s="58">
        <v>6</v>
      </c>
      <c r="F329" s="79">
        <v>6662780.27</v>
      </c>
      <c r="G329" s="79">
        <v>0</v>
      </c>
      <c r="H329" s="79">
        <v>0</v>
      </c>
      <c r="I329" s="79">
        <v>6662780.27</v>
      </c>
      <c r="J329" s="58"/>
      <c r="K329" s="58"/>
    </row>
    <row r="330" spans="1:11" s="59" customFormat="1" ht="15">
      <c r="A330" s="58"/>
      <c r="B330" s="58">
        <v>22020203</v>
      </c>
      <c r="C330" s="58" t="s">
        <v>513</v>
      </c>
      <c r="D330" s="58" t="s">
        <v>427</v>
      </c>
      <c r="E330" s="58">
        <v>8</v>
      </c>
      <c r="F330" s="79">
        <v>6662780.27</v>
      </c>
      <c r="G330" s="79">
        <v>0</v>
      </c>
      <c r="H330" s="79">
        <v>0</v>
      </c>
      <c r="I330" s="79">
        <v>6662780.27</v>
      </c>
      <c r="J330" s="58"/>
      <c r="K330" s="58"/>
    </row>
    <row r="331" spans="1:11" s="59" customFormat="1" ht="30">
      <c r="A331" s="58"/>
      <c r="B331" s="58">
        <v>2205</v>
      </c>
      <c r="C331" s="58" t="s">
        <v>358</v>
      </c>
      <c r="D331" s="58" t="s">
        <v>426</v>
      </c>
      <c r="E331" s="58">
        <v>4</v>
      </c>
      <c r="F331" s="79">
        <v>4267.6</v>
      </c>
      <c r="G331" s="79">
        <v>0</v>
      </c>
      <c r="H331" s="79">
        <v>0</v>
      </c>
      <c r="I331" s="79">
        <v>4267.6</v>
      </c>
      <c r="J331" s="58"/>
      <c r="K331" s="58"/>
    </row>
    <row r="332" spans="1:11" s="59" customFormat="1" ht="15">
      <c r="A332" s="58"/>
      <c r="B332" s="58">
        <v>220501</v>
      </c>
      <c r="C332" s="58" t="s">
        <v>359</v>
      </c>
      <c r="D332" s="58" t="s">
        <v>427</v>
      </c>
      <c r="E332" s="58">
        <v>6</v>
      </c>
      <c r="F332" s="79">
        <v>4267.6</v>
      </c>
      <c r="G332" s="79">
        <v>0</v>
      </c>
      <c r="H332" s="79">
        <v>0</v>
      </c>
      <c r="I332" s="79">
        <v>4267.6</v>
      </c>
      <c r="J332" s="58"/>
      <c r="K332" s="58"/>
    </row>
    <row r="333" spans="1:11" s="59" customFormat="1" ht="15">
      <c r="A333" s="58"/>
      <c r="B333" s="58">
        <v>3</v>
      </c>
      <c r="C333" s="58" t="s">
        <v>360</v>
      </c>
      <c r="D333" s="58" t="s">
        <v>426</v>
      </c>
      <c r="E333" s="58">
        <v>1</v>
      </c>
      <c r="F333" s="79">
        <v>3199294.06</v>
      </c>
      <c r="G333" s="79">
        <v>0</v>
      </c>
      <c r="H333" s="79">
        <v>0</v>
      </c>
      <c r="I333" s="79">
        <v>3199294.06</v>
      </c>
      <c r="J333" s="58"/>
      <c r="K333" s="58"/>
    </row>
    <row r="334" spans="1:11" s="59" customFormat="1" ht="15">
      <c r="A334" s="58"/>
      <c r="B334" s="58">
        <v>31</v>
      </c>
      <c r="C334" s="58" t="s">
        <v>361</v>
      </c>
      <c r="D334" s="58" t="s">
        <v>426</v>
      </c>
      <c r="E334" s="58">
        <v>2</v>
      </c>
      <c r="F334" s="79">
        <v>3199294.06</v>
      </c>
      <c r="G334" s="79">
        <v>0</v>
      </c>
      <c r="H334" s="79">
        <v>0</v>
      </c>
      <c r="I334" s="79">
        <v>3199294.06</v>
      </c>
      <c r="J334" s="58"/>
      <c r="K334" s="58"/>
    </row>
    <row r="335" spans="1:11" s="59" customFormat="1" ht="15">
      <c r="A335" s="58"/>
      <c r="B335" s="58">
        <v>3101</v>
      </c>
      <c r="C335" s="58" t="s">
        <v>362</v>
      </c>
      <c r="D335" s="58" t="s">
        <v>426</v>
      </c>
      <c r="E335" s="58">
        <v>4</v>
      </c>
      <c r="F335" s="79">
        <v>3188100</v>
      </c>
      <c r="G335" s="79">
        <v>0</v>
      </c>
      <c r="H335" s="79">
        <v>0</v>
      </c>
      <c r="I335" s="79">
        <v>3188100</v>
      </c>
      <c r="J335" s="58"/>
      <c r="K335" s="58"/>
    </row>
    <row r="336" spans="1:11" s="59" customFormat="1" ht="15">
      <c r="A336" s="58"/>
      <c r="B336" s="58">
        <v>310102</v>
      </c>
      <c r="C336" s="58" t="s">
        <v>119</v>
      </c>
      <c r="D336" s="58" t="s">
        <v>426</v>
      </c>
      <c r="E336" s="58">
        <v>6</v>
      </c>
      <c r="F336" s="79">
        <v>3188100</v>
      </c>
      <c r="G336" s="79">
        <v>0</v>
      </c>
      <c r="H336" s="79">
        <v>0</v>
      </c>
      <c r="I336" s="79">
        <v>3188100</v>
      </c>
      <c r="J336" s="58"/>
      <c r="K336" s="58"/>
    </row>
    <row r="337" spans="1:11" s="59" customFormat="1" ht="15">
      <c r="A337" s="58"/>
      <c r="B337" s="58">
        <v>31010201</v>
      </c>
      <c r="C337" s="58" t="s">
        <v>363</v>
      </c>
      <c r="D337" s="58" t="s">
        <v>427</v>
      </c>
      <c r="E337" s="58">
        <v>8</v>
      </c>
      <c r="F337" s="79">
        <v>3188100</v>
      </c>
      <c r="G337" s="79">
        <v>0</v>
      </c>
      <c r="H337" s="79">
        <v>0</v>
      </c>
      <c r="I337" s="79">
        <v>3188100</v>
      </c>
      <c r="J337" s="58"/>
      <c r="K337" s="58"/>
    </row>
    <row r="338" spans="1:11" s="59" customFormat="1" ht="15">
      <c r="A338" s="58"/>
      <c r="B338" s="58">
        <v>3102</v>
      </c>
      <c r="C338" s="58" t="s">
        <v>364</v>
      </c>
      <c r="D338" s="58" t="s">
        <v>426</v>
      </c>
      <c r="E338" s="58">
        <v>4</v>
      </c>
      <c r="F338" s="79">
        <v>20939.67</v>
      </c>
      <c r="G338" s="79">
        <v>0</v>
      </c>
      <c r="H338" s="79">
        <v>0</v>
      </c>
      <c r="I338" s="79">
        <v>20939.67</v>
      </c>
      <c r="J338" s="58"/>
      <c r="K338" s="58"/>
    </row>
    <row r="339" spans="1:11" s="59" customFormat="1" ht="15">
      <c r="A339" s="58"/>
      <c r="B339" s="58">
        <v>310201</v>
      </c>
      <c r="C339" s="58" t="s">
        <v>365</v>
      </c>
      <c r="D339" s="58" t="s">
        <v>427</v>
      </c>
      <c r="E339" s="58">
        <v>6</v>
      </c>
      <c r="F339" s="79">
        <v>5377.14</v>
      </c>
      <c r="G339" s="79">
        <v>0</v>
      </c>
      <c r="H339" s="79">
        <v>0</v>
      </c>
      <c r="I339" s="79">
        <v>5377.14</v>
      </c>
      <c r="J339" s="58"/>
      <c r="K339" s="58"/>
    </row>
    <row r="340" spans="1:11" s="59" customFormat="1" ht="15">
      <c r="A340" s="58"/>
      <c r="B340" s="58">
        <v>310202</v>
      </c>
      <c r="C340" s="58" t="s">
        <v>366</v>
      </c>
      <c r="D340" s="58" t="s">
        <v>427</v>
      </c>
      <c r="E340" s="58">
        <v>6</v>
      </c>
      <c r="F340" s="79">
        <v>15562.53</v>
      </c>
      <c r="G340" s="79">
        <v>0</v>
      </c>
      <c r="H340" s="79">
        <v>0</v>
      </c>
      <c r="I340" s="79">
        <v>15562.53</v>
      </c>
      <c r="J340" s="58"/>
      <c r="K340" s="58"/>
    </row>
    <row r="341" spans="1:11" s="59" customFormat="1" ht="15">
      <c r="A341" s="58"/>
      <c r="B341" s="58">
        <v>3103</v>
      </c>
      <c r="C341" s="58" t="s">
        <v>367</v>
      </c>
      <c r="D341" s="58" t="s">
        <v>426</v>
      </c>
      <c r="E341" s="58">
        <v>4</v>
      </c>
      <c r="F341" s="79">
        <v>112861.83</v>
      </c>
      <c r="G341" s="79">
        <v>0</v>
      </c>
      <c r="H341" s="79">
        <v>0</v>
      </c>
      <c r="I341" s="79">
        <v>112861.83</v>
      </c>
      <c r="J341" s="58"/>
      <c r="K341" s="58"/>
    </row>
    <row r="342" spans="1:11" s="59" customFormat="1" ht="15">
      <c r="A342" s="58"/>
      <c r="B342" s="58">
        <v>310301</v>
      </c>
      <c r="C342" s="58" t="s">
        <v>368</v>
      </c>
      <c r="D342" s="58" t="s">
        <v>427</v>
      </c>
      <c r="E342" s="58">
        <v>6</v>
      </c>
      <c r="F342" s="79">
        <v>112861.83</v>
      </c>
      <c r="G342" s="79">
        <v>0</v>
      </c>
      <c r="H342" s="79">
        <v>0</v>
      </c>
      <c r="I342" s="79">
        <v>112861.83</v>
      </c>
      <c r="J342" s="58"/>
      <c r="K342" s="58"/>
    </row>
    <row r="343" spans="1:11" s="59" customFormat="1" ht="15">
      <c r="A343" s="58"/>
      <c r="B343" s="58">
        <v>3105</v>
      </c>
      <c r="C343" s="58" t="s">
        <v>370</v>
      </c>
      <c r="D343" s="58" t="s">
        <v>426</v>
      </c>
      <c r="E343" s="58">
        <v>4</v>
      </c>
      <c r="F343" s="79">
        <v>-1718</v>
      </c>
      <c r="G343" s="79">
        <v>0</v>
      </c>
      <c r="H343" s="79">
        <v>0</v>
      </c>
      <c r="I343" s="79">
        <v>-1718</v>
      </c>
      <c r="J343" s="58"/>
      <c r="K343" s="58"/>
    </row>
    <row r="344" spans="1:11" s="59" customFormat="1" ht="15">
      <c r="A344" s="58"/>
      <c r="B344" s="58">
        <v>310501</v>
      </c>
      <c r="C344" s="58" t="s">
        <v>371</v>
      </c>
      <c r="D344" s="58" t="s">
        <v>427</v>
      </c>
      <c r="E344" s="58">
        <v>6</v>
      </c>
      <c r="F344" s="79">
        <v>-1718</v>
      </c>
      <c r="G344" s="79">
        <v>0</v>
      </c>
      <c r="H344" s="79">
        <v>0</v>
      </c>
      <c r="I344" s="79">
        <v>-1718</v>
      </c>
      <c r="J344" s="58"/>
      <c r="K344" s="58"/>
    </row>
    <row r="345" spans="1:11" s="59" customFormat="1" ht="15">
      <c r="A345" s="58"/>
      <c r="B345" s="58">
        <v>3106</v>
      </c>
      <c r="C345" s="58" t="s">
        <v>372</v>
      </c>
      <c r="D345" s="58" t="s">
        <v>426</v>
      </c>
      <c r="E345" s="58">
        <v>4</v>
      </c>
      <c r="F345" s="79">
        <v>-120889.44</v>
      </c>
      <c r="G345" s="79">
        <v>0</v>
      </c>
      <c r="H345" s="79">
        <v>0</v>
      </c>
      <c r="I345" s="79">
        <v>-120889.44</v>
      </c>
      <c r="J345" s="58"/>
      <c r="K345" s="58"/>
    </row>
    <row r="346" spans="1:11" s="59" customFormat="1" ht="15">
      <c r="A346" s="58"/>
      <c r="B346" s="58">
        <v>310601</v>
      </c>
      <c r="C346" s="58" t="s">
        <v>458</v>
      </c>
      <c r="D346" s="58" t="s">
        <v>427</v>
      </c>
      <c r="E346" s="58">
        <v>6</v>
      </c>
      <c r="F346" s="79">
        <v>-120889.44</v>
      </c>
      <c r="G346" s="79">
        <v>0</v>
      </c>
      <c r="H346" s="79">
        <v>0</v>
      </c>
      <c r="I346" s="79">
        <v>-120889.44</v>
      </c>
      <c r="J346" s="58"/>
      <c r="K346" s="58"/>
    </row>
    <row r="347" spans="1:11" s="59" customFormat="1" ht="15">
      <c r="A347" s="58"/>
      <c r="B347" s="58">
        <v>4</v>
      </c>
      <c r="C347" s="58" t="s">
        <v>373</v>
      </c>
      <c r="D347" s="58" t="s">
        <v>426</v>
      </c>
      <c r="E347" s="58">
        <v>1</v>
      </c>
      <c r="F347" s="79">
        <v>5016531.65</v>
      </c>
      <c r="G347" s="79">
        <v>724788.650000001</v>
      </c>
      <c r="H347" s="79">
        <v>7166.75</v>
      </c>
      <c r="I347" s="79">
        <v>5734153.55</v>
      </c>
      <c r="J347" s="58"/>
      <c r="K347" s="58"/>
    </row>
    <row r="348" spans="1:11" s="59" customFormat="1" ht="15">
      <c r="A348" s="58"/>
      <c r="B348" s="58">
        <v>41</v>
      </c>
      <c r="C348" s="58" t="s">
        <v>374</v>
      </c>
      <c r="D348" s="58" t="s">
        <v>426</v>
      </c>
      <c r="E348" s="58">
        <v>2</v>
      </c>
      <c r="F348" s="79">
        <v>4935341.36</v>
      </c>
      <c r="G348" s="79">
        <v>711706.750000001</v>
      </c>
      <c r="H348" s="79">
        <v>6697.13</v>
      </c>
      <c r="I348" s="79">
        <v>5640350.98</v>
      </c>
      <c r="J348" s="58"/>
      <c r="K348" s="58"/>
    </row>
    <row r="349" spans="1:11" s="59" customFormat="1" ht="15">
      <c r="A349" s="58"/>
      <c r="B349" s="58">
        <v>4101</v>
      </c>
      <c r="C349" s="58" t="s">
        <v>375</v>
      </c>
      <c r="D349" s="58" t="s">
        <v>426</v>
      </c>
      <c r="E349" s="58">
        <v>4</v>
      </c>
      <c r="F349" s="79">
        <v>2250641.58</v>
      </c>
      <c r="G349" s="79">
        <v>278452.55</v>
      </c>
      <c r="H349" s="79">
        <v>548.92</v>
      </c>
      <c r="I349" s="79">
        <v>2528545.21</v>
      </c>
      <c r="J349" s="58"/>
      <c r="K349" s="58"/>
    </row>
    <row r="350" spans="1:11" s="59" customFormat="1" ht="30">
      <c r="A350" s="58"/>
      <c r="B350" s="58">
        <v>410101</v>
      </c>
      <c r="C350" s="58" t="s">
        <v>122</v>
      </c>
      <c r="D350" s="58" t="s">
        <v>426</v>
      </c>
      <c r="E350" s="58">
        <v>6</v>
      </c>
      <c r="F350" s="79">
        <v>1896078.57</v>
      </c>
      <c r="G350" s="79">
        <v>253543.68</v>
      </c>
      <c r="H350" s="79">
        <v>548.92</v>
      </c>
      <c r="I350" s="79">
        <v>2149073.33</v>
      </c>
      <c r="J350" s="58"/>
      <c r="K350" s="58"/>
    </row>
    <row r="351" spans="1:11" s="59" customFormat="1" ht="15">
      <c r="A351" s="58"/>
      <c r="B351" s="58">
        <v>41010101</v>
      </c>
      <c r="C351" s="58" t="s">
        <v>376</v>
      </c>
      <c r="D351" s="58" t="s">
        <v>427</v>
      </c>
      <c r="E351" s="58">
        <v>8</v>
      </c>
      <c r="F351" s="79">
        <v>1552648.2</v>
      </c>
      <c r="G351" s="79">
        <v>217268.96</v>
      </c>
      <c r="H351" s="79">
        <v>548.92</v>
      </c>
      <c r="I351" s="79">
        <v>1769368.24</v>
      </c>
      <c r="J351" s="58"/>
      <c r="K351" s="58"/>
    </row>
    <row r="352" spans="1:11" s="59" customFormat="1" ht="15">
      <c r="A352" s="58"/>
      <c r="B352" s="58">
        <v>41010102</v>
      </c>
      <c r="C352" s="58" t="s">
        <v>377</v>
      </c>
      <c r="D352" s="58" t="s">
        <v>427</v>
      </c>
      <c r="E352" s="58">
        <v>8</v>
      </c>
      <c r="F352" s="79">
        <v>86390.55</v>
      </c>
      <c r="G352" s="79">
        <v>9028.51</v>
      </c>
      <c r="H352" s="79">
        <v>0</v>
      </c>
      <c r="I352" s="79">
        <v>95419.06</v>
      </c>
      <c r="J352" s="58"/>
      <c r="K352" s="58"/>
    </row>
    <row r="353" spans="1:11" s="59" customFormat="1" ht="15">
      <c r="A353" s="58"/>
      <c r="B353" s="58">
        <v>41010104</v>
      </c>
      <c r="C353" s="58" t="s">
        <v>69</v>
      </c>
      <c r="D353" s="58" t="s">
        <v>427</v>
      </c>
      <c r="E353" s="58">
        <v>8</v>
      </c>
      <c r="F353" s="79">
        <v>10653.66</v>
      </c>
      <c r="G353" s="79">
        <v>774.04</v>
      </c>
      <c r="H353" s="79">
        <v>0</v>
      </c>
      <c r="I353" s="79">
        <v>11427.7</v>
      </c>
      <c r="J353" s="58"/>
      <c r="K353" s="58"/>
    </row>
    <row r="354" spans="1:11" s="59" customFormat="1" ht="15">
      <c r="A354" s="58"/>
      <c r="B354" s="58">
        <v>41010105</v>
      </c>
      <c r="C354" s="58" t="s">
        <v>345</v>
      </c>
      <c r="D354" s="58" t="s">
        <v>427</v>
      </c>
      <c r="E354" s="58">
        <v>8</v>
      </c>
      <c r="F354" s="79">
        <v>33567.6</v>
      </c>
      <c r="G354" s="79">
        <v>3662.76</v>
      </c>
      <c r="H354" s="79">
        <v>0</v>
      </c>
      <c r="I354" s="79">
        <v>37230.36</v>
      </c>
      <c r="J354" s="58"/>
      <c r="K354" s="58"/>
    </row>
    <row r="355" spans="1:11" s="59" customFormat="1" ht="15">
      <c r="A355" s="58"/>
      <c r="B355" s="58">
        <v>41010106</v>
      </c>
      <c r="C355" s="58" t="s">
        <v>378</v>
      </c>
      <c r="D355" s="58" t="s">
        <v>427</v>
      </c>
      <c r="E355" s="58">
        <v>8</v>
      </c>
      <c r="F355" s="79">
        <v>2929.36</v>
      </c>
      <c r="G355" s="79">
        <v>521.85</v>
      </c>
      <c r="H355" s="79">
        <v>0</v>
      </c>
      <c r="I355" s="79">
        <v>3451.21</v>
      </c>
      <c r="J355" s="58"/>
      <c r="K355" s="58"/>
    </row>
    <row r="356" spans="1:11" s="59" customFormat="1" ht="15">
      <c r="A356" s="58"/>
      <c r="B356" s="58">
        <v>41010107</v>
      </c>
      <c r="C356" s="58" t="s">
        <v>379</v>
      </c>
      <c r="D356" s="58" t="s">
        <v>427</v>
      </c>
      <c r="E356" s="58">
        <v>8</v>
      </c>
      <c r="F356" s="79">
        <v>154281.12</v>
      </c>
      <c r="G356" s="79">
        <v>18076.58</v>
      </c>
      <c r="H356" s="79">
        <v>0</v>
      </c>
      <c r="I356" s="79">
        <v>172357.7</v>
      </c>
      <c r="J356" s="58"/>
      <c r="K356" s="58"/>
    </row>
    <row r="357" spans="1:11" s="59" customFormat="1" ht="15">
      <c r="A357" s="58"/>
      <c r="B357" s="58">
        <v>41010108</v>
      </c>
      <c r="C357" s="58" t="s">
        <v>380</v>
      </c>
      <c r="D357" s="58" t="s">
        <v>427</v>
      </c>
      <c r="E357" s="58">
        <v>8</v>
      </c>
      <c r="F357" s="79">
        <v>53958.08</v>
      </c>
      <c r="G357" s="79">
        <v>4210.98</v>
      </c>
      <c r="H357" s="79">
        <v>0</v>
      </c>
      <c r="I357" s="79">
        <v>58169.06</v>
      </c>
      <c r="J357" s="58"/>
      <c r="K357" s="58"/>
    </row>
    <row r="358" spans="1:11" s="59" customFormat="1" ht="15">
      <c r="A358" s="58"/>
      <c r="B358" s="58">
        <v>41010109</v>
      </c>
      <c r="C358" s="58" t="s">
        <v>475</v>
      </c>
      <c r="D358" s="58" t="s">
        <v>427</v>
      </c>
      <c r="E358" s="58">
        <v>8</v>
      </c>
      <c r="F358" s="79">
        <v>1650</v>
      </c>
      <c r="G358" s="79">
        <v>0</v>
      </c>
      <c r="H358" s="79">
        <v>0</v>
      </c>
      <c r="I358" s="79">
        <v>1650</v>
      </c>
      <c r="J358" s="58"/>
      <c r="K358" s="58"/>
    </row>
    <row r="359" spans="1:11" s="59" customFormat="1" ht="30">
      <c r="A359" s="58"/>
      <c r="B359" s="58">
        <v>410102</v>
      </c>
      <c r="C359" s="58" t="s">
        <v>123</v>
      </c>
      <c r="D359" s="58" t="s">
        <v>426</v>
      </c>
      <c r="E359" s="58">
        <v>6</v>
      </c>
      <c r="F359" s="79">
        <v>340681.61</v>
      </c>
      <c r="G359" s="79">
        <v>23468.42</v>
      </c>
      <c r="H359" s="79">
        <v>0</v>
      </c>
      <c r="I359" s="79">
        <v>364150.03</v>
      </c>
      <c r="J359" s="58"/>
      <c r="K359" s="58"/>
    </row>
    <row r="360" spans="1:11" s="59" customFormat="1" ht="30">
      <c r="A360" s="58"/>
      <c r="B360" s="58">
        <v>41010201</v>
      </c>
      <c r="C360" s="58" t="s">
        <v>381</v>
      </c>
      <c r="D360" s="58" t="s">
        <v>427</v>
      </c>
      <c r="E360" s="58">
        <v>8</v>
      </c>
      <c r="F360" s="79">
        <v>340681.61</v>
      </c>
      <c r="G360" s="79">
        <v>23468.42</v>
      </c>
      <c r="H360" s="79">
        <v>0</v>
      </c>
      <c r="I360" s="79">
        <v>364150.03</v>
      </c>
      <c r="J360" s="58"/>
      <c r="K360" s="58"/>
    </row>
    <row r="361" spans="1:11" s="59" customFormat="1" ht="15">
      <c r="A361" s="58"/>
      <c r="B361" s="58">
        <v>410104</v>
      </c>
      <c r="C361" s="58" t="s">
        <v>382</v>
      </c>
      <c r="D361" s="58" t="s">
        <v>426</v>
      </c>
      <c r="E361" s="58">
        <v>6</v>
      </c>
      <c r="F361" s="79">
        <v>13881.4</v>
      </c>
      <c r="G361" s="79">
        <v>1440.45</v>
      </c>
      <c r="H361" s="79">
        <v>0</v>
      </c>
      <c r="I361" s="79">
        <v>15321.85</v>
      </c>
      <c r="J361" s="58"/>
      <c r="K361" s="58"/>
    </row>
    <row r="362" spans="1:11" s="59" customFormat="1" ht="15">
      <c r="A362" s="58"/>
      <c r="B362" s="58">
        <v>41010401</v>
      </c>
      <c r="C362" s="58" t="s">
        <v>383</v>
      </c>
      <c r="D362" s="58" t="s">
        <v>427</v>
      </c>
      <c r="E362" s="58">
        <v>8</v>
      </c>
      <c r="F362" s="79">
        <v>13881.4</v>
      </c>
      <c r="G362" s="79">
        <v>1440.45</v>
      </c>
      <c r="H362" s="79">
        <v>0</v>
      </c>
      <c r="I362" s="79">
        <v>15321.85</v>
      </c>
      <c r="J362" s="58"/>
      <c r="K362" s="58"/>
    </row>
    <row r="363" spans="1:11" s="59" customFormat="1" ht="15">
      <c r="A363" s="58"/>
      <c r="B363" s="58">
        <v>4102</v>
      </c>
      <c r="C363" s="58" t="s">
        <v>384</v>
      </c>
      <c r="D363" s="58" t="s">
        <v>426</v>
      </c>
      <c r="E363" s="58">
        <v>4</v>
      </c>
      <c r="F363" s="79">
        <v>1441176.54</v>
      </c>
      <c r="G363" s="79">
        <v>248617.21</v>
      </c>
      <c r="H363" s="79">
        <v>4510.28</v>
      </c>
      <c r="I363" s="79">
        <v>1685283.47</v>
      </c>
      <c r="J363" s="58"/>
      <c r="K363" s="58"/>
    </row>
    <row r="364" spans="1:11" s="59" customFormat="1" ht="15">
      <c r="A364" s="58"/>
      <c r="B364" s="58">
        <v>410201</v>
      </c>
      <c r="C364" s="58" t="s">
        <v>124</v>
      </c>
      <c r="D364" s="58" t="s">
        <v>427</v>
      </c>
      <c r="E364" s="58">
        <v>6</v>
      </c>
      <c r="F364" s="79">
        <v>452935.88</v>
      </c>
      <c r="G364" s="79">
        <v>81486.66</v>
      </c>
      <c r="H364" s="79">
        <v>0</v>
      </c>
      <c r="I364" s="79">
        <v>534422.54</v>
      </c>
      <c r="J364" s="58"/>
      <c r="K364" s="58"/>
    </row>
    <row r="365" spans="1:11" s="59" customFormat="1" ht="15">
      <c r="A365" s="58"/>
      <c r="B365" s="58">
        <v>410203</v>
      </c>
      <c r="C365" s="58" t="s">
        <v>125</v>
      </c>
      <c r="D365" s="58" t="s">
        <v>427</v>
      </c>
      <c r="E365" s="58">
        <v>6</v>
      </c>
      <c r="F365" s="79">
        <v>18901.38</v>
      </c>
      <c r="G365" s="79">
        <v>2911.88</v>
      </c>
      <c r="H365" s="79">
        <v>0</v>
      </c>
      <c r="I365" s="79">
        <v>21813.26</v>
      </c>
      <c r="J365" s="58"/>
      <c r="K365" s="58"/>
    </row>
    <row r="366" spans="1:11" s="59" customFormat="1" ht="15">
      <c r="A366" s="58"/>
      <c r="B366" s="58">
        <v>410204</v>
      </c>
      <c r="C366" s="58" t="s">
        <v>126</v>
      </c>
      <c r="D366" s="58" t="s">
        <v>427</v>
      </c>
      <c r="E366" s="58">
        <v>6</v>
      </c>
      <c r="F366" s="79">
        <v>29650.31</v>
      </c>
      <c r="G366" s="79">
        <v>12859.59</v>
      </c>
      <c r="H366" s="79">
        <v>0</v>
      </c>
      <c r="I366" s="79">
        <v>42509.9</v>
      </c>
      <c r="J366" s="58"/>
      <c r="K366" s="58"/>
    </row>
    <row r="367" spans="1:11" s="59" customFormat="1" ht="15">
      <c r="A367" s="58"/>
      <c r="B367" s="58">
        <v>410205</v>
      </c>
      <c r="C367" s="58" t="s">
        <v>127</v>
      </c>
      <c r="D367" s="58" t="s">
        <v>427</v>
      </c>
      <c r="E367" s="58">
        <v>6</v>
      </c>
      <c r="F367" s="79">
        <v>75196.14</v>
      </c>
      <c r="G367" s="79">
        <v>11491.23</v>
      </c>
      <c r="H367" s="79">
        <v>0</v>
      </c>
      <c r="I367" s="79">
        <v>86687.37</v>
      </c>
      <c r="J367" s="58"/>
      <c r="K367" s="58"/>
    </row>
    <row r="368" spans="1:11" s="59" customFormat="1" ht="15">
      <c r="A368" s="58"/>
      <c r="B368" s="58">
        <v>410206</v>
      </c>
      <c r="C368" s="58" t="s">
        <v>128</v>
      </c>
      <c r="D368" s="58" t="s">
        <v>427</v>
      </c>
      <c r="E368" s="58">
        <v>6</v>
      </c>
      <c r="F368" s="79">
        <v>40224.34</v>
      </c>
      <c r="G368" s="79">
        <v>18458.15</v>
      </c>
      <c r="H368" s="79">
        <v>0</v>
      </c>
      <c r="I368" s="79">
        <v>58682.49</v>
      </c>
      <c r="J368" s="58"/>
      <c r="K368" s="58"/>
    </row>
    <row r="369" spans="1:11" s="59" customFormat="1" ht="15">
      <c r="A369" s="58"/>
      <c r="B369" s="58">
        <v>410207</v>
      </c>
      <c r="C369" s="58" t="s">
        <v>129</v>
      </c>
      <c r="D369" s="58" t="s">
        <v>427</v>
      </c>
      <c r="E369" s="58">
        <v>6</v>
      </c>
      <c r="F369" s="79">
        <v>33601.68</v>
      </c>
      <c r="G369" s="79">
        <v>6048.82</v>
      </c>
      <c r="H369" s="79">
        <v>0</v>
      </c>
      <c r="I369" s="79">
        <v>39650.5</v>
      </c>
      <c r="J369" s="58"/>
      <c r="K369" s="58"/>
    </row>
    <row r="370" spans="1:11" s="59" customFormat="1" ht="15">
      <c r="A370" s="58"/>
      <c r="B370" s="58">
        <v>410208</v>
      </c>
      <c r="C370" s="58" t="s">
        <v>130</v>
      </c>
      <c r="D370" s="58" t="s">
        <v>427</v>
      </c>
      <c r="E370" s="58">
        <v>6</v>
      </c>
      <c r="F370" s="79">
        <v>32171.95</v>
      </c>
      <c r="G370" s="79">
        <v>5682.14</v>
      </c>
      <c r="H370" s="79">
        <v>0</v>
      </c>
      <c r="I370" s="79">
        <v>37854.09</v>
      </c>
      <c r="J370" s="58"/>
      <c r="K370" s="58"/>
    </row>
    <row r="371" spans="1:11" s="59" customFormat="1" ht="15">
      <c r="A371" s="58"/>
      <c r="B371" s="58">
        <v>410209</v>
      </c>
      <c r="C371" s="58" t="s">
        <v>131</v>
      </c>
      <c r="D371" s="58" t="s">
        <v>427</v>
      </c>
      <c r="E371" s="58">
        <v>6</v>
      </c>
      <c r="F371" s="79">
        <v>32433.66</v>
      </c>
      <c r="G371" s="79">
        <v>3920.46</v>
      </c>
      <c r="H371" s="79">
        <v>1055.98</v>
      </c>
      <c r="I371" s="79">
        <v>35298.14</v>
      </c>
      <c r="J371" s="58"/>
      <c r="K371" s="58"/>
    </row>
    <row r="372" spans="1:11" s="59" customFormat="1" ht="15">
      <c r="A372" s="58"/>
      <c r="B372" s="58">
        <v>410210</v>
      </c>
      <c r="C372" s="58" t="s">
        <v>132</v>
      </c>
      <c r="D372" s="58" t="s">
        <v>427</v>
      </c>
      <c r="E372" s="58">
        <v>6</v>
      </c>
      <c r="F372" s="79">
        <v>50572.16</v>
      </c>
      <c r="G372" s="79">
        <v>4381.34</v>
      </c>
      <c r="H372" s="79">
        <v>0</v>
      </c>
      <c r="I372" s="79">
        <v>54953.5</v>
      </c>
      <c r="J372" s="58"/>
      <c r="K372" s="58"/>
    </row>
    <row r="373" spans="1:11" s="59" customFormat="1" ht="15">
      <c r="A373" s="58"/>
      <c r="B373" s="58">
        <v>410211</v>
      </c>
      <c r="C373" s="58" t="s">
        <v>133</v>
      </c>
      <c r="D373" s="58" t="s">
        <v>427</v>
      </c>
      <c r="E373" s="58">
        <v>6</v>
      </c>
      <c r="F373" s="79">
        <v>22677.66</v>
      </c>
      <c r="G373" s="79">
        <v>1195.69</v>
      </c>
      <c r="H373" s="79">
        <v>0</v>
      </c>
      <c r="I373" s="79">
        <v>23873.35</v>
      </c>
      <c r="J373" s="58"/>
      <c r="K373" s="58"/>
    </row>
    <row r="374" spans="1:11" s="59" customFormat="1" ht="15">
      <c r="A374" s="58"/>
      <c r="B374" s="58">
        <v>410212</v>
      </c>
      <c r="C374" s="58" t="s">
        <v>134</v>
      </c>
      <c r="D374" s="58" t="s">
        <v>427</v>
      </c>
      <c r="E374" s="58">
        <v>6</v>
      </c>
      <c r="F374" s="79">
        <v>51852.74</v>
      </c>
      <c r="G374" s="79">
        <v>5704.46</v>
      </c>
      <c r="H374" s="79">
        <v>0</v>
      </c>
      <c r="I374" s="79">
        <v>57557.2</v>
      </c>
      <c r="J374" s="58"/>
      <c r="K374" s="58"/>
    </row>
    <row r="375" spans="1:11" s="59" customFormat="1" ht="15">
      <c r="A375" s="58"/>
      <c r="B375" s="58">
        <v>410213</v>
      </c>
      <c r="C375" s="58" t="s">
        <v>135</v>
      </c>
      <c r="D375" s="58" t="s">
        <v>427</v>
      </c>
      <c r="E375" s="58">
        <v>6</v>
      </c>
      <c r="F375" s="79">
        <v>21338.19</v>
      </c>
      <c r="G375" s="79">
        <v>6071.7</v>
      </c>
      <c r="H375" s="79">
        <v>0</v>
      </c>
      <c r="I375" s="79">
        <v>27409.89</v>
      </c>
      <c r="J375" s="58"/>
      <c r="K375" s="58"/>
    </row>
    <row r="376" spans="1:11" s="59" customFormat="1" ht="15">
      <c r="A376" s="58"/>
      <c r="B376" s="58">
        <v>410214</v>
      </c>
      <c r="C376" s="58" t="s">
        <v>385</v>
      </c>
      <c r="D376" s="58" t="s">
        <v>427</v>
      </c>
      <c r="E376" s="58">
        <v>6</v>
      </c>
      <c r="F376" s="79">
        <v>714.42</v>
      </c>
      <c r="G376" s="79">
        <v>75.24</v>
      </c>
      <c r="H376" s="79">
        <v>0</v>
      </c>
      <c r="I376" s="79">
        <v>789.66</v>
      </c>
      <c r="J376" s="58"/>
      <c r="K376" s="58"/>
    </row>
    <row r="377" spans="1:11" s="59" customFormat="1" ht="15">
      <c r="A377" s="58"/>
      <c r="B377" s="58">
        <v>410215</v>
      </c>
      <c r="C377" s="58" t="s">
        <v>136</v>
      </c>
      <c r="D377" s="58" t="s">
        <v>427</v>
      </c>
      <c r="E377" s="58">
        <v>6</v>
      </c>
      <c r="F377" s="79">
        <v>81116.07</v>
      </c>
      <c r="G377" s="79">
        <v>158.07</v>
      </c>
      <c r="H377" s="79">
        <v>0</v>
      </c>
      <c r="I377" s="79">
        <v>81274.14</v>
      </c>
      <c r="J377" s="58"/>
      <c r="K377" s="58"/>
    </row>
    <row r="378" spans="1:11" s="59" customFormat="1" ht="30">
      <c r="A378" s="58"/>
      <c r="B378" s="58">
        <v>410217</v>
      </c>
      <c r="C378" s="58" t="s">
        <v>137</v>
      </c>
      <c r="D378" s="58" t="s">
        <v>427</v>
      </c>
      <c r="E378" s="58">
        <v>6</v>
      </c>
      <c r="F378" s="79">
        <v>22046.68</v>
      </c>
      <c r="G378" s="79">
        <v>3839.11</v>
      </c>
      <c r="H378" s="79">
        <v>0</v>
      </c>
      <c r="I378" s="79">
        <v>25885.79</v>
      </c>
      <c r="J378" s="58"/>
      <c r="K378" s="58"/>
    </row>
    <row r="379" spans="1:11" s="59" customFormat="1" ht="30">
      <c r="A379" s="58"/>
      <c r="B379" s="58">
        <v>410218</v>
      </c>
      <c r="C379" s="58" t="s">
        <v>386</v>
      </c>
      <c r="D379" s="58" t="s">
        <v>427</v>
      </c>
      <c r="E379" s="58">
        <v>6</v>
      </c>
      <c r="F379" s="79">
        <v>5895.94</v>
      </c>
      <c r="G379" s="79">
        <v>1006.96</v>
      </c>
      <c r="H379" s="79">
        <v>751.96</v>
      </c>
      <c r="I379" s="79">
        <v>6150.94</v>
      </c>
      <c r="J379" s="58"/>
      <c r="K379" s="58"/>
    </row>
    <row r="380" spans="1:11" s="59" customFormat="1" ht="15">
      <c r="A380" s="58"/>
      <c r="B380" s="58">
        <v>410219</v>
      </c>
      <c r="C380" s="58" t="s">
        <v>138</v>
      </c>
      <c r="D380" s="58" t="s">
        <v>427</v>
      </c>
      <c r="E380" s="58">
        <v>6</v>
      </c>
      <c r="F380" s="79">
        <v>9761.18</v>
      </c>
      <c r="G380" s="79">
        <v>1439.54</v>
      </c>
      <c r="H380" s="79">
        <v>0</v>
      </c>
      <c r="I380" s="79">
        <v>11200.72</v>
      </c>
      <c r="J380" s="58"/>
      <c r="K380" s="58"/>
    </row>
    <row r="381" spans="1:11" s="59" customFormat="1" ht="15">
      <c r="A381" s="58"/>
      <c r="B381" s="58">
        <v>410220</v>
      </c>
      <c r="C381" s="58" t="s">
        <v>139</v>
      </c>
      <c r="D381" s="58" t="s">
        <v>427</v>
      </c>
      <c r="E381" s="58">
        <v>6</v>
      </c>
      <c r="F381" s="79">
        <v>52330.67</v>
      </c>
      <c r="G381" s="79">
        <v>7859.69</v>
      </c>
      <c r="H381" s="79">
        <v>1117.04</v>
      </c>
      <c r="I381" s="79">
        <v>59073.32</v>
      </c>
      <c r="J381" s="58"/>
      <c r="K381" s="58"/>
    </row>
    <row r="382" spans="1:11" s="59" customFormat="1" ht="15">
      <c r="A382" s="58"/>
      <c r="B382" s="58">
        <v>410221</v>
      </c>
      <c r="C382" s="58" t="s">
        <v>140</v>
      </c>
      <c r="D382" s="58" t="s">
        <v>427</v>
      </c>
      <c r="E382" s="58">
        <v>6</v>
      </c>
      <c r="F382" s="79">
        <v>49514.27</v>
      </c>
      <c r="G382" s="79">
        <v>18909.86</v>
      </c>
      <c r="H382" s="79">
        <v>0</v>
      </c>
      <c r="I382" s="79">
        <v>68424.13</v>
      </c>
      <c r="J382" s="58"/>
      <c r="K382" s="58"/>
    </row>
    <row r="383" spans="1:11" s="59" customFormat="1" ht="15">
      <c r="A383" s="58"/>
      <c r="B383" s="58">
        <v>410222</v>
      </c>
      <c r="C383" s="58" t="s">
        <v>141</v>
      </c>
      <c r="D383" s="58" t="s">
        <v>427</v>
      </c>
      <c r="E383" s="58">
        <v>6</v>
      </c>
      <c r="F383" s="79">
        <v>18651.64</v>
      </c>
      <c r="G383" s="79">
        <v>2805.59</v>
      </c>
      <c r="H383" s="79">
        <v>9.8</v>
      </c>
      <c r="I383" s="79">
        <v>21447.43</v>
      </c>
      <c r="J383" s="58"/>
      <c r="K383" s="58"/>
    </row>
    <row r="384" spans="1:11" s="59" customFormat="1" ht="15">
      <c r="A384" s="58"/>
      <c r="B384" s="58">
        <v>410223</v>
      </c>
      <c r="C384" s="58" t="s">
        <v>142</v>
      </c>
      <c r="D384" s="58" t="s">
        <v>427</v>
      </c>
      <c r="E384" s="58">
        <v>6</v>
      </c>
      <c r="F384" s="79">
        <v>102103.49</v>
      </c>
      <c r="G384" s="79">
        <v>15489.91</v>
      </c>
      <c r="H384" s="79">
        <v>0</v>
      </c>
      <c r="I384" s="79">
        <v>117593.4</v>
      </c>
      <c r="J384" s="58"/>
      <c r="K384" s="58"/>
    </row>
    <row r="385" spans="1:11" s="59" customFormat="1" ht="15">
      <c r="A385" s="58"/>
      <c r="B385" s="58">
        <v>410224</v>
      </c>
      <c r="C385" s="58" t="s">
        <v>143</v>
      </c>
      <c r="D385" s="58" t="s">
        <v>427</v>
      </c>
      <c r="E385" s="58">
        <v>6</v>
      </c>
      <c r="F385" s="79">
        <v>13963.52</v>
      </c>
      <c r="G385" s="79">
        <v>2196.25</v>
      </c>
      <c r="H385" s="79">
        <v>0</v>
      </c>
      <c r="I385" s="79">
        <v>16159.77</v>
      </c>
      <c r="J385" s="58"/>
      <c r="K385" s="58"/>
    </row>
    <row r="386" spans="1:11" s="59" customFormat="1" ht="15">
      <c r="A386" s="58"/>
      <c r="B386" s="58">
        <v>410226</v>
      </c>
      <c r="C386" s="58" t="s">
        <v>104</v>
      </c>
      <c r="D386" s="58" t="s">
        <v>427</v>
      </c>
      <c r="E386" s="58">
        <v>6</v>
      </c>
      <c r="F386" s="79">
        <v>54797.71</v>
      </c>
      <c r="G386" s="79">
        <v>8188.76</v>
      </c>
      <c r="H386" s="79">
        <v>0</v>
      </c>
      <c r="I386" s="79">
        <v>62986.47</v>
      </c>
      <c r="J386" s="58"/>
      <c r="K386" s="58"/>
    </row>
    <row r="387" spans="1:11" s="59" customFormat="1" ht="15">
      <c r="A387" s="58"/>
      <c r="B387" s="58">
        <v>410227</v>
      </c>
      <c r="C387" s="58" t="s">
        <v>387</v>
      </c>
      <c r="D387" s="58" t="s">
        <v>427</v>
      </c>
      <c r="E387" s="58">
        <v>6</v>
      </c>
      <c r="F387" s="79">
        <v>16511.99</v>
      </c>
      <c r="G387" s="79">
        <v>1946.75</v>
      </c>
      <c r="H387" s="79">
        <v>0</v>
      </c>
      <c r="I387" s="79">
        <v>18458.74</v>
      </c>
      <c r="J387" s="58"/>
      <c r="K387" s="58"/>
    </row>
    <row r="388" spans="1:11" s="59" customFormat="1" ht="15">
      <c r="A388" s="58"/>
      <c r="B388" s="58">
        <v>410228</v>
      </c>
      <c r="C388" s="58" t="s">
        <v>144</v>
      </c>
      <c r="D388" s="58" t="s">
        <v>427</v>
      </c>
      <c r="E388" s="58">
        <v>6</v>
      </c>
      <c r="F388" s="79">
        <v>4231.76</v>
      </c>
      <c r="G388" s="79">
        <v>1012.5</v>
      </c>
      <c r="H388" s="79">
        <v>0</v>
      </c>
      <c r="I388" s="79">
        <v>5244.26</v>
      </c>
      <c r="J388" s="58"/>
      <c r="K388" s="58"/>
    </row>
    <row r="389" spans="1:11" s="59" customFormat="1" ht="15">
      <c r="A389" s="58"/>
      <c r="B389" s="58">
        <v>410229</v>
      </c>
      <c r="C389" s="58" t="s">
        <v>145</v>
      </c>
      <c r="D389" s="58" t="s">
        <v>427</v>
      </c>
      <c r="E389" s="58">
        <v>6</v>
      </c>
      <c r="F389" s="79">
        <v>29952.92</v>
      </c>
      <c r="G389" s="79">
        <v>4318.75</v>
      </c>
      <c r="H389" s="79">
        <v>0</v>
      </c>
      <c r="I389" s="79">
        <v>34271.67</v>
      </c>
      <c r="J389" s="58"/>
      <c r="K389" s="58"/>
    </row>
    <row r="390" spans="1:11" s="59" customFormat="1" ht="15">
      <c r="A390" s="58"/>
      <c r="B390" s="58">
        <v>410231</v>
      </c>
      <c r="C390" s="58" t="s">
        <v>147</v>
      </c>
      <c r="D390" s="58" t="s">
        <v>427</v>
      </c>
      <c r="E390" s="58">
        <v>6</v>
      </c>
      <c r="F390" s="79">
        <v>3703.29</v>
      </c>
      <c r="G390" s="79">
        <v>0</v>
      </c>
      <c r="H390" s="79">
        <v>0</v>
      </c>
      <c r="I390" s="79">
        <v>3703.29</v>
      </c>
      <c r="J390" s="58"/>
      <c r="K390" s="58"/>
    </row>
    <row r="391" spans="1:11" s="59" customFormat="1" ht="15">
      <c r="A391" s="58"/>
      <c r="B391" s="58">
        <v>410233</v>
      </c>
      <c r="C391" s="58" t="s">
        <v>149</v>
      </c>
      <c r="D391" s="58" t="s">
        <v>427</v>
      </c>
      <c r="E391" s="58">
        <v>6</v>
      </c>
      <c r="F391" s="79">
        <v>17766.32</v>
      </c>
      <c r="G391" s="79">
        <v>1394.88</v>
      </c>
      <c r="H391" s="79">
        <v>0</v>
      </c>
      <c r="I391" s="79">
        <v>19161.2</v>
      </c>
      <c r="J391" s="58"/>
      <c r="K391" s="58"/>
    </row>
    <row r="392" spans="1:11" s="59" customFormat="1" ht="15">
      <c r="A392" s="58"/>
      <c r="B392" s="58">
        <v>410234</v>
      </c>
      <c r="C392" s="58" t="s">
        <v>150</v>
      </c>
      <c r="D392" s="58" t="s">
        <v>427</v>
      </c>
      <c r="E392" s="58">
        <v>6</v>
      </c>
      <c r="F392" s="79">
        <v>3621.65</v>
      </c>
      <c r="G392" s="79">
        <v>2250.94</v>
      </c>
      <c r="H392" s="79">
        <v>1575.5</v>
      </c>
      <c r="I392" s="79">
        <v>4297.09</v>
      </c>
      <c r="J392" s="58"/>
      <c r="K392" s="58"/>
    </row>
    <row r="393" spans="1:11" s="59" customFormat="1" ht="15">
      <c r="A393" s="58"/>
      <c r="B393" s="58">
        <v>410235</v>
      </c>
      <c r="C393" s="58" t="s">
        <v>388</v>
      </c>
      <c r="D393" s="58" t="s">
        <v>427</v>
      </c>
      <c r="E393" s="58">
        <v>6</v>
      </c>
      <c r="F393" s="79">
        <v>156.98</v>
      </c>
      <c r="G393" s="79">
        <v>0</v>
      </c>
      <c r="H393" s="79">
        <v>0</v>
      </c>
      <c r="I393" s="79">
        <v>156.98</v>
      </c>
      <c r="J393" s="58"/>
      <c r="K393" s="58"/>
    </row>
    <row r="394" spans="1:11" s="59" customFormat="1" ht="15">
      <c r="A394" s="58"/>
      <c r="B394" s="58">
        <v>410241</v>
      </c>
      <c r="C394" s="58" t="s">
        <v>151</v>
      </c>
      <c r="D394" s="58" t="s">
        <v>427</v>
      </c>
      <c r="E394" s="58">
        <v>6</v>
      </c>
      <c r="F394" s="79">
        <v>29023.7</v>
      </c>
      <c r="G394" s="79">
        <v>5068.74</v>
      </c>
      <c r="H394" s="79">
        <v>0</v>
      </c>
      <c r="I394" s="79">
        <v>34092.44</v>
      </c>
      <c r="J394" s="58"/>
      <c r="K394" s="58"/>
    </row>
    <row r="395" spans="1:11" s="59" customFormat="1" ht="15">
      <c r="A395" s="58"/>
      <c r="B395" s="58">
        <v>410242</v>
      </c>
      <c r="C395" s="58" t="s">
        <v>152</v>
      </c>
      <c r="D395" s="58" t="s">
        <v>427</v>
      </c>
      <c r="E395" s="58">
        <v>6</v>
      </c>
      <c r="F395" s="79">
        <v>22488.56</v>
      </c>
      <c r="G395" s="79">
        <v>3514.17</v>
      </c>
      <c r="H395" s="79">
        <v>0</v>
      </c>
      <c r="I395" s="79">
        <v>26002.73</v>
      </c>
      <c r="J395" s="58"/>
      <c r="K395" s="58"/>
    </row>
    <row r="396" spans="1:11" s="59" customFormat="1" ht="15">
      <c r="A396" s="58"/>
      <c r="B396" s="58">
        <v>410243</v>
      </c>
      <c r="C396" s="58" t="s">
        <v>514</v>
      </c>
      <c r="D396" s="58" t="s">
        <v>427</v>
      </c>
      <c r="E396" s="58">
        <v>6</v>
      </c>
      <c r="F396" s="79">
        <v>0</v>
      </c>
      <c r="G396" s="79">
        <v>8.94</v>
      </c>
      <c r="H396" s="79">
        <v>0</v>
      </c>
      <c r="I396" s="79">
        <v>8.94</v>
      </c>
      <c r="J396" s="58"/>
      <c r="K396" s="58"/>
    </row>
    <row r="397" spans="1:11" s="59" customFormat="1" ht="15">
      <c r="A397" s="58"/>
      <c r="B397" s="58">
        <v>410244</v>
      </c>
      <c r="C397" s="58" t="s">
        <v>500</v>
      </c>
      <c r="D397" s="58" t="s">
        <v>427</v>
      </c>
      <c r="E397" s="58">
        <v>6</v>
      </c>
      <c r="F397" s="79">
        <v>1075</v>
      </c>
      <c r="G397" s="79">
        <v>0</v>
      </c>
      <c r="H397" s="79">
        <v>0</v>
      </c>
      <c r="I397" s="79">
        <v>1075</v>
      </c>
      <c r="J397" s="58"/>
      <c r="K397" s="58"/>
    </row>
    <row r="398" spans="1:11" s="59" customFormat="1" ht="15">
      <c r="A398" s="58"/>
      <c r="B398" s="58">
        <v>410245</v>
      </c>
      <c r="C398" s="58" t="s">
        <v>389</v>
      </c>
      <c r="D398" s="58" t="s">
        <v>427</v>
      </c>
      <c r="E398" s="58">
        <v>6</v>
      </c>
      <c r="F398" s="79">
        <v>400</v>
      </c>
      <c r="G398" s="79">
        <v>0</v>
      </c>
      <c r="H398" s="79">
        <v>0</v>
      </c>
      <c r="I398" s="79">
        <v>400</v>
      </c>
      <c r="J398" s="58"/>
      <c r="K398" s="58"/>
    </row>
    <row r="399" spans="1:11" s="59" customFormat="1" ht="15">
      <c r="A399" s="58"/>
      <c r="B399" s="58">
        <v>410246</v>
      </c>
      <c r="C399" s="58" t="s">
        <v>153</v>
      </c>
      <c r="D399" s="58" t="s">
        <v>427</v>
      </c>
      <c r="E399" s="58">
        <v>6</v>
      </c>
      <c r="F399" s="79">
        <v>18813.87</v>
      </c>
      <c r="G399" s="79">
        <v>851.96</v>
      </c>
      <c r="H399" s="79">
        <v>0</v>
      </c>
      <c r="I399" s="79">
        <v>19665.83</v>
      </c>
      <c r="J399" s="58"/>
      <c r="K399" s="58"/>
    </row>
    <row r="400" spans="1:11" s="59" customFormat="1" ht="15">
      <c r="A400" s="58"/>
      <c r="B400" s="58">
        <v>410247</v>
      </c>
      <c r="C400" s="58" t="s">
        <v>154</v>
      </c>
      <c r="D400" s="58" t="s">
        <v>427</v>
      </c>
      <c r="E400" s="58">
        <v>6</v>
      </c>
      <c r="F400" s="79">
        <v>4980.99</v>
      </c>
      <c r="G400" s="79">
        <v>731.24</v>
      </c>
      <c r="H400" s="79">
        <v>0</v>
      </c>
      <c r="I400" s="79">
        <v>5712.23</v>
      </c>
      <c r="J400" s="58"/>
      <c r="K400" s="58"/>
    </row>
    <row r="401" spans="1:11" s="59" customFormat="1" ht="15">
      <c r="A401" s="58"/>
      <c r="B401" s="58">
        <v>410250</v>
      </c>
      <c r="C401" s="58" t="s">
        <v>465</v>
      </c>
      <c r="D401" s="58" t="s">
        <v>427</v>
      </c>
      <c r="E401" s="58">
        <v>6</v>
      </c>
      <c r="F401" s="79">
        <v>7765.9</v>
      </c>
      <c r="G401" s="79">
        <v>690.9</v>
      </c>
      <c r="H401" s="79">
        <v>0</v>
      </c>
      <c r="I401" s="79">
        <v>8456.8</v>
      </c>
      <c r="J401" s="58"/>
      <c r="K401" s="58"/>
    </row>
    <row r="402" spans="1:11" s="59" customFormat="1" ht="15">
      <c r="A402" s="58"/>
      <c r="B402" s="58">
        <v>410251</v>
      </c>
      <c r="C402" s="58" t="s">
        <v>467</v>
      </c>
      <c r="D402" s="58" t="s">
        <v>427</v>
      </c>
      <c r="E402" s="58">
        <v>6</v>
      </c>
      <c r="F402" s="79">
        <v>4478.96</v>
      </c>
      <c r="G402" s="79">
        <v>560</v>
      </c>
      <c r="H402" s="79">
        <v>0</v>
      </c>
      <c r="I402" s="79">
        <v>5038.96</v>
      </c>
      <c r="J402" s="58"/>
      <c r="K402" s="58"/>
    </row>
    <row r="403" spans="1:11" s="59" customFormat="1" ht="15">
      <c r="A403" s="58"/>
      <c r="B403" s="58">
        <v>410253</v>
      </c>
      <c r="C403" s="58" t="s">
        <v>466</v>
      </c>
      <c r="D403" s="58" t="s">
        <v>427</v>
      </c>
      <c r="E403" s="58">
        <v>6</v>
      </c>
      <c r="F403" s="79">
        <v>1039.01</v>
      </c>
      <c r="G403" s="79">
        <v>846.78</v>
      </c>
      <c r="H403" s="79">
        <v>0</v>
      </c>
      <c r="I403" s="79">
        <v>1885.79</v>
      </c>
      <c r="J403" s="58"/>
      <c r="K403" s="58"/>
    </row>
    <row r="404" spans="1:11" s="59" customFormat="1" ht="15">
      <c r="A404" s="58"/>
      <c r="B404" s="58">
        <v>410254</v>
      </c>
      <c r="C404" s="58" t="s">
        <v>476</v>
      </c>
      <c r="D404" s="58" t="s">
        <v>427</v>
      </c>
      <c r="E404" s="58">
        <v>6</v>
      </c>
      <c r="F404" s="79">
        <v>832.4</v>
      </c>
      <c r="G404" s="79">
        <v>0</v>
      </c>
      <c r="H404" s="79">
        <v>0</v>
      </c>
      <c r="I404" s="79">
        <v>832.4</v>
      </c>
      <c r="J404" s="58"/>
      <c r="K404" s="58"/>
    </row>
    <row r="405" spans="1:11" s="59" customFormat="1" ht="15">
      <c r="A405" s="58"/>
      <c r="B405" s="58">
        <v>410256</v>
      </c>
      <c r="C405" s="58" t="s">
        <v>515</v>
      </c>
      <c r="D405" s="58" t="s">
        <v>427</v>
      </c>
      <c r="E405" s="58">
        <v>6</v>
      </c>
      <c r="F405" s="79">
        <v>1881.56</v>
      </c>
      <c r="G405" s="79">
        <v>3239.56</v>
      </c>
      <c r="H405" s="79">
        <v>0</v>
      </c>
      <c r="I405" s="79">
        <v>5121.12</v>
      </c>
      <c r="J405" s="58"/>
      <c r="K405" s="58"/>
    </row>
    <row r="406" spans="1:11" s="59" customFormat="1" ht="15">
      <c r="A406" s="58"/>
      <c r="B406" s="58">
        <v>4103</v>
      </c>
      <c r="C406" s="58" t="s">
        <v>390</v>
      </c>
      <c r="D406" s="58" t="s">
        <v>426</v>
      </c>
      <c r="E406" s="58">
        <v>4</v>
      </c>
      <c r="F406" s="79">
        <v>1243523.24</v>
      </c>
      <c r="G406" s="79">
        <v>184636.99</v>
      </c>
      <c r="H406" s="79">
        <v>1637.93</v>
      </c>
      <c r="I406" s="79">
        <v>1426522.3</v>
      </c>
      <c r="J406" s="58"/>
      <c r="K406" s="58"/>
    </row>
    <row r="407" spans="1:11" s="59" customFormat="1" ht="15">
      <c r="A407" s="58"/>
      <c r="B407" s="58">
        <v>410301</v>
      </c>
      <c r="C407" s="58" t="s">
        <v>124</v>
      </c>
      <c r="D407" s="58" t="s">
        <v>427</v>
      </c>
      <c r="E407" s="58">
        <v>6</v>
      </c>
      <c r="F407" s="79">
        <v>680409.81</v>
      </c>
      <c r="G407" s="79">
        <v>94368.67</v>
      </c>
      <c r="H407" s="79">
        <v>0</v>
      </c>
      <c r="I407" s="79">
        <v>774778.48</v>
      </c>
      <c r="J407" s="58"/>
      <c r="K407" s="58"/>
    </row>
    <row r="408" spans="1:11" s="59" customFormat="1" ht="15">
      <c r="A408" s="58"/>
      <c r="B408" s="58">
        <v>410303</v>
      </c>
      <c r="C408" s="58" t="s">
        <v>125</v>
      </c>
      <c r="D408" s="58" t="s">
        <v>427</v>
      </c>
      <c r="E408" s="58">
        <v>6</v>
      </c>
      <c r="F408" s="79">
        <v>18026.96</v>
      </c>
      <c r="G408" s="79">
        <v>1548</v>
      </c>
      <c r="H408" s="79">
        <v>0</v>
      </c>
      <c r="I408" s="79">
        <v>19574.96</v>
      </c>
      <c r="J408" s="58"/>
      <c r="K408" s="58"/>
    </row>
    <row r="409" spans="1:11" s="59" customFormat="1" ht="15">
      <c r="A409" s="58"/>
      <c r="B409" s="58">
        <v>410304</v>
      </c>
      <c r="C409" s="58" t="s">
        <v>126</v>
      </c>
      <c r="D409" s="58" t="s">
        <v>427</v>
      </c>
      <c r="E409" s="58">
        <v>6</v>
      </c>
      <c r="F409" s="79">
        <v>31634.38</v>
      </c>
      <c r="G409" s="79">
        <v>14207.45</v>
      </c>
      <c r="H409" s="79">
        <v>0</v>
      </c>
      <c r="I409" s="79">
        <v>45841.83</v>
      </c>
      <c r="J409" s="58"/>
      <c r="K409" s="58"/>
    </row>
    <row r="410" spans="1:11" s="59" customFormat="1" ht="15">
      <c r="A410" s="58"/>
      <c r="B410" s="58">
        <v>410305</v>
      </c>
      <c r="C410" s="58" t="s">
        <v>127</v>
      </c>
      <c r="D410" s="58" t="s">
        <v>427</v>
      </c>
      <c r="E410" s="58">
        <v>6</v>
      </c>
      <c r="F410" s="79">
        <v>34074.64</v>
      </c>
      <c r="G410" s="79">
        <v>3150.99</v>
      </c>
      <c r="H410" s="79">
        <v>0</v>
      </c>
      <c r="I410" s="79">
        <v>37225.63</v>
      </c>
      <c r="J410" s="58"/>
      <c r="K410" s="58"/>
    </row>
    <row r="411" spans="1:11" s="59" customFormat="1" ht="15">
      <c r="A411" s="58"/>
      <c r="B411" s="58">
        <v>410306</v>
      </c>
      <c r="C411" s="58" t="s">
        <v>128</v>
      </c>
      <c r="D411" s="58" t="s">
        <v>427</v>
      </c>
      <c r="E411" s="58">
        <v>6</v>
      </c>
      <c r="F411" s="79">
        <v>17287.21</v>
      </c>
      <c r="G411" s="79">
        <v>6288.49</v>
      </c>
      <c r="H411" s="79">
        <v>0</v>
      </c>
      <c r="I411" s="79">
        <v>23575.7</v>
      </c>
      <c r="J411" s="58"/>
      <c r="K411" s="58"/>
    </row>
    <row r="412" spans="1:11" s="59" customFormat="1" ht="15">
      <c r="A412" s="58"/>
      <c r="B412" s="58">
        <v>410307</v>
      </c>
      <c r="C412" s="58" t="s">
        <v>156</v>
      </c>
      <c r="D412" s="58" t="s">
        <v>427</v>
      </c>
      <c r="E412" s="58">
        <v>6</v>
      </c>
      <c r="F412" s="79">
        <v>27609.12</v>
      </c>
      <c r="G412" s="79">
        <v>3782.26</v>
      </c>
      <c r="H412" s="79">
        <v>0</v>
      </c>
      <c r="I412" s="79">
        <v>31391.38</v>
      </c>
      <c r="J412" s="58"/>
      <c r="K412" s="58"/>
    </row>
    <row r="413" spans="1:11" s="59" customFormat="1" ht="15">
      <c r="A413" s="58"/>
      <c r="B413" s="58">
        <v>410308</v>
      </c>
      <c r="C413" s="58" t="s">
        <v>130</v>
      </c>
      <c r="D413" s="58" t="s">
        <v>427</v>
      </c>
      <c r="E413" s="58">
        <v>6</v>
      </c>
      <c r="F413" s="79">
        <v>47044.4</v>
      </c>
      <c r="G413" s="79">
        <v>6424.04</v>
      </c>
      <c r="H413" s="79">
        <v>0</v>
      </c>
      <c r="I413" s="79">
        <v>53468.44</v>
      </c>
      <c r="J413" s="58"/>
      <c r="K413" s="58"/>
    </row>
    <row r="414" spans="1:11" s="59" customFormat="1" ht="15">
      <c r="A414" s="58"/>
      <c r="B414" s="58">
        <v>410309</v>
      </c>
      <c r="C414" s="58" t="s">
        <v>131</v>
      </c>
      <c r="D414" s="58" t="s">
        <v>427</v>
      </c>
      <c r="E414" s="58">
        <v>6</v>
      </c>
      <c r="F414" s="79">
        <v>10059.08</v>
      </c>
      <c r="G414" s="79">
        <v>1166.99</v>
      </c>
      <c r="H414" s="79">
        <v>1244.02</v>
      </c>
      <c r="I414" s="79">
        <v>9982.05</v>
      </c>
      <c r="J414" s="58"/>
      <c r="K414" s="58"/>
    </row>
    <row r="415" spans="1:11" s="59" customFormat="1" ht="15">
      <c r="A415" s="58"/>
      <c r="B415" s="58">
        <v>410310</v>
      </c>
      <c r="C415" s="58" t="s">
        <v>157</v>
      </c>
      <c r="D415" s="58" t="s">
        <v>427</v>
      </c>
      <c r="E415" s="58">
        <v>6</v>
      </c>
      <c r="F415" s="79">
        <v>107194.73</v>
      </c>
      <c r="G415" s="79">
        <v>10250</v>
      </c>
      <c r="H415" s="79">
        <v>0</v>
      </c>
      <c r="I415" s="79">
        <v>117444.73</v>
      </c>
      <c r="J415" s="58"/>
      <c r="K415" s="58"/>
    </row>
    <row r="416" spans="1:11" s="59" customFormat="1" ht="15">
      <c r="A416" s="58"/>
      <c r="B416" s="58">
        <v>410311</v>
      </c>
      <c r="C416" s="58" t="s">
        <v>133</v>
      </c>
      <c r="D416" s="58" t="s">
        <v>427</v>
      </c>
      <c r="E416" s="58">
        <v>6</v>
      </c>
      <c r="F416" s="79">
        <v>3219.22</v>
      </c>
      <c r="G416" s="79">
        <v>521.42</v>
      </c>
      <c r="H416" s="79">
        <v>0</v>
      </c>
      <c r="I416" s="79">
        <v>3740.64</v>
      </c>
      <c r="J416" s="58"/>
      <c r="K416" s="58"/>
    </row>
    <row r="417" spans="1:11" s="59" customFormat="1" ht="15">
      <c r="A417" s="58"/>
      <c r="B417" s="58">
        <v>410312</v>
      </c>
      <c r="C417" s="58" t="s">
        <v>134</v>
      </c>
      <c r="D417" s="58" t="s">
        <v>427</v>
      </c>
      <c r="E417" s="58">
        <v>6</v>
      </c>
      <c r="F417" s="79">
        <v>15777.12</v>
      </c>
      <c r="G417" s="79">
        <v>1830.68</v>
      </c>
      <c r="H417" s="79">
        <v>0</v>
      </c>
      <c r="I417" s="79">
        <v>17607.8</v>
      </c>
      <c r="J417" s="58"/>
      <c r="K417" s="58"/>
    </row>
    <row r="418" spans="1:11" s="59" customFormat="1" ht="15">
      <c r="A418" s="58"/>
      <c r="B418" s="58">
        <v>410313</v>
      </c>
      <c r="C418" s="58" t="s">
        <v>391</v>
      </c>
      <c r="D418" s="58" t="s">
        <v>427</v>
      </c>
      <c r="E418" s="58">
        <v>6</v>
      </c>
      <c r="F418" s="79">
        <v>7168.23</v>
      </c>
      <c r="G418" s="79">
        <v>667.51</v>
      </c>
      <c r="H418" s="79">
        <v>0</v>
      </c>
      <c r="I418" s="79">
        <v>7835.74</v>
      </c>
      <c r="J418" s="58"/>
      <c r="K418" s="58"/>
    </row>
    <row r="419" spans="1:11" s="59" customFormat="1" ht="15">
      <c r="A419" s="58"/>
      <c r="B419" s="58">
        <v>410314</v>
      </c>
      <c r="C419" s="58" t="s">
        <v>158</v>
      </c>
      <c r="D419" s="58" t="s">
        <v>427</v>
      </c>
      <c r="E419" s="58">
        <v>6</v>
      </c>
      <c r="F419" s="79">
        <v>1111.67</v>
      </c>
      <c r="G419" s="79">
        <v>183.74</v>
      </c>
      <c r="H419" s="79">
        <v>0</v>
      </c>
      <c r="I419" s="79">
        <v>1295.41</v>
      </c>
      <c r="J419" s="58"/>
      <c r="K419" s="58"/>
    </row>
    <row r="420" spans="1:11" s="59" customFormat="1" ht="15">
      <c r="A420" s="58"/>
      <c r="B420" s="58">
        <v>410315</v>
      </c>
      <c r="C420" s="58" t="s">
        <v>136</v>
      </c>
      <c r="D420" s="58" t="s">
        <v>427</v>
      </c>
      <c r="E420" s="58">
        <v>6</v>
      </c>
      <c r="F420" s="79">
        <v>15653.38</v>
      </c>
      <c r="G420" s="79">
        <v>2551.99</v>
      </c>
      <c r="H420" s="79">
        <v>127.91</v>
      </c>
      <c r="I420" s="79">
        <v>18077.46</v>
      </c>
      <c r="J420" s="58"/>
      <c r="K420" s="58"/>
    </row>
    <row r="421" spans="1:11" s="59" customFormat="1" ht="15">
      <c r="A421" s="58"/>
      <c r="B421" s="58">
        <v>410316</v>
      </c>
      <c r="C421" s="58" t="s">
        <v>392</v>
      </c>
      <c r="D421" s="58" t="s">
        <v>427</v>
      </c>
      <c r="E421" s="58">
        <v>6</v>
      </c>
      <c r="F421" s="79">
        <v>61</v>
      </c>
      <c r="G421" s="79">
        <v>0</v>
      </c>
      <c r="H421" s="79">
        <v>0</v>
      </c>
      <c r="I421" s="79">
        <v>61</v>
      </c>
      <c r="J421" s="58"/>
      <c r="K421" s="58"/>
    </row>
    <row r="422" spans="1:11" s="59" customFormat="1" ht="30">
      <c r="A422" s="58"/>
      <c r="B422" s="58">
        <v>410317</v>
      </c>
      <c r="C422" s="58" t="s">
        <v>137</v>
      </c>
      <c r="D422" s="58" t="s">
        <v>427</v>
      </c>
      <c r="E422" s="58">
        <v>6</v>
      </c>
      <c r="F422" s="79">
        <v>4859.26</v>
      </c>
      <c r="G422" s="79">
        <v>299.88</v>
      </c>
      <c r="H422" s="79">
        <v>0</v>
      </c>
      <c r="I422" s="79">
        <v>5159.14</v>
      </c>
      <c r="J422" s="58"/>
      <c r="K422" s="58"/>
    </row>
    <row r="423" spans="1:11" s="59" customFormat="1" ht="30">
      <c r="A423" s="58"/>
      <c r="B423" s="58">
        <v>410318</v>
      </c>
      <c r="C423" s="58" t="s">
        <v>393</v>
      </c>
      <c r="D423" s="58" t="s">
        <v>427</v>
      </c>
      <c r="E423" s="58">
        <v>6</v>
      </c>
      <c r="F423" s="79">
        <v>2680.11</v>
      </c>
      <c r="G423" s="79">
        <v>28</v>
      </c>
      <c r="H423" s="79">
        <v>0</v>
      </c>
      <c r="I423" s="79">
        <v>2708.11</v>
      </c>
      <c r="J423" s="58"/>
      <c r="K423" s="58"/>
    </row>
    <row r="424" spans="1:11" s="59" customFormat="1" ht="15">
      <c r="A424" s="58"/>
      <c r="B424" s="58">
        <v>410319</v>
      </c>
      <c r="C424" s="58" t="s">
        <v>138</v>
      </c>
      <c r="D424" s="58" t="s">
        <v>427</v>
      </c>
      <c r="E424" s="58">
        <v>6</v>
      </c>
      <c r="F424" s="79">
        <v>2335.03</v>
      </c>
      <c r="G424" s="79">
        <v>301.49</v>
      </c>
      <c r="H424" s="79">
        <v>0</v>
      </c>
      <c r="I424" s="79">
        <v>2636.52</v>
      </c>
      <c r="J424" s="58"/>
      <c r="K424" s="58"/>
    </row>
    <row r="425" spans="1:11" s="59" customFormat="1" ht="15">
      <c r="A425" s="58"/>
      <c r="B425" s="58">
        <v>410320</v>
      </c>
      <c r="C425" s="58" t="s">
        <v>139</v>
      </c>
      <c r="D425" s="58" t="s">
        <v>427</v>
      </c>
      <c r="E425" s="58">
        <v>6</v>
      </c>
      <c r="F425" s="79">
        <v>13579.83</v>
      </c>
      <c r="G425" s="79">
        <v>2532.29</v>
      </c>
      <c r="H425" s="79">
        <v>266</v>
      </c>
      <c r="I425" s="79">
        <v>15846.12</v>
      </c>
      <c r="J425" s="58"/>
      <c r="K425" s="58"/>
    </row>
    <row r="426" spans="1:11" s="59" customFormat="1" ht="15">
      <c r="A426" s="58"/>
      <c r="B426" s="58">
        <v>410321</v>
      </c>
      <c r="C426" s="58" t="s">
        <v>145</v>
      </c>
      <c r="D426" s="58" t="s">
        <v>427</v>
      </c>
      <c r="E426" s="58">
        <v>6</v>
      </c>
      <c r="F426" s="79">
        <v>3016.32</v>
      </c>
      <c r="G426" s="79">
        <v>740.81</v>
      </c>
      <c r="H426" s="79">
        <v>0</v>
      </c>
      <c r="I426" s="79">
        <v>3757.13</v>
      </c>
      <c r="J426" s="58"/>
      <c r="K426" s="58"/>
    </row>
    <row r="427" spans="1:11" s="59" customFormat="1" ht="15">
      <c r="A427" s="58"/>
      <c r="B427" s="58">
        <v>410322</v>
      </c>
      <c r="C427" s="58" t="s">
        <v>159</v>
      </c>
      <c r="D427" s="58" t="s">
        <v>427</v>
      </c>
      <c r="E427" s="58">
        <v>6</v>
      </c>
      <c r="F427" s="79">
        <v>3186.62</v>
      </c>
      <c r="G427" s="79">
        <v>522.12</v>
      </c>
      <c r="H427" s="79">
        <v>0</v>
      </c>
      <c r="I427" s="79">
        <v>3708.74</v>
      </c>
      <c r="J427" s="58"/>
      <c r="K427" s="58"/>
    </row>
    <row r="428" spans="1:11" s="59" customFormat="1" ht="15">
      <c r="A428" s="58"/>
      <c r="B428" s="58">
        <v>410323</v>
      </c>
      <c r="C428" s="58" t="s">
        <v>142</v>
      </c>
      <c r="D428" s="58" t="s">
        <v>427</v>
      </c>
      <c r="E428" s="58">
        <v>6</v>
      </c>
      <c r="F428" s="79">
        <v>941.67</v>
      </c>
      <c r="G428" s="79">
        <v>0</v>
      </c>
      <c r="H428" s="79">
        <v>0</v>
      </c>
      <c r="I428" s="79">
        <v>941.67</v>
      </c>
      <c r="J428" s="58"/>
      <c r="K428" s="58"/>
    </row>
    <row r="429" spans="1:11" s="59" customFormat="1" ht="15">
      <c r="A429" s="58"/>
      <c r="B429" s="58">
        <v>410324</v>
      </c>
      <c r="C429" s="58" t="s">
        <v>143</v>
      </c>
      <c r="D429" s="58" t="s">
        <v>427</v>
      </c>
      <c r="E429" s="58">
        <v>6</v>
      </c>
      <c r="F429" s="79">
        <v>399.19</v>
      </c>
      <c r="G429" s="79">
        <v>128.61</v>
      </c>
      <c r="H429" s="79">
        <v>0</v>
      </c>
      <c r="I429" s="79">
        <v>527.8</v>
      </c>
      <c r="J429" s="58"/>
      <c r="K429" s="58"/>
    </row>
    <row r="430" spans="1:11" s="59" customFormat="1" ht="15">
      <c r="A430" s="58"/>
      <c r="B430" s="58">
        <v>410325</v>
      </c>
      <c r="C430" s="58" t="s">
        <v>394</v>
      </c>
      <c r="D430" s="58" t="s">
        <v>427</v>
      </c>
      <c r="E430" s="58">
        <v>6</v>
      </c>
      <c r="F430" s="79">
        <v>5184.99</v>
      </c>
      <c r="G430" s="79">
        <v>319.88</v>
      </c>
      <c r="H430" s="79">
        <v>0</v>
      </c>
      <c r="I430" s="79">
        <v>5504.87</v>
      </c>
      <c r="J430" s="58"/>
      <c r="K430" s="58"/>
    </row>
    <row r="431" spans="1:11" s="59" customFormat="1" ht="15">
      <c r="A431" s="58"/>
      <c r="B431" s="58">
        <v>410326</v>
      </c>
      <c r="C431" s="58" t="s">
        <v>104</v>
      </c>
      <c r="D431" s="58" t="s">
        <v>427</v>
      </c>
      <c r="E431" s="58">
        <v>6</v>
      </c>
      <c r="F431" s="79">
        <v>41419.26</v>
      </c>
      <c r="G431" s="79">
        <v>8188.76</v>
      </c>
      <c r="H431" s="79">
        <v>0</v>
      </c>
      <c r="I431" s="79">
        <v>49608.02</v>
      </c>
      <c r="J431" s="58"/>
      <c r="K431" s="58"/>
    </row>
    <row r="432" spans="1:11" s="59" customFormat="1" ht="15">
      <c r="A432" s="58"/>
      <c r="B432" s="58">
        <v>410327</v>
      </c>
      <c r="C432" s="58" t="s">
        <v>387</v>
      </c>
      <c r="D432" s="58" t="s">
        <v>427</v>
      </c>
      <c r="E432" s="58">
        <v>6</v>
      </c>
      <c r="F432" s="79">
        <v>3900.06</v>
      </c>
      <c r="G432" s="79">
        <v>489.47</v>
      </c>
      <c r="H432" s="79">
        <v>0</v>
      </c>
      <c r="I432" s="79">
        <v>4389.53</v>
      </c>
      <c r="J432" s="58"/>
      <c r="K432" s="58"/>
    </row>
    <row r="433" spans="1:11" s="59" customFormat="1" ht="15">
      <c r="A433" s="58"/>
      <c r="B433" s="58">
        <v>410328</v>
      </c>
      <c r="C433" s="58" t="s">
        <v>395</v>
      </c>
      <c r="D433" s="58" t="s">
        <v>427</v>
      </c>
      <c r="E433" s="58">
        <v>6</v>
      </c>
      <c r="F433" s="79">
        <v>1275.72</v>
      </c>
      <c r="G433" s="79">
        <v>12.5</v>
      </c>
      <c r="H433" s="79">
        <v>0</v>
      </c>
      <c r="I433" s="79">
        <v>1288.22</v>
      </c>
      <c r="J433" s="58"/>
      <c r="K433" s="58"/>
    </row>
    <row r="434" spans="1:11" s="59" customFormat="1" ht="15">
      <c r="A434" s="58"/>
      <c r="B434" s="58">
        <v>410329</v>
      </c>
      <c r="C434" s="58" t="s">
        <v>396</v>
      </c>
      <c r="D434" s="58" t="s">
        <v>427</v>
      </c>
      <c r="E434" s="58">
        <v>6</v>
      </c>
      <c r="F434" s="79">
        <v>19453.85</v>
      </c>
      <c r="G434" s="79">
        <v>2555.55</v>
      </c>
      <c r="H434" s="79">
        <v>0</v>
      </c>
      <c r="I434" s="79">
        <v>22009.4</v>
      </c>
      <c r="J434" s="58"/>
      <c r="K434" s="58"/>
    </row>
    <row r="435" spans="1:11" s="59" customFormat="1" ht="15">
      <c r="A435" s="58"/>
      <c r="B435" s="58">
        <v>410330</v>
      </c>
      <c r="C435" s="58" t="s">
        <v>160</v>
      </c>
      <c r="D435" s="58" t="s">
        <v>427</v>
      </c>
      <c r="E435" s="58">
        <v>6</v>
      </c>
      <c r="F435" s="79">
        <v>8186.48</v>
      </c>
      <c r="G435" s="79">
        <v>1310.81</v>
      </c>
      <c r="H435" s="79">
        <v>0</v>
      </c>
      <c r="I435" s="79">
        <v>9497.29</v>
      </c>
      <c r="J435" s="58"/>
      <c r="K435" s="58"/>
    </row>
    <row r="436" spans="1:11" s="59" customFormat="1" ht="15">
      <c r="A436" s="58"/>
      <c r="B436" s="58">
        <v>410332</v>
      </c>
      <c r="C436" s="58" t="s">
        <v>161</v>
      </c>
      <c r="D436" s="58" t="s">
        <v>427</v>
      </c>
      <c r="E436" s="58">
        <v>6</v>
      </c>
      <c r="F436" s="79">
        <v>4695.84</v>
      </c>
      <c r="G436" s="79">
        <v>521.76</v>
      </c>
      <c r="H436" s="79">
        <v>0</v>
      </c>
      <c r="I436" s="79">
        <v>5217.6</v>
      </c>
      <c r="J436" s="58"/>
      <c r="K436" s="58"/>
    </row>
    <row r="437" spans="1:11" s="59" customFormat="1" ht="15">
      <c r="A437" s="58"/>
      <c r="B437" s="58">
        <v>410333</v>
      </c>
      <c r="C437" s="58" t="s">
        <v>149</v>
      </c>
      <c r="D437" s="58" t="s">
        <v>427</v>
      </c>
      <c r="E437" s="58">
        <v>6</v>
      </c>
      <c r="F437" s="79">
        <v>18884.38</v>
      </c>
      <c r="G437" s="79">
        <v>3355.74</v>
      </c>
      <c r="H437" s="79">
        <v>0</v>
      </c>
      <c r="I437" s="79">
        <v>22240.12</v>
      </c>
      <c r="J437" s="58"/>
      <c r="K437" s="58"/>
    </row>
    <row r="438" spans="1:11" s="59" customFormat="1" ht="15">
      <c r="A438" s="58"/>
      <c r="B438" s="58">
        <v>410334</v>
      </c>
      <c r="C438" s="58" t="s">
        <v>150</v>
      </c>
      <c r="D438" s="58" t="s">
        <v>427</v>
      </c>
      <c r="E438" s="58">
        <v>6</v>
      </c>
      <c r="F438" s="79">
        <v>715.3</v>
      </c>
      <c r="G438" s="79">
        <v>104.56</v>
      </c>
      <c r="H438" s="79">
        <v>0</v>
      </c>
      <c r="I438" s="79">
        <v>819.86</v>
      </c>
      <c r="J438" s="58"/>
      <c r="K438" s="58"/>
    </row>
    <row r="439" spans="1:11" s="59" customFormat="1" ht="15">
      <c r="A439" s="58"/>
      <c r="B439" s="58">
        <v>410335</v>
      </c>
      <c r="C439" s="58" t="s">
        <v>388</v>
      </c>
      <c r="D439" s="58" t="s">
        <v>427</v>
      </c>
      <c r="E439" s="58">
        <v>6</v>
      </c>
      <c r="F439" s="79">
        <v>863.34</v>
      </c>
      <c r="G439" s="79">
        <v>43.9</v>
      </c>
      <c r="H439" s="79">
        <v>0</v>
      </c>
      <c r="I439" s="79">
        <v>907.24</v>
      </c>
      <c r="J439" s="58"/>
      <c r="K439" s="58"/>
    </row>
    <row r="440" spans="1:11" s="59" customFormat="1" ht="30">
      <c r="A440" s="58"/>
      <c r="B440" s="58">
        <v>410336</v>
      </c>
      <c r="C440" s="58" t="s">
        <v>162</v>
      </c>
      <c r="D440" s="58" t="s">
        <v>427</v>
      </c>
      <c r="E440" s="58">
        <v>6</v>
      </c>
      <c r="F440" s="79">
        <v>13403.52</v>
      </c>
      <c r="G440" s="79">
        <v>2411.66</v>
      </c>
      <c r="H440" s="79">
        <v>0</v>
      </c>
      <c r="I440" s="79">
        <v>15815.18</v>
      </c>
      <c r="J440" s="58"/>
      <c r="K440" s="58"/>
    </row>
    <row r="441" spans="1:11" s="59" customFormat="1" ht="15">
      <c r="A441" s="58"/>
      <c r="B441" s="58">
        <v>410339</v>
      </c>
      <c r="C441" s="58" t="s">
        <v>140</v>
      </c>
      <c r="D441" s="58" t="s">
        <v>427</v>
      </c>
      <c r="E441" s="58">
        <v>6</v>
      </c>
      <c r="F441" s="79">
        <v>132.2</v>
      </c>
      <c r="G441" s="79">
        <v>0</v>
      </c>
      <c r="H441" s="79">
        <v>0</v>
      </c>
      <c r="I441" s="79">
        <v>132.2</v>
      </c>
      <c r="J441" s="58"/>
      <c r="K441" s="58"/>
    </row>
    <row r="442" spans="1:11" s="59" customFormat="1" ht="15">
      <c r="A442" s="58"/>
      <c r="B442" s="58">
        <v>410340</v>
      </c>
      <c r="C442" s="58" t="s">
        <v>477</v>
      </c>
      <c r="D442" s="58" t="s">
        <v>427</v>
      </c>
      <c r="E442" s="58">
        <v>6</v>
      </c>
      <c r="F442" s="79">
        <v>503.36</v>
      </c>
      <c r="G442" s="79">
        <v>0</v>
      </c>
      <c r="H442" s="79">
        <v>0</v>
      </c>
      <c r="I442" s="79">
        <v>503.36</v>
      </c>
      <c r="J442" s="58"/>
      <c r="K442" s="58"/>
    </row>
    <row r="443" spans="1:11" s="59" customFormat="1" ht="15">
      <c r="A443" s="58"/>
      <c r="B443" s="58">
        <v>410344</v>
      </c>
      <c r="C443" s="58" t="s">
        <v>164</v>
      </c>
      <c r="D443" s="58" t="s">
        <v>427</v>
      </c>
      <c r="E443" s="58">
        <v>6</v>
      </c>
      <c r="F443" s="79">
        <v>11805.58</v>
      </c>
      <c r="G443" s="79">
        <v>1248.44</v>
      </c>
      <c r="H443" s="79">
        <v>0</v>
      </c>
      <c r="I443" s="79">
        <v>13054.02</v>
      </c>
      <c r="J443" s="58"/>
      <c r="K443" s="58"/>
    </row>
    <row r="444" spans="1:11" s="59" customFormat="1" ht="15">
      <c r="A444" s="58"/>
      <c r="B444" s="58">
        <v>410346</v>
      </c>
      <c r="C444" s="58" t="s">
        <v>397</v>
      </c>
      <c r="D444" s="58" t="s">
        <v>427</v>
      </c>
      <c r="E444" s="58">
        <v>6</v>
      </c>
      <c r="F444" s="79">
        <v>3294.2</v>
      </c>
      <c r="G444" s="79">
        <v>180.45</v>
      </c>
      <c r="H444" s="79">
        <v>0</v>
      </c>
      <c r="I444" s="79">
        <v>3474.65</v>
      </c>
      <c r="J444" s="58"/>
      <c r="K444" s="58"/>
    </row>
    <row r="445" spans="1:11" s="59" customFormat="1" ht="15">
      <c r="A445" s="58"/>
      <c r="B445" s="58">
        <v>410347</v>
      </c>
      <c r="C445" s="58" t="s">
        <v>389</v>
      </c>
      <c r="D445" s="58" t="s">
        <v>427</v>
      </c>
      <c r="E445" s="58">
        <v>6</v>
      </c>
      <c r="F445" s="79">
        <v>12290</v>
      </c>
      <c r="G445" s="79">
        <v>1900</v>
      </c>
      <c r="H445" s="79">
        <v>0</v>
      </c>
      <c r="I445" s="79">
        <v>14190</v>
      </c>
      <c r="J445" s="58"/>
      <c r="K445" s="58"/>
    </row>
    <row r="446" spans="1:11" s="59" customFormat="1" ht="15">
      <c r="A446" s="58"/>
      <c r="B446" s="58">
        <v>410348</v>
      </c>
      <c r="C446" s="58" t="s">
        <v>154</v>
      </c>
      <c r="D446" s="58" t="s">
        <v>427</v>
      </c>
      <c r="E446" s="58">
        <v>6</v>
      </c>
      <c r="F446" s="79">
        <v>4055.45</v>
      </c>
      <c r="G446" s="79">
        <v>451.5</v>
      </c>
      <c r="H446" s="79">
        <v>0</v>
      </c>
      <c r="I446" s="79">
        <v>4506.95</v>
      </c>
      <c r="J446" s="58"/>
      <c r="K446" s="58"/>
    </row>
    <row r="447" spans="1:11" s="59" customFormat="1" ht="15">
      <c r="A447" s="58"/>
      <c r="B447" s="58">
        <v>410352</v>
      </c>
      <c r="C447" s="58" t="s">
        <v>467</v>
      </c>
      <c r="D447" s="58" t="s">
        <v>427</v>
      </c>
      <c r="E447" s="58">
        <v>6</v>
      </c>
      <c r="F447" s="79">
        <v>2799.21</v>
      </c>
      <c r="G447" s="79">
        <v>917.75</v>
      </c>
      <c r="H447" s="79">
        <v>0</v>
      </c>
      <c r="I447" s="79">
        <v>3716.96</v>
      </c>
      <c r="J447" s="58"/>
      <c r="K447" s="58"/>
    </row>
    <row r="448" spans="1:11" s="59" customFormat="1" ht="15">
      <c r="A448" s="58"/>
      <c r="B448" s="58">
        <v>410353</v>
      </c>
      <c r="C448" s="58" t="s">
        <v>466</v>
      </c>
      <c r="D448" s="58" t="s">
        <v>427</v>
      </c>
      <c r="E448" s="58">
        <v>6</v>
      </c>
      <c r="F448" s="79">
        <v>1415.59</v>
      </c>
      <c r="G448" s="79">
        <v>14.81</v>
      </c>
      <c r="H448" s="79">
        <v>0</v>
      </c>
      <c r="I448" s="79">
        <v>1430.4</v>
      </c>
      <c r="J448" s="58"/>
      <c r="K448" s="58"/>
    </row>
    <row r="449" spans="1:11" s="59" customFormat="1" ht="15">
      <c r="A449" s="58"/>
      <c r="B449" s="58">
        <v>410354</v>
      </c>
      <c r="C449" s="58" t="s">
        <v>476</v>
      </c>
      <c r="D449" s="58" t="s">
        <v>427</v>
      </c>
      <c r="E449" s="58">
        <v>6</v>
      </c>
      <c r="F449" s="79">
        <v>549</v>
      </c>
      <c r="G449" s="79">
        <v>343.35</v>
      </c>
      <c r="H449" s="79">
        <v>0</v>
      </c>
      <c r="I449" s="79">
        <v>892.35</v>
      </c>
      <c r="J449" s="58"/>
      <c r="K449" s="58"/>
    </row>
    <row r="450" spans="1:11" s="59" customFormat="1" ht="15">
      <c r="A450" s="58"/>
      <c r="B450" s="58">
        <v>410355</v>
      </c>
      <c r="C450" s="58" t="s">
        <v>153</v>
      </c>
      <c r="D450" s="58" t="s">
        <v>427</v>
      </c>
      <c r="E450" s="58">
        <v>6</v>
      </c>
      <c r="F450" s="79">
        <v>34466.96</v>
      </c>
      <c r="G450" s="79">
        <v>7547.39</v>
      </c>
      <c r="H450" s="79">
        <v>0</v>
      </c>
      <c r="I450" s="79">
        <v>42014.35</v>
      </c>
      <c r="J450" s="58"/>
      <c r="K450" s="58"/>
    </row>
    <row r="451" spans="1:11" s="59" customFormat="1" ht="15">
      <c r="A451" s="58"/>
      <c r="B451" s="58">
        <v>410356</v>
      </c>
      <c r="C451" s="58" t="s">
        <v>483</v>
      </c>
      <c r="D451" s="58" t="s">
        <v>427</v>
      </c>
      <c r="E451" s="58">
        <v>6</v>
      </c>
      <c r="F451" s="79">
        <v>6899.97</v>
      </c>
      <c r="G451" s="79">
        <v>1223.28</v>
      </c>
      <c r="H451" s="79">
        <v>0</v>
      </c>
      <c r="I451" s="79">
        <v>8123.25</v>
      </c>
      <c r="J451" s="58"/>
      <c r="K451" s="58"/>
    </row>
    <row r="452" spans="1:11" s="59" customFormat="1" ht="15">
      <c r="A452" s="58"/>
      <c r="B452" s="58">
        <v>42</v>
      </c>
      <c r="C452" s="58" t="s">
        <v>398</v>
      </c>
      <c r="D452" s="58" t="s">
        <v>426</v>
      </c>
      <c r="E452" s="58">
        <v>2</v>
      </c>
      <c r="F452" s="79">
        <v>81190.29</v>
      </c>
      <c r="G452" s="79">
        <v>13081.9</v>
      </c>
      <c r="H452" s="79">
        <v>469.62</v>
      </c>
      <c r="I452" s="79">
        <v>93802.57</v>
      </c>
      <c r="J452" s="58"/>
      <c r="K452" s="58"/>
    </row>
    <row r="453" spans="1:11" s="59" customFormat="1" ht="15">
      <c r="A453" s="58"/>
      <c r="B453" s="58">
        <v>4201</v>
      </c>
      <c r="C453" s="58" t="s">
        <v>399</v>
      </c>
      <c r="D453" s="58" t="s">
        <v>426</v>
      </c>
      <c r="E453" s="58">
        <v>4</v>
      </c>
      <c r="F453" s="79">
        <v>29658.08</v>
      </c>
      <c r="G453" s="79">
        <v>2851.58</v>
      </c>
      <c r="H453" s="79">
        <v>15</v>
      </c>
      <c r="I453" s="79">
        <v>32494.66</v>
      </c>
      <c r="J453" s="58"/>
      <c r="K453" s="58"/>
    </row>
    <row r="454" spans="1:11" s="59" customFormat="1" ht="15">
      <c r="A454" s="58"/>
      <c r="B454" s="58">
        <v>420101</v>
      </c>
      <c r="C454" s="58" t="s">
        <v>376</v>
      </c>
      <c r="D454" s="58" t="s">
        <v>427</v>
      </c>
      <c r="E454" s="58">
        <v>6</v>
      </c>
      <c r="F454" s="79">
        <v>24226.88</v>
      </c>
      <c r="G454" s="79">
        <v>2597.55</v>
      </c>
      <c r="H454" s="79">
        <v>0</v>
      </c>
      <c r="I454" s="79">
        <v>26824.43</v>
      </c>
      <c r="J454" s="58"/>
      <c r="K454" s="58"/>
    </row>
    <row r="455" spans="1:11" s="59" customFormat="1" ht="15">
      <c r="A455" s="58"/>
      <c r="B455" s="58">
        <v>420102</v>
      </c>
      <c r="C455" s="58" t="s">
        <v>167</v>
      </c>
      <c r="D455" s="58" t="s">
        <v>427</v>
      </c>
      <c r="E455" s="58">
        <v>6</v>
      </c>
      <c r="F455" s="79">
        <v>4124.2</v>
      </c>
      <c r="G455" s="79">
        <v>254.03</v>
      </c>
      <c r="H455" s="79">
        <v>15</v>
      </c>
      <c r="I455" s="79">
        <v>4363.23</v>
      </c>
      <c r="J455" s="58"/>
      <c r="K455" s="58"/>
    </row>
    <row r="456" spans="1:11" s="59" customFormat="1" ht="15">
      <c r="A456" s="58"/>
      <c r="B456" s="58">
        <v>420105</v>
      </c>
      <c r="C456" s="58" t="s">
        <v>69</v>
      </c>
      <c r="D456" s="58" t="s">
        <v>427</v>
      </c>
      <c r="E456" s="58">
        <v>6</v>
      </c>
      <c r="F456" s="79">
        <v>1307</v>
      </c>
      <c r="G456" s="79">
        <v>0</v>
      </c>
      <c r="H456" s="79">
        <v>0</v>
      </c>
      <c r="I456" s="79">
        <v>1307</v>
      </c>
      <c r="J456" s="58"/>
      <c r="K456" s="58"/>
    </row>
    <row r="457" spans="1:11" s="59" customFormat="1" ht="30">
      <c r="A457" s="58"/>
      <c r="B457" s="58">
        <v>4202</v>
      </c>
      <c r="C457" s="58" t="s">
        <v>400</v>
      </c>
      <c r="D457" s="58" t="s">
        <v>426</v>
      </c>
      <c r="E457" s="58">
        <v>4</v>
      </c>
      <c r="F457" s="79">
        <v>1330.62</v>
      </c>
      <c r="G457" s="79">
        <v>1.16</v>
      </c>
      <c r="H457" s="79">
        <v>101.58</v>
      </c>
      <c r="I457" s="79">
        <v>1230.2</v>
      </c>
      <c r="J457" s="58"/>
      <c r="K457" s="58"/>
    </row>
    <row r="458" spans="1:11" s="59" customFormat="1" ht="15">
      <c r="A458" s="58"/>
      <c r="B458" s="58">
        <v>420202</v>
      </c>
      <c r="C458" s="58" t="s">
        <v>168</v>
      </c>
      <c r="D458" s="58" t="s">
        <v>427</v>
      </c>
      <c r="E458" s="58">
        <v>6</v>
      </c>
      <c r="F458" s="79">
        <v>1330.62</v>
      </c>
      <c r="G458" s="79">
        <v>1.16</v>
      </c>
      <c r="H458" s="79">
        <v>101.58</v>
      </c>
      <c r="I458" s="79">
        <v>1230.2</v>
      </c>
      <c r="J458" s="58"/>
      <c r="K458" s="58"/>
    </row>
    <row r="459" spans="1:11" s="59" customFormat="1" ht="15">
      <c r="A459" s="58"/>
      <c r="B459" s="58">
        <v>4203</v>
      </c>
      <c r="C459" s="58" t="s">
        <v>453</v>
      </c>
      <c r="D459" s="58" t="s">
        <v>426</v>
      </c>
      <c r="E459" s="58">
        <v>4</v>
      </c>
      <c r="F459" s="79">
        <v>8468.2</v>
      </c>
      <c r="G459" s="79">
        <v>2576.56</v>
      </c>
      <c r="H459" s="79">
        <v>0</v>
      </c>
      <c r="I459" s="79">
        <v>11044.76</v>
      </c>
      <c r="J459" s="58"/>
      <c r="K459" s="58"/>
    </row>
    <row r="460" spans="1:11" s="59" customFormat="1" ht="15">
      <c r="A460" s="58"/>
      <c r="B460" s="58">
        <v>420303</v>
      </c>
      <c r="C460" s="58" t="s">
        <v>169</v>
      </c>
      <c r="D460" s="58" t="s">
        <v>427</v>
      </c>
      <c r="E460" s="58">
        <v>6</v>
      </c>
      <c r="F460" s="79">
        <v>8468.2</v>
      </c>
      <c r="G460" s="79">
        <v>2576.56</v>
      </c>
      <c r="H460" s="79">
        <v>0</v>
      </c>
      <c r="I460" s="79">
        <v>11044.76</v>
      </c>
      <c r="J460" s="58"/>
      <c r="K460" s="58"/>
    </row>
    <row r="461" spans="1:11" s="59" customFormat="1" ht="15">
      <c r="A461" s="58"/>
      <c r="B461" s="58">
        <v>4209</v>
      </c>
      <c r="C461" s="58" t="s">
        <v>401</v>
      </c>
      <c r="D461" s="58" t="s">
        <v>426</v>
      </c>
      <c r="E461" s="58">
        <v>4</v>
      </c>
      <c r="F461" s="79">
        <v>41733.39</v>
      </c>
      <c r="G461" s="79">
        <v>7652.6</v>
      </c>
      <c r="H461" s="79">
        <v>353.04</v>
      </c>
      <c r="I461" s="79">
        <v>49032.95</v>
      </c>
      <c r="J461" s="58"/>
      <c r="K461" s="58"/>
    </row>
    <row r="462" spans="1:11" s="59" customFormat="1" ht="15">
      <c r="A462" s="58"/>
      <c r="B462" s="58">
        <v>420901</v>
      </c>
      <c r="C462" s="58" t="s">
        <v>170</v>
      </c>
      <c r="D462" s="58" t="s">
        <v>426</v>
      </c>
      <c r="E462" s="58">
        <v>6</v>
      </c>
      <c r="F462" s="79">
        <v>41733.39</v>
      </c>
      <c r="G462" s="79">
        <v>7652.6</v>
      </c>
      <c r="H462" s="79">
        <v>353.04</v>
      </c>
      <c r="I462" s="79">
        <v>49032.95</v>
      </c>
      <c r="J462" s="58"/>
      <c r="K462" s="58"/>
    </row>
    <row r="463" spans="1:11" s="59" customFormat="1" ht="15">
      <c r="A463" s="58"/>
      <c r="B463" s="58">
        <v>42090102</v>
      </c>
      <c r="C463" s="58" t="s">
        <v>69</v>
      </c>
      <c r="D463" s="58" t="s">
        <v>427</v>
      </c>
      <c r="E463" s="58">
        <v>8</v>
      </c>
      <c r="F463" s="79">
        <v>1508.3</v>
      </c>
      <c r="G463" s="79">
        <v>0</v>
      </c>
      <c r="H463" s="79">
        <v>0</v>
      </c>
      <c r="I463" s="79">
        <v>1508.3</v>
      </c>
      <c r="J463" s="58"/>
      <c r="K463" s="58"/>
    </row>
    <row r="464" spans="1:11" s="59" customFormat="1" ht="15">
      <c r="A464" s="58"/>
      <c r="B464" s="58">
        <v>42090103</v>
      </c>
      <c r="C464" s="58" t="s">
        <v>402</v>
      </c>
      <c r="D464" s="58" t="s">
        <v>427</v>
      </c>
      <c r="E464" s="58">
        <v>8</v>
      </c>
      <c r="F464" s="79">
        <v>40225.09</v>
      </c>
      <c r="G464" s="79">
        <v>7652.6</v>
      </c>
      <c r="H464" s="79">
        <v>353.04</v>
      </c>
      <c r="I464" s="79">
        <v>47524.65</v>
      </c>
      <c r="J464" s="58"/>
      <c r="K464" s="58"/>
    </row>
    <row r="465" spans="1:11" s="59" customFormat="1" ht="15">
      <c r="A465" s="58"/>
      <c r="B465" s="58">
        <v>5</v>
      </c>
      <c r="C465" s="58" t="s">
        <v>403</v>
      </c>
      <c r="D465" s="58" t="s">
        <v>426</v>
      </c>
      <c r="E465" s="58">
        <v>1</v>
      </c>
      <c r="F465" s="79">
        <v>4743391.91</v>
      </c>
      <c r="G465" s="79">
        <v>479213.85</v>
      </c>
      <c r="H465" s="79">
        <v>1198233.72</v>
      </c>
      <c r="I465" s="79">
        <v>5462411.78</v>
      </c>
      <c r="J465" s="58"/>
      <c r="K465" s="58"/>
    </row>
    <row r="466" spans="1:11" s="59" customFormat="1" ht="15">
      <c r="A466" s="58"/>
      <c r="B466" s="58">
        <v>51</v>
      </c>
      <c r="C466" s="58" t="s">
        <v>404</v>
      </c>
      <c r="D466" s="58" t="s">
        <v>426</v>
      </c>
      <c r="E466" s="58">
        <v>2</v>
      </c>
      <c r="F466" s="79">
        <v>4486886.28</v>
      </c>
      <c r="G466" s="79">
        <v>479213.85</v>
      </c>
      <c r="H466" s="79">
        <v>1189434.52</v>
      </c>
      <c r="I466" s="79">
        <v>5197106.95</v>
      </c>
      <c r="J466" s="58"/>
      <c r="K466" s="58"/>
    </row>
    <row r="467" spans="1:11" s="59" customFormat="1" ht="15">
      <c r="A467" s="58"/>
      <c r="B467" s="58">
        <v>5101</v>
      </c>
      <c r="C467" s="58" t="s">
        <v>405</v>
      </c>
      <c r="D467" s="58" t="s">
        <v>426</v>
      </c>
      <c r="E467" s="58">
        <v>4</v>
      </c>
      <c r="F467" s="79">
        <v>3257982.17</v>
      </c>
      <c r="G467" s="79">
        <v>465760.61</v>
      </c>
      <c r="H467" s="79">
        <v>1014097.45</v>
      </c>
      <c r="I467" s="79">
        <v>3806319.01</v>
      </c>
      <c r="J467" s="58"/>
      <c r="K467" s="58"/>
    </row>
    <row r="468" spans="1:11" s="59" customFormat="1" ht="15">
      <c r="A468" s="58"/>
      <c r="B468" s="58">
        <v>510101</v>
      </c>
      <c r="C468" s="58" t="s">
        <v>215</v>
      </c>
      <c r="D468" s="58" t="s">
        <v>427</v>
      </c>
      <c r="E468" s="58">
        <v>6</v>
      </c>
      <c r="F468" s="79">
        <v>1564.12</v>
      </c>
      <c r="G468" s="79">
        <v>67.78</v>
      </c>
      <c r="H468" s="79">
        <v>416.05</v>
      </c>
      <c r="I468" s="79">
        <v>1912.39</v>
      </c>
      <c r="J468" s="58"/>
      <c r="K468" s="58"/>
    </row>
    <row r="469" spans="1:11" s="59" customFormat="1" ht="15">
      <c r="A469" s="58"/>
      <c r="B469" s="58">
        <v>510102</v>
      </c>
      <c r="C469" s="58" t="s">
        <v>216</v>
      </c>
      <c r="D469" s="58" t="s">
        <v>427</v>
      </c>
      <c r="E469" s="58">
        <v>6</v>
      </c>
      <c r="F469" s="79">
        <v>169980.77</v>
      </c>
      <c r="G469" s="79">
        <v>16556.92</v>
      </c>
      <c r="H469" s="79">
        <v>40188.89</v>
      </c>
      <c r="I469" s="79">
        <v>193612.74</v>
      </c>
      <c r="J469" s="58"/>
      <c r="K469" s="58"/>
    </row>
    <row r="470" spans="1:11" s="59" customFormat="1" ht="15">
      <c r="A470" s="58"/>
      <c r="B470" s="58">
        <v>510103</v>
      </c>
      <c r="C470" s="58" t="s">
        <v>171</v>
      </c>
      <c r="D470" s="58" t="s">
        <v>427</v>
      </c>
      <c r="E470" s="58">
        <v>6</v>
      </c>
      <c r="F470" s="79">
        <v>1913348.52</v>
      </c>
      <c r="G470" s="79">
        <v>231892.32</v>
      </c>
      <c r="H470" s="79">
        <v>563334.33</v>
      </c>
      <c r="I470" s="79">
        <v>2244790.53</v>
      </c>
      <c r="J470" s="58"/>
      <c r="K470" s="58"/>
    </row>
    <row r="471" spans="1:11" s="59" customFormat="1" ht="15">
      <c r="A471" s="58"/>
      <c r="B471" s="58">
        <v>510104</v>
      </c>
      <c r="C471" s="58" t="s">
        <v>406</v>
      </c>
      <c r="D471" s="58" t="s">
        <v>427</v>
      </c>
      <c r="E471" s="58">
        <v>6</v>
      </c>
      <c r="F471" s="79">
        <v>387203.23</v>
      </c>
      <c r="G471" s="79">
        <v>48162.11</v>
      </c>
      <c r="H471" s="79">
        <v>109652.97</v>
      </c>
      <c r="I471" s="79">
        <v>448694.09</v>
      </c>
      <c r="J471" s="58"/>
      <c r="K471" s="58"/>
    </row>
    <row r="472" spans="1:11" s="59" customFormat="1" ht="15">
      <c r="A472" s="58"/>
      <c r="B472" s="58">
        <v>510105</v>
      </c>
      <c r="C472" s="58" t="s">
        <v>217</v>
      </c>
      <c r="D472" s="58" t="s">
        <v>427</v>
      </c>
      <c r="E472" s="58">
        <v>6</v>
      </c>
      <c r="F472" s="79">
        <v>415180.43</v>
      </c>
      <c r="G472" s="79">
        <v>81887.2</v>
      </c>
      <c r="H472" s="79">
        <v>139371.24</v>
      </c>
      <c r="I472" s="79">
        <v>472664.47</v>
      </c>
      <c r="J472" s="58"/>
      <c r="K472" s="58"/>
    </row>
    <row r="473" spans="1:11" s="59" customFormat="1" ht="15">
      <c r="A473" s="58"/>
      <c r="B473" s="58">
        <v>510106</v>
      </c>
      <c r="C473" s="58" t="s">
        <v>218</v>
      </c>
      <c r="D473" s="58" t="s">
        <v>427</v>
      </c>
      <c r="E473" s="58">
        <v>6</v>
      </c>
      <c r="F473" s="79">
        <v>94257.79</v>
      </c>
      <c r="G473" s="79">
        <v>11383.38</v>
      </c>
      <c r="H473" s="79">
        <v>21625.06</v>
      </c>
      <c r="I473" s="79">
        <v>104499.47</v>
      </c>
      <c r="J473" s="58"/>
      <c r="K473" s="58"/>
    </row>
    <row r="474" spans="1:11" s="59" customFormat="1" ht="15">
      <c r="A474" s="58"/>
      <c r="B474" s="58">
        <v>510107</v>
      </c>
      <c r="C474" s="58" t="s">
        <v>219</v>
      </c>
      <c r="D474" s="58" t="s">
        <v>427</v>
      </c>
      <c r="E474" s="58">
        <v>6</v>
      </c>
      <c r="F474" s="79">
        <v>10431.02</v>
      </c>
      <c r="G474" s="79">
        <v>4349.44</v>
      </c>
      <c r="H474" s="79">
        <v>7768.75</v>
      </c>
      <c r="I474" s="79">
        <v>13850.33</v>
      </c>
      <c r="J474" s="58"/>
      <c r="K474" s="58"/>
    </row>
    <row r="475" spans="1:11" s="59" customFormat="1" ht="15">
      <c r="A475" s="58"/>
      <c r="B475" s="58">
        <v>510111</v>
      </c>
      <c r="C475" s="58" t="s">
        <v>407</v>
      </c>
      <c r="D475" s="58" t="s">
        <v>427</v>
      </c>
      <c r="E475" s="58">
        <v>6</v>
      </c>
      <c r="F475" s="79">
        <v>28.13</v>
      </c>
      <c r="G475" s="79">
        <v>0</v>
      </c>
      <c r="H475" s="79">
        <v>0</v>
      </c>
      <c r="I475" s="79">
        <v>28.13</v>
      </c>
      <c r="J475" s="58"/>
      <c r="K475" s="58"/>
    </row>
    <row r="476" spans="1:11" s="59" customFormat="1" ht="15">
      <c r="A476" s="58"/>
      <c r="B476" s="58">
        <v>510112</v>
      </c>
      <c r="C476" s="58" t="s">
        <v>172</v>
      </c>
      <c r="D476" s="58" t="s">
        <v>427</v>
      </c>
      <c r="E476" s="58">
        <v>6</v>
      </c>
      <c r="F476" s="79">
        <v>46356.69</v>
      </c>
      <c r="G476" s="79">
        <v>46356.69</v>
      </c>
      <c r="H476" s="79">
        <v>57585.57</v>
      </c>
      <c r="I476" s="79">
        <v>57585.57</v>
      </c>
      <c r="J476" s="58"/>
      <c r="K476" s="58"/>
    </row>
    <row r="477" spans="1:11" s="59" customFormat="1" ht="30">
      <c r="A477" s="58"/>
      <c r="B477" s="58">
        <v>510113</v>
      </c>
      <c r="C477" s="58" t="s">
        <v>173</v>
      </c>
      <c r="D477" s="58" t="s">
        <v>427</v>
      </c>
      <c r="E477" s="58">
        <v>6</v>
      </c>
      <c r="F477" s="79">
        <v>24914.57</v>
      </c>
      <c r="G477" s="79">
        <v>24914.57</v>
      </c>
      <c r="H477" s="79">
        <v>26607.19</v>
      </c>
      <c r="I477" s="79">
        <v>26607.19</v>
      </c>
      <c r="J477" s="58"/>
      <c r="K477" s="58"/>
    </row>
    <row r="478" spans="1:11" s="59" customFormat="1" ht="30">
      <c r="A478" s="58"/>
      <c r="B478" s="58">
        <v>510115</v>
      </c>
      <c r="C478" s="58" t="s">
        <v>173</v>
      </c>
      <c r="D478" s="58" t="s">
        <v>427</v>
      </c>
      <c r="E478" s="58">
        <v>6</v>
      </c>
      <c r="F478" s="79">
        <v>29019.32</v>
      </c>
      <c r="G478" s="79">
        <v>0</v>
      </c>
      <c r="H478" s="79">
        <v>10820.24</v>
      </c>
      <c r="I478" s="79">
        <v>39839.56</v>
      </c>
      <c r="J478" s="58"/>
      <c r="K478" s="58"/>
    </row>
    <row r="479" spans="1:11" s="59" customFormat="1" ht="15">
      <c r="A479" s="58"/>
      <c r="B479" s="58">
        <v>510116</v>
      </c>
      <c r="C479" s="58" t="s">
        <v>484</v>
      </c>
      <c r="D479" s="58" t="s">
        <v>427</v>
      </c>
      <c r="E479" s="58">
        <v>6</v>
      </c>
      <c r="F479" s="79">
        <v>165398.74</v>
      </c>
      <c r="G479" s="79">
        <v>190.2</v>
      </c>
      <c r="H479" s="79">
        <v>36727.16</v>
      </c>
      <c r="I479" s="79">
        <v>201935.7</v>
      </c>
      <c r="J479" s="58"/>
      <c r="K479" s="58"/>
    </row>
    <row r="480" spans="1:11" s="59" customFormat="1" ht="15">
      <c r="A480" s="58"/>
      <c r="B480" s="58">
        <v>510118</v>
      </c>
      <c r="C480" s="58" t="s">
        <v>516</v>
      </c>
      <c r="D480" s="58" t="s">
        <v>427</v>
      </c>
      <c r="E480" s="58">
        <v>6</v>
      </c>
      <c r="F480" s="79">
        <v>298.84</v>
      </c>
      <c r="G480" s="79">
        <v>0</v>
      </c>
      <c r="H480" s="79">
        <v>0</v>
      </c>
      <c r="I480" s="79">
        <v>298.84</v>
      </c>
      <c r="J480" s="58"/>
      <c r="K480" s="58"/>
    </row>
    <row r="481" spans="1:11" s="59" customFormat="1" ht="15">
      <c r="A481" s="58"/>
      <c r="B481" s="58">
        <v>5102</v>
      </c>
      <c r="C481" s="58" t="s">
        <v>408</v>
      </c>
      <c r="D481" s="58" t="s">
        <v>426</v>
      </c>
      <c r="E481" s="58">
        <v>4</v>
      </c>
      <c r="F481" s="79">
        <v>655774.81</v>
      </c>
      <c r="G481" s="79">
        <v>7122.48</v>
      </c>
      <c r="H481" s="79">
        <v>93938.28</v>
      </c>
      <c r="I481" s="79">
        <v>742590.61</v>
      </c>
      <c r="J481" s="58"/>
      <c r="K481" s="58"/>
    </row>
    <row r="482" spans="1:11" s="59" customFormat="1" ht="15">
      <c r="A482" s="58"/>
      <c r="B482" s="58">
        <v>510202</v>
      </c>
      <c r="C482" s="58" t="s">
        <v>216</v>
      </c>
      <c r="D482" s="58" t="s">
        <v>427</v>
      </c>
      <c r="E482" s="58">
        <v>6</v>
      </c>
      <c r="F482" s="79">
        <v>27334.25</v>
      </c>
      <c r="G482" s="79">
        <v>540</v>
      </c>
      <c r="H482" s="79">
        <v>3472.9</v>
      </c>
      <c r="I482" s="79">
        <v>30267.15</v>
      </c>
      <c r="J482" s="58"/>
      <c r="K482" s="58"/>
    </row>
    <row r="483" spans="1:11" s="59" customFormat="1" ht="15">
      <c r="A483" s="58"/>
      <c r="B483" s="58">
        <v>510203</v>
      </c>
      <c r="C483" s="58" t="s">
        <v>56</v>
      </c>
      <c r="D483" s="58" t="s">
        <v>427</v>
      </c>
      <c r="E483" s="58">
        <v>6</v>
      </c>
      <c r="F483" s="79">
        <v>255740.75</v>
      </c>
      <c r="G483" s="79">
        <v>2720</v>
      </c>
      <c r="H483" s="79">
        <v>40931.47</v>
      </c>
      <c r="I483" s="79">
        <v>293952.22</v>
      </c>
      <c r="J483" s="58"/>
      <c r="K483" s="58"/>
    </row>
    <row r="484" spans="1:11" s="59" customFormat="1" ht="15">
      <c r="A484" s="58"/>
      <c r="B484" s="58">
        <v>510204</v>
      </c>
      <c r="C484" s="58" t="s">
        <v>409</v>
      </c>
      <c r="D484" s="58" t="s">
        <v>427</v>
      </c>
      <c r="E484" s="58">
        <v>6</v>
      </c>
      <c r="F484" s="79">
        <v>67748.07</v>
      </c>
      <c r="G484" s="79">
        <v>3195</v>
      </c>
      <c r="H484" s="79">
        <v>15954.45</v>
      </c>
      <c r="I484" s="79">
        <v>80507.52</v>
      </c>
      <c r="J484" s="58"/>
      <c r="K484" s="58"/>
    </row>
    <row r="485" spans="1:11" s="59" customFormat="1" ht="15">
      <c r="A485" s="58"/>
      <c r="B485" s="58">
        <v>510205</v>
      </c>
      <c r="C485" s="58" t="s">
        <v>217</v>
      </c>
      <c r="D485" s="58" t="s">
        <v>427</v>
      </c>
      <c r="E485" s="58">
        <v>6</v>
      </c>
      <c r="F485" s="79">
        <v>237097.16</v>
      </c>
      <c r="G485" s="79">
        <v>655.48</v>
      </c>
      <c r="H485" s="79">
        <v>27083.13</v>
      </c>
      <c r="I485" s="79">
        <v>263524.81</v>
      </c>
      <c r="J485" s="58"/>
      <c r="K485" s="58"/>
    </row>
    <row r="486" spans="1:11" s="59" customFormat="1" ht="15">
      <c r="A486" s="58"/>
      <c r="B486" s="58">
        <v>510206</v>
      </c>
      <c r="C486" s="58" t="s">
        <v>218</v>
      </c>
      <c r="D486" s="58" t="s">
        <v>427</v>
      </c>
      <c r="E486" s="58">
        <v>6</v>
      </c>
      <c r="F486" s="79">
        <v>4851.99</v>
      </c>
      <c r="G486" s="79">
        <v>0</v>
      </c>
      <c r="H486" s="79">
        <v>507</v>
      </c>
      <c r="I486" s="79">
        <v>5358.99</v>
      </c>
      <c r="J486" s="58"/>
      <c r="K486" s="58"/>
    </row>
    <row r="487" spans="1:11" s="59" customFormat="1" ht="15">
      <c r="A487" s="58"/>
      <c r="B487" s="58">
        <v>510215</v>
      </c>
      <c r="C487" s="58" t="s">
        <v>58</v>
      </c>
      <c r="D487" s="58" t="s">
        <v>427</v>
      </c>
      <c r="E487" s="58">
        <v>6</v>
      </c>
      <c r="F487" s="79">
        <v>18164.19</v>
      </c>
      <c r="G487" s="79">
        <v>0</v>
      </c>
      <c r="H487" s="79">
        <v>1353.33</v>
      </c>
      <c r="I487" s="79">
        <v>19517.52</v>
      </c>
      <c r="J487" s="58"/>
      <c r="K487" s="58"/>
    </row>
    <row r="488" spans="1:11" s="59" customFormat="1" ht="15">
      <c r="A488" s="58"/>
      <c r="B488" s="58">
        <v>510216</v>
      </c>
      <c r="C488" s="58" t="s">
        <v>59</v>
      </c>
      <c r="D488" s="58" t="s">
        <v>427</v>
      </c>
      <c r="E488" s="58">
        <v>6</v>
      </c>
      <c r="F488" s="79">
        <v>44838.4</v>
      </c>
      <c r="G488" s="79">
        <v>12</v>
      </c>
      <c r="H488" s="79">
        <v>4636</v>
      </c>
      <c r="I488" s="79">
        <v>49462.4</v>
      </c>
      <c r="J488" s="58"/>
      <c r="K488" s="58"/>
    </row>
    <row r="489" spans="1:11" s="59" customFormat="1" ht="15">
      <c r="A489" s="58"/>
      <c r="B489" s="58">
        <v>5103</v>
      </c>
      <c r="C489" s="58" t="s">
        <v>410</v>
      </c>
      <c r="D489" s="58" t="s">
        <v>426</v>
      </c>
      <c r="E489" s="58">
        <v>4</v>
      </c>
      <c r="F489" s="79">
        <v>74164.19</v>
      </c>
      <c r="G489" s="79">
        <v>1667.11</v>
      </c>
      <c r="H489" s="79">
        <v>19463.54</v>
      </c>
      <c r="I489" s="79">
        <v>91960.62</v>
      </c>
      <c r="J489" s="58"/>
      <c r="K489" s="58"/>
    </row>
    <row r="490" spans="1:11" s="59" customFormat="1" ht="15">
      <c r="A490" s="58"/>
      <c r="B490" s="58">
        <v>510302</v>
      </c>
      <c r="C490" s="58" t="s">
        <v>216</v>
      </c>
      <c r="D490" s="58" t="s">
        <v>427</v>
      </c>
      <c r="E490" s="58">
        <v>6</v>
      </c>
      <c r="F490" s="79">
        <v>348.81</v>
      </c>
      <c r="G490" s="79">
        <v>0.14</v>
      </c>
      <c r="H490" s="79">
        <v>63.71</v>
      </c>
      <c r="I490" s="79">
        <v>412.38</v>
      </c>
      <c r="J490" s="58"/>
      <c r="K490" s="58"/>
    </row>
    <row r="491" spans="1:11" s="59" customFormat="1" ht="15">
      <c r="A491" s="58"/>
      <c r="B491" s="58">
        <v>510303</v>
      </c>
      <c r="C491" s="58" t="s">
        <v>174</v>
      </c>
      <c r="D491" s="58" t="s">
        <v>427</v>
      </c>
      <c r="E491" s="58">
        <v>6</v>
      </c>
      <c r="F491" s="79">
        <v>23082</v>
      </c>
      <c r="G491" s="79">
        <v>611.34</v>
      </c>
      <c r="H491" s="79">
        <v>6143.3</v>
      </c>
      <c r="I491" s="79">
        <v>28613.96</v>
      </c>
      <c r="J491" s="58"/>
      <c r="K491" s="58"/>
    </row>
    <row r="492" spans="1:11" s="59" customFormat="1" ht="15">
      <c r="A492" s="58"/>
      <c r="B492" s="58">
        <v>510304</v>
      </c>
      <c r="C492" s="58" t="s">
        <v>409</v>
      </c>
      <c r="D492" s="58" t="s">
        <v>427</v>
      </c>
      <c r="E492" s="58">
        <v>6</v>
      </c>
      <c r="F492" s="79">
        <v>5318.46</v>
      </c>
      <c r="G492" s="79">
        <v>347.22</v>
      </c>
      <c r="H492" s="79">
        <v>681.19</v>
      </c>
      <c r="I492" s="79">
        <v>5652.43</v>
      </c>
      <c r="J492" s="58"/>
      <c r="K492" s="58"/>
    </row>
    <row r="493" spans="1:11" s="59" customFormat="1" ht="15">
      <c r="A493" s="58"/>
      <c r="B493" s="58">
        <v>510305</v>
      </c>
      <c r="C493" s="58" t="s">
        <v>217</v>
      </c>
      <c r="D493" s="58" t="s">
        <v>427</v>
      </c>
      <c r="E493" s="58">
        <v>6</v>
      </c>
      <c r="F493" s="79">
        <v>41802.59</v>
      </c>
      <c r="G493" s="79">
        <v>616.68</v>
      </c>
      <c r="H493" s="79">
        <v>11705.58</v>
      </c>
      <c r="I493" s="79">
        <v>52891.49</v>
      </c>
      <c r="J493" s="58"/>
      <c r="K493" s="58"/>
    </row>
    <row r="494" spans="1:11" s="59" customFormat="1" ht="15">
      <c r="A494" s="58"/>
      <c r="B494" s="58">
        <v>510306</v>
      </c>
      <c r="C494" s="58" t="s">
        <v>218</v>
      </c>
      <c r="D494" s="58" t="s">
        <v>427</v>
      </c>
      <c r="E494" s="58">
        <v>6</v>
      </c>
      <c r="F494" s="79">
        <v>1450.95</v>
      </c>
      <c r="G494" s="79">
        <v>22.96</v>
      </c>
      <c r="H494" s="79">
        <v>129.32</v>
      </c>
      <c r="I494" s="79">
        <v>1557.31</v>
      </c>
      <c r="J494" s="58"/>
      <c r="K494" s="58"/>
    </row>
    <row r="495" spans="1:11" s="59" customFormat="1" ht="15">
      <c r="A495" s="58"/>
      <c r="B495" s="58">
        <v>510307</v>
      </c>
      <c r="C495" s="58" t="s">
        <v>219</v>
      </c>
      <c r="D495" s="58" t="s">
        <v>427</v>
      </c>
      <c r="E495" s="58">
        <v>6</v>
      </c>
      <c r="F495" s="79">
        <v>219.65</v>
      </c>
      <c r="G495" s="79">
        <v>0</v>
      </c>
      <c r="H495" s="79">
        <v>13.66</v>
      </c>
      <c r="I495" s="79">
        <v>233.31</v>
      </c>
      <c r="J495" s="58"/>
      <c r="K495" s="58"/>
    </row>
    <row r="496" spans="1:11" s="59" customFormat="1" ht="15">
      <c r="A496" s="58"/>
      <c r="B496" s="58">
        <v>510311</v>
      </c>
      <c r="C496" s="58" t="s">
        <v>175</v>
      </c>
      <c r="D496" s="58" t="s">
        <v>427</v>
      </c>
      <c r="E496" s="58">
        <v>6</v>
      </c>
      <c r="F496" s="79">
        <v>88.5</v>
      </c>
      <c r="G496" s="79">
        <v>0</v>
      </c>
      <c r="H496" s="79">
        <v>0</v>
      </c>
      <c r="I496" s="79">
        <v>88.5</v>
      </c>
      <c r="J496" s="58"/>
      <c r="K496" s="58"/>
    </row>
    <row r="497" spans="1:11" s="59" customFormat="1" ht="15">
      <c r="A497" s="58"/>
      <c r="B497" s="58">
        <v>510315</v>
      </c>
      <c r="C497" s="58" t="s">
        <v>172</v>
      </c>
      <c r="D497" s="58" t="s">
        <v>427</v>
      </c>
      <c r="E497" s="58">
        <v>6</v>
      </c>
      <c r="F497" s="79">
        <v>137.42</v>
      </c>
      <c r="G497" s="79">
        <v>0</v>
      </c>
      <c r="H497" s="79">
        <v>95.94</v>
      </c>
      <c r="I497" s="79">
        <v>233.36</v>
      </c>
      <c r="J497" s="58"/>
      <c r="K497" s="58"/>
    </row>
    <row r="498" spans="1:11" s="59" customFormat="1" ht="15">
      <c r="A498" s="58"/>
      <c r="B498" s="58">
        <v>510316</v>
      </c>
      <c r="C498" s="58" t="s">
        <v>175</v>
      </c>
      <c r="D498" s="58" t="s">
        <v>427</v>
      </c>
      <c r="E498" s="58">
        <v>6</v>
      </c>
      <c r="F498" s="79">
        <v>1715.81</v>
      </c>
      <c r="G498" s="79">
        <v>68.77</v>
      </c>
      <c r="H498" s="79">
        <v>630.84</v>
      </c>
      <c r="I498" s="79">
        <v>2277.88</v>
      </c>
      <c r="J498" s="58"/>
      <c r="K498" s="58"/>
    </row>
    <row r="499" spans="1:11" s="59" customFormat="1" ht="15">
      <c r="A499" s="58"/>
      <c r="B499" s="58">
        <v>5105</v>
      </c>
      <c r="C499" s="58" t="s">
        <v>455</v>
      </c>
      <c r="D499" s="58" t="s">
        <v>426</v>
      </c>
      <c r="E499" s="58">
        <v>4</v>
      </c>
      <c r="F499" s="79">
        <v>3076.58</v>
      </c>
      <c r="G499" s="79">
        <v>151.32</v>
      </c>
      <c r="H499" s="79">
        <v>3938.75</v>
      </c>
      <c r="I499" s="79">
        <v>6864.01</v>
      </c>
      <c r="J499" s="58"/>
      <c r="K499" s="58"/>
    </row>
    <row r="500" spans="1:11" s="59" customFormat="1" ht="15">
      <c r="A500" s="58"/>
      <c r="B500" s="58">
        <v>510509</v>
      </c>
      <c r="C500" s="58" t="s">
        <v>517</v>
      </c>
      <c r="D500" s="58" t="s">
        <v>427</v>
      </c>
      <c r="E500" s="58">
        <v>6</v>
      </c>
      <c r="F500" s="79">
        <v>3076.58</v>
      </c>
      <c r="G500" s="79">
        <v>151.32</v>
      </c>
      <c r="H500" s="79">
        <v>3938.75</v>
      </c>
      <c r="I500" s="79">
        <v>6864.01</v>
      </c>
      <c r="J500" s="58"/>
      <c r="K500" s="58"/>
    </row>
    <row r="501" spans="1:11" s="59" customFormat="1" ht="15">
      <c r="A501" s="58"/>
      <c r="B501" s="58">
        <v>5106</v>
      </c>
      <c r="C501" s="58" t="s">
        <v>411</v>
      </c>
      <c r="D501" s="58" t="s">
        <v>426</v>
      </c>
      <c r="E501" s="58">
        <v>4</v>
      </c>
      <c r="F501" s="79">
        <v>42825.85</v>
      </c>
      <c r="G501" s="79">
        <v>475</v>
      </c>
      <c r="H501" s="79">
        <v>5718.19</v>
      </c>
      <c r="I501" s="79">
        <v>48069.04</v>
      </c>
      <c r="J501" s="58"/>
      <c r="K501" s="58"/>
    </row>
    <row r="502" spans="1:11" s="59" customFormat="1" ht="15">
      <c r="A502" s="58"/>
      <c r="B502" s="58">
        <v>510602</v>
      </c>
      <c r="C502" s="58" t="s">
        <v>216</v>
      </c>
      <c r="D502" s="58" t="s">
        <v>427</v>
      </c>
      <c r="E502" s="58">
        <v>6</v>
      </c>
      <c r="F502" s="79">
        <v>3050.43</v>
      </c>
      <c r="G502" s="79">
        <v>40</v>
      </c>
      <c r="H502" s="79">
        <v>300</v>
      </c>
      <c r="I502" s="79">
        <v>3310.43</v>
      </c>
      <c r="J502" s="58"/>
      <c r="K502" s="58"/>
    </row>
    <row r="503" spans="1:11" s="59" customFormat="1" ht="15">
      <c r="A503" s="58"/>
      <c r="B503" s="58">
        <v>510603</v>
      </c>
      <c r="C503" s="58" t="s">
        <v>56</v>
      </c>
      <c r="D503" s="58" t="s">
        <v>427</v>
      </c>
      <c r="E503" s="58">
        <v>6</v>
      </c>
      <c r="F503" s="79">
        <v>24458.59</v>
      </c>
      <c r="G503" s="79">
        <v>205</v>
      </c>
      <c r="H503" s="79">
        <v>3973.19</v>
      </c>
      <c r="I503" s="79">
        <v>28226.78</v>
      </c>
      <c r="J503" s="58"/>
      <c r="K503" s="58"/>
    </row>
    <row r="504" spans="1:11" s="59" customFormat="1" ht="15">
      <c r="A504" s="58"/>
      <c r="B504" s="58">
        <v>510604</v>
      </c>
      <c r="C504" s="58" t="s">
        <v>60</v>
      </c>
      <c r="D504" s="58" t="s">
        <v>427</v>
      </c>
      <c r="E504" s="58">
        <v>6</v>
      </c>
      <c r="F504" s="79">
        <v>4747.2</v>
      </c>
      <c r="G504" s="79">
        <v>230</v>
      </c>
      <c r="H504" s="79">
        <v>510</v>
      </c>
      <c r="I504" s="79">
        <v>5027.2</v>
      </c>
      <c r="J504" s="58"/>
      <c r="K504" s="58"/>
    </row>
    <row r="505" spans="1:11" s="59" customFormat="1" ht="15">
      <c r="A505" s="58"/>
      <c r="B505" s="58">
        <v>510605</v>
      </c>
      <c r="C505" s="58" t="s">
        <v>217</v>
      </c>
      <c r="D505" s="58" t="s">
        <v>427</v>
      </c>
      <c r="E505" s="58">
        <v>6</v>
      </c>
      <c r="F505" s="79">
        <v>7210</v>
      </c>
      <c r="G505" s="79">
        <v>0</v>
      </c>
      <c r="H505" s="79">
        <v>775</v>
      </c>
      <c r="I505" s="79">
        <v>7985</v>
      </c>
      <c r="J505" s="58"/>
      <c r="K505" s="58"/>
    </row>
    <row r="506" spans="1:11" s="59" customFormat="1" ht="15">
      <c r="A506" s="58"/>
      <c r="B506" s="58">
        <v>510606</v>
      </c>
      <c r="C506" s="58" t="s">
        <v>218</v>
      </c>
      <c r="D506" s="58" t="s">
        <v>427</v>
      </c>
      <c r="E506" s="58">
        <v>6</v>
      </c>
      <c r="F506" s="79">
        <v>622.4</v>
      </c>
      <c r="G506" s="79">
        <v>0</v>
      </c>
      <c r="H506" s="79">
        <v>25</v>
      </c>
      <c r="I506" s="79">
        <v>647.4</v>
      </c>
      <c r="J506" s="58"/>
      <c r="K506" s="58"/>
    </row>
    <row r="507" spans="1:11" s="59" customFormat="1" ht="15">
      <c r="A507" s="58"/>
      <c r="B507" s="58">
        <v>510607</v>
      </c>
      <c r="C507" s="58" t="s">
        <v>219</v>
      </c>
      <c r="D507" s="58" t="s">
        <v>427</v>
      </c>
      <c r="E507" s="58">
        <v>6</v>
      </c>
      <c r="F507" s="79">
        <v>564.8</v>
      </c>
      <c r="G507" s="79">
        <v>0</v>
      </c>
      <c r="H507" s="79">
        <v>0</v>
      </c>
      <c r="I507" s="79">
        <v>564.8</v>
      </c>
      <c r="J507" s="58"/>
      <c r="K507" s="58"/>
    </row>
    <row r="508" spans="1:11" s="59" customFormat="1" ht="15">
      <c r="A508" s="58"/>
      <c r="B508" s="58">
        <v>510615</v>
      </c>
      <c r="C508" s="58" t="s">
        <v>58</v>
      </c>
      <c r="D508" s="58" t="s">
        <v>427</v>
      </c>
      <c r="E508" s="58">
        <v>6</v>
      </c>
      <c r="F508" s="79">
        <v>2172.43</v>
      </c>
      <c r="G508" s="79">
        <v>0</v>
      </c>
      <c r="H508" s="79">
        <v>135</v>
      </c>
      <c r="I508" s="79">
        <v>2307.43</v>
      </c>
      <c r="J508" s="58"/>
      <c r="K508" s="58"/>
    </row>
    <row r="509" spans="1:11" s="59" customFormat="1" ht="30">
      <c r="A509" s="58"/>
      <c r="B509" s="58">
        <v>5107</v>
      </c>
      <c r="C509" s="58" t="s">
        <v>412</v>
      </c>
      <c r="D509" s="58" t="s">
        <v>426</v>
      </c>
      <c r="E509" s="58">
        <v>4</v>
      </c>
      <c r="F509" s="79">
        <v>3303.85</v>
      </c>
      <c r="G509" s="79">
        <v>0</v>
      </c>
      <c r="H509" s="79">
        <v>0</v>
      </c>
      <c r="I509" s="79">
        <v>3303.85</v>
      </c>
      <c r="J509" s="58"/>
      <c r="K509" s="58"/>
    </row>
    <row r="510" spans="1:11" s="59" customFormat="1" ht="15">
      <c r="A510" s="58"/>
      <c r="B510" s="58">
        <v>510702</v>
      </c>
      <c r="C510" s="58" t="s">
        <v>413</v>
      </c>
      <c r="D510" s="58" t="s">
        <v>427</v>
      </c>
      <c r="E510" s="58">
        <v>6</v>
      </c>
      <c r="F510" s="79">
        <v>260.6</v>
      </c>
      <c r="G510" s="79">
        <v>0</v>
      </c>
      <c r="H510" s="79">
        <v>0</v>
      </c>
      <c r="I510" s="79">
        <v>260.6</v>
      </c>
      <c r="J510" s="58"/>
      <c r="K510" s="58"/>
    </row>
    <row r="511" spans="1:11" s="59" customFormat="1" ht="15">
      <c r="A511" s="58"/>
      <c r="B511" s="58">
        <v>510703</v>
      </c>
      <c r="C511" s="58" t="s">
        <v>414</v>
      </c>
      <c r="D511" s="58" t="s">
        <v>427</v>
      </c>
      <c r="E511" s="58">
        <v>6</v>
      </c>
      <c r="F511" s="79">
        <v>2953.25</v>
      </c>
      <c r="G511" s="79">
        <v>0</v>
      </c>
      <c r="H511" s="79">
        <v>0</v>
      </c>
      <c r="I511" s="79">
        <v>2953.25</v>
      </c>
      <c r="J511" s="58"/>
      <c r="K511" s="58"/>
    </row>
    <row r="512" spans="1:11" s="59" customFormat="1" ht="15">
      <c r="A512" s="58"/>
      <c r="B512" s="58">
        <v>510704</v>
      </c>
      <c r="C512" s="58" t="s">
        <v>415</v>
      </c>
      <c r="D512" s="58" t="s">
        <v>427</v>
      </c>
      <c r="E512" s="58">
        <v>6</v>
      </c>
      <c r="F512" s="79">
        <v>45</v>
      </c>
      <c r="G512" s="79">
        <v>0</v>
      </c>
      <c r="H512" s="79">
        <v>0</v>
      </c>
      <c r="I512" s="79">
        <v>45</v>
      </c>
      <c r="J512" s="58"/>
      <c r="K512" s="58"/>
    </row>
    <row r="513" spans="1:11" s="59" customFormat="1" ht="15">
      <c r="A513" s="58"/>
      <c r="B513" s="58">
        <v>510715</v>
      </c>
      <c r="C513" s="58" t="s">
        <v>58</v>
      </c>
      <c r="D513" s="58" t="s">
        <v>427</v>
      </c>
      <c r="E513" s="58">
        <v>6</v>
      </c>
      <c r="F513" s="79">
        <v>45</v>
      </c>
      <c r="G513" s="79">
        <v>0</v>
      </c>
      <c r="H513" s="79">
        <v>0</v>
      </c>
      <c r="I513" s="79">
        <v>45</v>
      </c>
      <c r="J513" s="58"/>
      <c r="K513" s="58"/>
    </row>
    <row r="514" spans="1:11" s="59" customFormat="1" ht="15">
      <c r="A514" s="58"/>
      <c r="B514" s="58">
        <v>5108</v>
      </c>
      <c r="C514" s="58" t="s">
        <v>416</v>
      </c>
      <c r="D514" s="58" t="s">
        <v>426</v>
      </c>
      <c r="E514" s="58">
        <v>4</v>
      </c>
      <c r="F514" s="79">
        <v>28925.61</v>
      </c>
      <c r="G514" s="79">
        <v>3719.39</v>
      </c>
      <c r="H514" s="79">
        <v>17881.31</v>
      </c>
      <c r="I514" s="79">
        <v>43087.53</v>
      </c>
      <c r="J514" s="58"/>
      <c r="K514" s="58"/>
    </row>
    <row r="515" spans="1:11" s="59" customFormat="1" ht="15">
      <c r="A515" s="58"/>
      <c r="B515" s="58">
        <v>510805</v>
      </c>
      <c r="C515" s="58" t="s">
        <v>217</v>
      </c>
      <c r="D515" s="58" t="s">
        <v>427</v>
      </c>
      <c r="E515" s="58">
        <v>6</v>
      </c>
      <c r="F515" s="79">
        <v>28925.61</v>
      </c>
      <c r="G515" s="79">
        <v>3719.39</v>
      </c>
      <c r="H515" s="79">
        <v>17881.31</v>
      </c>
      <c r="I515" s="79">
        <v>43087.53</v>
      </c>
      <c r="J515" s="58"/>
      <c r="K515" s="58"/>
    </row>
    <row r="516" spans="1:11" s="59" customFormat="1" ht="15">
      <c r="A516" s="58"/>
      <c r="B516" s="58">
        <v>5109</v>
      </c>
      <c r="C516" s="58" t="s">
        <v>177</v>
      </c>
      <c r="D516" s="58" t="s">
        <v>426</v>
      </c>
      <c r="E516" s="58">
        <v>4</v>
      </c>
      <c r="F516" s="79">
        <v>401187.69</v>
      </c>
      <c r="G516" s="79">
        <v>312.94</v>
      </c>
      <c r="H516" s="79">
        <v>31135.87</v>
      </c>
      <c r="I516" s="79">
        <v>432010.62</v>
      </c>
      <c r="J516" s="58"/>
      <c r="K516" s="58"/>
    </row>
    <row r="517" spans="1:11" s="59" customFormat="1" ht="15">
      <c r="A517" s="58"/>
      <c r="B517" s="58">
        <v>510901</v>
      </c>
      <c r="C517" s="58" t="s">
        <v>104</v>
      </c>
      <c r="D517" s="58" t="s">
        <v>427</v>
      </c>
      <c r="E517" s="58">
        <v>6</v>
      </c>
      <c r="F517" s="79">
        <v>161783.35</v>
      </c>
      <c r="G517" s="79">
        <v>199.29</v>
      </c>
      <c r="H517" s="79">
        <v>24687.25</v>
      </c>
      <c r="I517" s="79">
        <v>186271.31</v>
      </c>
      <c r="J517" s="58"/>
      <c r="K517" s="58"/>
    </row>
    <row r="518" spans="1:11" s="59" customFormat="1" ht="15">
      <c r="A518" s="58"/>
      <c r="B518" s="58">
        <v>510904</v>
      </c>
      <c r="C518" s="58" t="s">
        <v>345</v>
      </c>
      <c r="D518" s="58" t="s">
        <v>427</v>
      </c>
      <c r="E518" s="58">
        <v>6</v>
      </c>
      <c r="F518" s="79">
        <v>45265.53</v>
      </c>
      <c r="G518" s="79">
        <v>113.65</v>
      </c>
      <c r="H518" s="79">
        <v>5017.32</v>
      </c>
      <c r="I518" s="79">
        <v>50169.2</v>
      </c>
      <c r="J518" s="58"/>
      <c r="K518" s="58"/>
    </row>
    <row r="519" spans="1:11" s="59" customFormat="1" ht="15">
      <c r="A519" s="58"/>
      <c r="B519" s="58">
        <v>510906</v>
      </c>
      <c r="C519" s="58" t="s">
        <v>177</v>
      </c>
      <c r="D519" s="58" t="s">
        <v>427</v>
      </c>
      <c r="E519" s="58">
        <v>6</v>
      </c>
      <c r="F519" s="79">
        <v>194138.81</v>
      </c>
      <c r="G519" s="79">
        <v>0</v>
      </c>
      <c r="H519" s="79">
        <v>1431.3</v>
      </c>
      <c r="I519" s="79">
        <v>195570.11</v>
      </c>
      <c r="J519" s="58"/>
      <c r="K519" s="58"/>
    </row>
    <row r="520" spans="1:11" s="59" customFormat="1" ht="15">
      <c r="A520" s="58"/>
      <c r="B520" s="58">
        <v>5110</v>
      </c>
      <c r="C520" s="58" t="s">
        <v>417</v>
      </c>
      <c r="D520" s="58" t="s">
        <v>426</v>
      </c>
      <c r="E520" s="58">
        <v>4</v>
      </c>
      <c r="F520" s="79">
        <v>428</v>
      </c>
      <c r="G520" s="79">
        <v>5</v>
      </c>
      <c r="H520" s="79">
        <v>65</v>
      </c>
      <c r="I520" s="79">
        <v>488</v>
      </c>
      <c r="J520" s="58"/>
      <c r="K520" s="58"/>
    </row>
    <row r="521" spans="1:11" s="59" customFormat="1" ht="15">
      <c r="A521" s="58"/>
      <c r="B521" s="58">
        <v>511003</v>
      </c>
      <c r="C521" s="58" t="s">
        <v>56</v>
      </c>
      <c r="D521" s="58" t="s">
        <v>427</v>
      </c>
      <c r="E521" s="58">
        <v>6</v>
      </c>
      <c r="F521" s="79">
        <v>5</v>
      </c>
      <c r="G521" s="79">
        <v>0</v>
      </c>
      <c r="H521" s="79">
        <v>0</v>
      </c>
      <c r="I521" s="79">
        <v>5</v>
      </c>
      <c r="J521" s="58"/>
      <c r="K521" s="58"/>
    </row>
    <row r="522" spans="1:11" s="59" customFormat="1" ht="15">
      <c r="A522" s="58"/>
      <c r="B522" s="58">
        <v>511004</v>
      </c>
      <c r="C522" s="58" t="s">
        <v>60</v>
      </c>
      <c r="D522" s="58" t="s">
        <v>427</v>
      </c>
      <c r="E522" s="58">
        <v>6</v>
      </c>
      <c r="F522" s="79">
        <v>100</v>
      </c>
      <c r="G522" s="79">
        <v>5</v>
      </c>
      <c r="H522" s="79">
        <v>25</v>
      </c>
      <c r="I522" s="79">
        <v>120</v>
      </c>
      <c r="J522" s="58"/>
      <c r="K522" s="58"/>
    </row>
    <row r="523" spans="1:11" s="59" customFormat="1" ht="15">
      <c r="A523" s="58"/>
      <c r="B523" s="58">
        <v>511005</v>
      </c>
      <c r="C523" s="58" t="s">
        <v>217</v>
      </c>
      <c r="D523" s="58" t="s">
        <v>427</v>
      </c>
      <c r="E523" s="58">
        <v>6</v>
      </c>
      <c r="F523" s="79">
        <v>323</v>
      </c>
      <c r="G523" s="79">
        <v>0</v>
      </c>
      <c r="H523" s="79">
        <v>40</v>
      </c>
      <c r="I523" s="79">
        <v>363</v>
      </c>
      <c r="J523" s="58"/>
      <c r="K523" s="58"/>
    </row>
    <row r="524" spans="1:11" s="59" customFormat="1" ht="15">
      <c r="A524" s="58"/>
      <c r="B524" s="58">
        <v>5111</v>
      </c>
      <c r="C524" s="58" t="s">
        <v>418</v>
      </c>
      <c r="D524" s="58" t="s">
        <v>426</v>
      </c>
      <c r="E524" s="58">
        <v>4</v>
      </c>
      <c r="F524" s="79">
        <v>19217.53</v>
      </c>
      <c r="G524" s="79">
        <v>0</v>
      </c>
      <c r="H524" s="79">
        <v>3196.13</v>
      </c>
      <c r="I524" s="79">
        <v>22413.66</v>
      </c>
      <c r="J524" s="58"/>
      <c r="K524" s="58"/>
    </row>
    <row r="525" spans="1:11" s="59" customFormat="1" ht="15">
      <c r="A525" s="58"/>
      <c r="B525" s="58">
        <v>511104</v>
      </c>
      <c r="C525" s="58" t="s">
        <v>419</v>
      </c>
      <c r="D525" s="58" t="s">
        <v>427</v>
      </c>
      <c r="E525" s="58">
        <v>6</v>
      </c>
      <c r="F525" s="79">
        <v>18886.29</v>
      </c>
      <c r="G525" s="79">
        <v>0</v>
      </c>
      <c r="H525" s="79">
        <v>2848.06</v>
      </c>
      <c r="I525" s="79">
        <v>21734.35</v>
      </c>
      <c r="J525" s="58"/>
      <c r="K525" s="58"/>
    </row>
    <row r="526" spans="1:11" s="59" customFormat="1" ht="15">
      <c r="A526" s="58"/>
      <c r="B526" s="58">
        <v>511105</v>
      </c>
      <c r="C526" s="58" t="s">
        <v>462</v>
      </c>
      <c r="D526" s="58" t="s">
        <v>427</v>
      </c>
      <c r="E526" s="58">
        <v>6</v>
      </c>
      <c r="F526" s="79">
        <v>331.24</v>
      </c>
      <c r="G526" s="79">
        <v>0</v>
      </c>
      <c r="H526" s="79">
        <v>348.07</v>
      </c>
      <c r="I526" s="79">
        <v>679.31</v>
      </c>
      <c r="J526" s="58"/>
      <c r="K526" s="58"/>
    </row>
    <row r="527" spans="1:11" s="59" customFormat="1" ht="15">
      <c r="A527" s="58"/>
      <c r="B527" s="58">
        <v>52</v>
      </c>
      <c r="C527" s="58" t="s">
        <v>420</v>
      </c>
      <c r="D527" s="58" t="s">
        <v>426</v>
      </c>
      <c r="E527" s="58">
        <v>2</v>
      </c>
      <c r="F527" s="79">
        <v>256505.63</v>
      </c>
      <c r="G527" s="79">
        <v>0</v>
      </c>
      <c r="H527" s="79">
        <v>8799.2</v>
      </c>
      <c r="I527" s="79">
        <v>265304.83</v>
      </c>
      <c r="J527" s="58"/>
      <c r="K527" s="58"/>
    </row>
    <row r="528" spans="1:11" s="59" customFormat="1" ht="15">
      <c r="A528" s="58"/>
      <c r="B528" s="58">
        <v>5201</v>
      </c>
      <c r="C528" s="58" t="s">
        <v>421</v>
      </c>
      <c r="D528" s="58" t="s">
        <v>426</v>
      </c>
      <c r="E528" s="58">
        <v>4</v>
      </c>
      <c r="F528" s="79">
        <v>98593</v>
      </c>
      <c r="G528" s="79">
        <v>0</v>
      </c>
      <c r="H528" s="79">
        <v>5674.48</v>
      </c>
      <c r="I528" s="79">
        <v>104267.48</v>
      </c>
      <c r="J528" s="58"/>
      <c r="K528" s="58"/>
    </row>
    <row r="529" spans="1:11" s="59" customFormat="1" ht="15">
      <c r="A529" s="58"/>
      <c r="B529" s="58">
        <v>520101</v>
      </c>
      <c r="C529" s="58" t="s">
        <v>179</v>
      </c>
      <c r="D529" s="58" t="s">
        <v>427</v>
      </c>
      <c r="E529" s="58">
        <v>6</v>
      </c>
      <c r="F529" s="79">
        <v>97770.91</v>
      </c>
      <c r="G529" s="79">
        <v>0</v>
      </c>
      <c r="H529" s="79">
        <v>5674.48</v>
      </c>
      <c r="I529" s="79">
        <v>103445.39</v>
      </c>
      <c r="J529" s="58"/>
      <c r="K529" s="58"/>
    </row>
    <row r="530" spans="1:11" s="59" customFormat="1" ht="15">
      <c r="A530" s="58"/>
      <c r="B530" s="58">
        <v>520102</v>
      </c>
      <c r="C530" s="58" t="s">
        <v>485</v>
      </c>
      <c r="D530" s="58" t="s">
        <v>427</v>
      </c>
      <c r="E530" s="58">
        <v>6</v>
      </c>
      <c r="F530" s="79">
        <v>822.09</v>
      </c>
      <c r="G530" s="79">
        <v>0</v>
      </c>
      <c r="H530" s="79">
        <v>0</v>
      </c>
      <c r="I530" s="79">
        <v>822.09</v>
      </c>
      <c r="J530" s="58"/>
      <c r="K530" s="58"/>
    </row>
    <row r="531" spans="1:11" s="59" customFormat="1" ht="15">
      <c r="A531" s="58"/>
      <c r="B531" s="58">
        <v>5206</v>
      </c>
      <c r="C531" s="58" t="s">
        <v>422</v>
      </c>
      <c r="D531" s="58" t="s">
        <v>426</v>
      </c>
      <c r="E531" s="58">
        <v>4</v>
      </c>
      <c r="F531" s="79">
        <v>157912.63</v>
      </c>
      <c r="G531" s="79">
        <v>0</v>
      </c>
      <c r="H531" s="79">
        <v>3124.72</v>
      </c>
      <c r="I531" s="79">
        <v>161037.35</v>
      </c>
      <c r="J531" s="58"/>
      <c r="K531" s="58"/>
    </row>
    <row r="532" spans="1:11" s="59" customFormat="1" ht="15">
      <c r="A532" s="58"/>
      <c r="B532" s="58">
        <v>520601</v>
      </c>
      <c r="C532" s="58" t="s">
        <v>69</v>
      </c>
      <c r="D532" s="58" t="s">
        <v>427</v>
      </c>
      <c r="E532" s="58">
        <v>6</v>
      </c>
      <c r="F532" s="79">
        <v>147091.32</v>
      </c>
      <c r="G532" s="79">
        <v>0</v>
      </c>
      <c r="H532" s="79">
        <v>2239</v>
      </c>
      <c r="I532" s="79">
        <v>149330.32</v>
      </c>
      <c r="J532" s="58"/>
      <c r="K532" s="58"/>
    </row>
    <row r="533" spans="1:11" s="59" customFormat="1" ht="15">
      <c r="A533" s="58"/>
      <c r="B533" s="58">
        <v>520602</v>
      </c>
      <c r="C533" s="58" t="s">
        <v>180</v>
      </c>
      <c r="D533" s="58" t="s">
        <v>427</v>
      </c>
      <c r="E533" s="58">
        <v>6</v>
      </c>
      <c r="F533" s="79">
        <v>10821.31</v>
      </c>
      <c r="G533" s="79">
        <v>0</v>
      </c>
      <c r="H533" s="79">
        <v>885.72</v>
      </c>
      <c r="I533" s="79">
        <v>11707.03</v>
      </c>
      <c r="J533" s="58"/>
      <c r="K533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2016-09-13T22:01:41Z</cp:lastPrinted>
  <dcterms:created xsi:type="dcterms:W3CDTF">2012-02-07T22:54:31Z</dcterms:created>
  <dcterms:modified xsi:type="dcterms:W3CDTF">2018-06-22T22:16:49Z</dcterms:modified>
  <cp:category/>
  <cp:version/>
  <cp:contentType/>
  <cp:contentStatus/>
</cp:coreProperties>
</file>