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<sst xmlns="http://schemas.openxmlformats.org/spreadsheetml/2006/main" count="94" uniqueCount="79">
  <si>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</si>
  <si>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</si>
  <si>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</si>
  <si>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</si>
  <si>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</si>
  <si>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</si>
  <si>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</si>
  <si>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</si>
  <si>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</si>
  <si>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</si>
  <si>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</si>
  <si>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</si>
  <si>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</si>
  <si>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</si>
  <si>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</si>
  <si>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</si>
  <si>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</si>
  <si>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</si>
  <si>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</si>
  <si>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</si>
  <si>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</si>
  <si>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</si>
  <si>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</si>
  <si>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</si>
  <si>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</si>
  <si>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</si>
  <si>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</si>
  <si>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</si>
  <si>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</si>
  <si>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</si>
  <si>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</si>
  <si>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</si>
  <si>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</si>
  <si>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</si>
  <si>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</si>
  <si>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</si>
  <si>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</si>
  <si>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</si>
  <si>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</si>
  <si>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</si>
  <si>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</si>
  <si>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</si>
  <si>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</si>
  <si>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</si>
  <si>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</si>
  <si>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</si>
  <si>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</si>
  <si>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</si>
  <si>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</si>
  <si>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</si>
  <si>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</si>
  <si>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</si>
  <si>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</si>
  <si>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</si>
  <si>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</si>
  <si>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</si>
  <si>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</si>
  <si>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</si>
  <si>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</si>
  <si>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</si>
  <si>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DE OPERACIONES POR INVERSIONES PROPIAS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</si>
  <si>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</si>
  <si>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</si>
  <si>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</si>
  <si>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</si>
  <si>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</si>
  <si>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</si>
  <si>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</si>
  <si>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</si>
  <si>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</si>
  <si>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</si>
  <si>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</si>
  <si>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</si>
  <si>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</si>
  <si>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</si>
  <si>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</si>
  <si>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</si>
  <si>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ESTADO DE RESULTADOS DEL 1 ENERO AL 31 DE JULIO 2018</t>
  </si>
  <si>
    <t>BALANCE GENERAL AL 31 DE JULIO DE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</si>
</sst>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73</v>
      </c>
    </row>
    <row r="2" ht="5.25" customHeight="1">
      <c r="C2" s="5"/>
    </row>
    <row r="3" ht="15">
      <c r="C3" s="5" t="s">
        <v>78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3810063.4499999997</v>
      </c>
    </row>
    <row r="6" spans="2:8" ht="15">
      <c r="B6" s="1">
        <v>11</v>
      </c>
      <c r="D6" t="s">
        <v>1</v>
      </c>
      <c r="H6" s="2">
        <f>SUM(G7:G15)</f>
        <v>3801086.4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351209.87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172000</v>
      </c>
    </row>
    <row r="11" spans="2:10" ht="15">
      <c r="B11" s="1">
        <v>114</v>
      </c>
      <c r="E11" t="s">
        <v>27</v>
      </c>
      <c r="G11" s="2">
        <v>725848</v>
      </c>
      <c r="J11" s="2"/>
    </row>
    <row r="12" spans="2:7" ht="15">
      <c r="B12" s="1">
        <v>115</v>
      </c>
      <c r="E12" t="s">
        <v>54</v>
      </c>
      <c r="G12" s="2">
        <v>2520399.29</v>
      </c>
    </row>
    <row r="13" spans="2:8" ht="15">
      <c r="B13" s="1">
        <v>117</v>
      </c>
      <c r="E13" t="s">
        <v>4</v>
      </c>
      <c r="G13" s="2">
        <v>9.86</v>
      </c>
      <c r="H13" s="2" t="s">
        <v>72</v>
      </c>
    </row>
    <row r="14" spans="2:7" ht="15">
      <c r="B14" s="1">
        <v>118</v>
      </c>
      <c r="E14" t="s">
        <v>5</v>
      </c>
      <c r="G14" s="3">
        <v>31319.38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8977.05</v>
      </c>
    </row>
    <row r="17" spans="2:8" ht="15">
      <c r="B17" s="1">
        <v>121</v>
      </c>
      <c r="E17" t="s">
        <v>6</v>
      </c>
      <c r="G17" s="3">
        <v>8977.05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3810063.4499999997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1536247.63</v>
      </c>
    </row>
    <row r="22" spans="2:8" ht="15">
      <c r="B22" s="1">
        <v>21</v>
      </c>
      <c r="C22" t="s">
        <v>19</v>
      </c>
      <c r="G22" s="8"/>
      <c r="H22" s="8">
        <f>SUM(G23:G27)</f>
        <v>1536247.63</v>
      </c>
    </row>
    <row r="23" spans="2:8" ht="15">
      <c r="B23" s="1">
        <v>211</v>
      </c>
      <c r="C23" t="s">
        <v>20</v>
      </c>
      <c r="G23" s="8">
        <v>278843</v>
      </c>
      <c r="H23" s="8"/>
    </row>
    <row r="24" spans="2:8" ht="15">
      <c r="B24" s="1">
        <v>213</v>
      </c>
      <c r="C24" t="s">
        <v>76</v>
      </c>
      <c r="G24" s="8">
        <v>150000</v>
      </c>
      <c r="H24" s="8"/>
    </row>
    <row r="25" spans="2:10" ht="15">
      <c r="B25" s="1">
        <v>215</v>
      </c>
      <c r="C25" t="s">
        <v>37</v>
      </c>
      <c r="G25" s="8">
        <v>366812.63</v>
      </c>
      <c r="H25" s="8"/>
      <c r="J25" s="2"/>
    </row>
    <row r="26" spans="2:8" ht="15">
      <c r="B26" s="1">
        <v>216</v>
      </c>
      <c r="C26" t="s">
        <v>64</v>
      </c>
      <c r="G26" s="3">
        <v>740592</v>
      </c>
      <c r="H26" s="3"/>
    </row>
    <row r="27" spans="2:8" ht="15" hidden="1">
      <c r="B27" s="1">
        <v>217</v>
      </c>
      <c r="C27" t="s">
        <v>65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74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2273815.82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232920</v>
      </c>
      <c r="K34" s="2"/>
    </row>
    <row r="35" spans="2:7" ht="15">
      <c r="B35" s="1">
        <v>320</v>
      </c>
      <c r="E35" t="s">
        <v>26</v>
      </c>
      <c r="G35" s="3">
        <v>232920</v>
      </c>
    </row>
    <row r="36" spans="2:10" ht="15">
      <c r="B36" s="1">
        <v>34</v>
      </c>
      <c r="C36" t="s">
        <v>11</v>
      </c>
      <c r="H36" s="2">
        <f>SUM(G37:G38)</f>
        <v>863695.82</v>
      </c>
      <c r="J36" s="2"/>
    </row>
    <row r="37" spans="2:7" ht="15">
      <c r="B37" s="1">
        <v>340</v>
      </c>
      <c r="D37" t="s">
        <v>25</v>
      </c>
      <c r="G37" s="2">
        <v>5410.09</v>
      </c>
    </row>
    <row r="38" spans="2:11" ht="15">
      <c r="B38" s="1">
        <v>341</v>
      </c>
      <c r="D38" t="s">
        <v>34</v>
      </c>
      <c r="G38" s="18">
        <v>858285.73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3810063.4499999997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618603975.75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618603975.75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618603975.75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618603975.75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618603975.75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618603975.75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73</v>
      </c>
    </row>
    <row r="3" ht="3.75" customHeight="1">
      <c r="C3" s="5"/>
    </row>
    <row r="4" ht="15">
      <c r="C4" s="5" t="s">
        <v>77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2031662.7999999998</v>
      </c>
    </row>
    <row r="7" spans="2:8" ht="15">
      <c r="B7" s="1">
        <v>51</v>
      </c>
      <c r="D7" t="s">
        <v>35</v>
      </c>
      <c r="G7" s="2">
        <f>SUM(F8:F9)</f>
        <v>2023213.67</v>
      </c>
      <c r="H7" s="6"/>
    </row>
    <row r="8" spans="2:8" ht="15">
      <c r="B8" s="1">
        <v>510</v>
      </c>
      <c r="E8" t="s">
        <v>36</v>
      </c>
      <c r="F8" s="3">
        <v>2023213.67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8449.13</v>
      </c>
    </row>
    <row r="11" spans="2:6" ht="15">
      <c r="B11" s="1">
        <v>521</v>
      </c>
      <c r="E11" t="s">
        <v>29</v>
      </c>
      <c r="F11" s="2">
        <v>6416.37</v>
      </c>
    </row>
    <row r="12" spans="2:7" ht="15">
      <c r="B12" s="1">
        <v>522</v>
      </c>
      <c r="E12" t="s">
        <v>14</v>
      </c>
      <c r="F12" s="3">
        <v>2032.76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806564.44</v>
      </c>
    </row>
    <row r="18" spans="2:7" ht="15">
      <c r="B18" s="1">
        <v>41</v>
      </c>
      <c r="D18" t="s">
        <v>16</v>
      </c>
      <c r="G18" s="2">
        <f>SUM(F19:F21)</f>
        <v>776304.47</v>
      </c>
    </row>
    <row r="19" spans="2:6" ht="15">
      <c r="B19" s="1">
        <v>410</v>
      </c>
      <c r="E19" t="s">
        <v>32</v>
      </c>
      <c r="F19" s="2">
        <v>649.75</v>
      </c>
    </row>
    <row r="20" spans="2:9" ht="15">
      <c r="B20" s="1">
        <v>411</v>
      </c>
      <c r="E20" t="s">
        <v>17</v>
      </c>
      <c r="F20" s="2">
        <v>761396.1</v>
      </c>
      <c r="I20" s="2"/>
    </row>
    <row r="21" spans="2:10" ht="15">
      <c r="B21" s="1">
        <v>412</v>
      </c>
      <c r="E21" t="s">
        <v>53</v>
      </c>
      <c r="F21" s="3">
        <v>14258.62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30259.969999999998</v>
      </c>
      <c r="J22" s="2"/>
    </row>
    <row r="23" spans="2:10" ht="15" hidden="1">
      <c r="B23" s="1">
        <v>421</v>
      </c>
      <c r="E23" t="s">
        <v>60</v>
      </c>
      <c r="F23" s="8">
        <v>0</v>
      </c>
      <c r="J23" s="2"/>
    </row>
    <row r="24" spans="2:10" ht="15">
      <c r="B24" s="1">
        <v>422</v>
      </c>
      <c r="E24" t="s">
        <v>66</v>
      </c>
      <c r="F24" s="8">
        <v>1198.67</v>
      </c>
      <c r="J24" s="2"/>
    </row>
    <row r="25" spans="2:10" ht="15">
      <c r="B25" s="1">
        <v>423</v>
      </c>
      <c r="E25" t="s">
        <v>52</v>
      </c>
      <c r="F25" s="8">
        <f>2308.68+2</f>
        <v>2310.68</v>
      </c>
      <c r="G25" s="8"/>
      <c r="H25" s="8"/>
      <c r="J25" s="2"/>
    </row>
    <row r="26" spans="2:8" ht="15">
      <c r="B26" s="1">
        <v>425</v>
      </c>
      <c r="E26" t="s">
        <v>75</v>
      </c>
      <c r="F26" s="3">
        <v>26750.62</v>
      </c>
      <c r="G26" s="3"/>
      <c r="H26" s="3"/>
    </row>
    <row r="27" spans="2:7" ht="15" hidden="1">
      <c r="B27" s="1">
        <v>43</v>
      </c>
      <c r="D27" t="s">
        <v>61</v>
      </c>
      <c r="F27" s="8"/>
      <c r="G27" s="2">
        <f>+F28</f>
        <v>0</v>
      </c>
    </row>
    <row r="28" spans="2:8" ht="15" hidden="1">
      <c r="B28" s="1">
        <v>430</v>
      </c>
      <c r="E28" t="s">
        <v>61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67</v>
      </c>
      <c r="H30" s="6">
        <f>+H6-H17</f>
        <v>1225098.3599999999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62</v>
      </c>
      <c r="H32" s="2">
        <f>+G33</f>
        <v>0</v>
      </c>
    </row>
    <row r="33" spans="2:10" ht="15" hidden="1">
      <c r="B33" s="1">
        <v>320</v>
      </c>
      <c r="E33" t="s">
        <v>63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366812.63</v>
      </c>
    </row>
    <row r="35" spans="2:10" ht="15">
      <c r="B35" s="1">
        <v>440</v>
      </c>
      <c r="E35" t="s">
        <v>38</v>
      </c>
      <c r="G35" s="3">
        <v>366812.63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63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71</v>
      </c>
      <c r="H39" s="19">
        <f>+H30-H32-H34-H37</f>
        <v>858285.7299999999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68</v>
      </c>
      <c r="F44" s="2" t="s">
        <v>69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70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2017-10-10T16:00:34Z</cp:lastPrinted>
  <dcterms:created xsi:type="dcterms:W3CDTF">2008-10-01T23:21:38Z</dcterms:created>
  <dcterms:modified xsi:type="dcterms:W3CDTF">2018-08-02T21:12:13Z</dcterms:modified>
  <cp:category/>
  <cp:version/>
  <cp:contentType/>
  <cp:contentStatus/>
</cp:coreProperties>
</file>