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Julio2018\"/>
    </mc:Choice>
  </mc:AlternateContent>
  <xr:revisionPtr revIDLastSave="0" documentId="10_ncr:8100000_{8F36806C-D76B-447D-BF17-05A31B3D7F35}" xr6:coauthVersionLast="34" xr6:coauthVersionMax="34" xr10:uidLastSave="{00000000-0000-0000-0000-000000000000}"/>
  <bookViews>
    <workbookView xWindow="0" yWindow="0" windowWidth="20490" windowHeight="7230" xr2:uid="{00000000-000D-0000-FFFF-FFFF00000000}"/>
  </bookViews>
  <sheets>
    <sheet name="07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'072018'!$A$1:$G$126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s="1"/>
  <c r="F105" i="1" s="1"/>
</calcChain>
</file>

<file path=xl/sharedStrings.xml><?xml version="1.0" encoding="utf-8"?>
<sst xmlns="http://schemas.openxmlformats.org/spreadsheetml/2006/main" count="76" uniqueCount="70">
  <si>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</si>
  <si>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</si>
  <si>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</si>
  <si>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</si>
  <si>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</si>
  <si>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</si>
  <si>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</si>
  <si>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</si>
  <si>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</si>
  <si>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</si>
  <si>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</si>
  <si>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</si>
  <si>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</si>
  <si>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</si>
  <si>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</si>
  <si>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</si>
  <si>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</si>
  <si>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</si>
  <si>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</si>
  <si>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</si>
  <si>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</si>
  <si>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</si>
  <si>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</si>
  <si>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</si>
  <si>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</si>
  <si>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</si>
  <si>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</si>
  <si>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</si>
  <si>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</si>
  <si>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</si>
  <si>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</si>
  <si>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</si>
  <si>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</si>
  <si>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</si>
  <si>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</si>
  <si>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</si>
  <si>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</si>
  <si>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</si>
  <si>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</si>
  <si>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</si>
  <si>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</si>
  <si>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</si>
  <si>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</si>
  <si>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</si>
  <si>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</si>
  <si>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</si>
  <si>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</si>
  <si>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</si>
  <si>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</si>
  <si>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</si>
  <si>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</si>
  <si>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</si>
  <si>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</si>
  <si>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</si>
  <si>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</si>
  <si>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</si>
  <si>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</si>
  <si>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 operación</t>
  </si>
  <si>
    <t>Inversiones financieras</t>
  </si>
  <si>
    <t>Intereses de inversiones</t>
  </si>
  <si>
    <t>Federico José Parker Soto                     Ernesto Francisco Fernández Lang                    Gabriel Simán Siri</t>
  </si>
  <si>
    <t xml:space="preserve">     Director Presidente                                   Director Vicepresidente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</si>
  <si>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</si>
  <si>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Contador General</t>
  </si>
  <si>
    <t xml:space="preserve">        Director Externo                                         Gerente General                                     Contador General</t>
  </si>
  <si>
    <t>Utilidad del periodo</t>
  </si>
  <si>
    <t>Utilidad del período antes de impuestos</t>
  </si>
  <si>
    <t>Por el periodo del 1 de enero al 31 de julio de 2018</t>
  </si>
  <si>
    <t>Balance General (no auditado)</t>
  </si>
  <si>
    <t>Estado de Resultados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</si>
</sst>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168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workbookViewId="0">
      <selection activeCell="C14" sqref="C14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42</v>
      </c>
      <c r="L1" s="4" t="s">
        <v>0</v>
      </c>
    </row>
    <row r="2" spans="1:12" s="4" customFormat="1" ht="17.25" customHeight="1">
      <c r="A2" s="49" t="s">
        <v>1</v>
      </c>
      <c r="B2" s="49"/>
      <c r="C2" s="49"/>
      <c r="D2" s="49"/>
      <c r="E2" s="49"/>
      <c r="F2" s="49"/>
      <c r="G2" s="5"/>
      <c r="H2" s="3"/>
      <c r="I2" s="3"/>
      <c r="J2" s="3"/>
      <c r="K2" s="4" t="s">
        <v>43</v>
      </c>
      <c r="L2" s="4" t="s">
        <v>2</v>
      </c>
    </row>
    <row r="3" spans="1:12" s="4" customFormat="1" ht="17.25" customHeight="1">
      <c r="A3" s="51" t="s">
        <v>3</v>
      </c>
      <c r="B3" s="51"/>
      <c r="C3" s="51"/>
      <c r="D3" s="51"/>
      <c r="E3" s="51"/>
      <c r="F3" s="51"/>
      <c r="G3" s="5"/>
      <c r="H3" s="3"/>
      <c r="I3" s="3"/>
      <c r="J3" s="3"/>
      <c r="K3" s="4" t="s">
        <v>44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45</v>
      </c>
      <c r="L4" s="4" t="s">
        <v>5</v>
      </c>
    </row>
    <row r="5" spans="1:12" s="4" customFormat="1" ht="17.25" customHeight="1">
      <c r="A5" s="49" t="s">
        <v>68</v>
      </c>
      <c r="B5" s="49"/>
      <c r="C5" s="49"/>
      <c r="D5" s="49"/>
      <c r="E5" s="49"/>
      <c r="F5" s="49"/>
      <c r="G5" s="7"/>
      <c r="H5" s="3"/>
      <c r="I5" s="3"/>
      <c r="J5" s="3"/>
      <c r="K5" s="4" t="s">
        <v>46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47</v>
      </c>
    </row>
    <row r="7" spans="1:12" s="4" customFormat="1" ht="17.25" customHeight="1">
      <c r="A7" s="51" t="str">
        <f>+K7</f>
        <v>Al 31 de julio de 2018</v>
      </c>
      <c r="B7" s="51"/>
      <c r="C7" s="51"/>
      <c r="D7" s="51"/>
      <c r="E7" s="51"/>
      <c r="F7" s="51"/>
      <c r="G7" s="7"/>
      <c r="H7" s="3"/>
      <c r="I7" s="3"/>
      <c r="J7" s="3"/>
      <c r="K7" s="4" t="s">
        <v>48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49</v>
      </c>
    </row>
    <row r="9" spans="1:12" s="4" customFormat="1" ht="17.25" customHeight="1">
      <c r="A9" s="51" t="s">
        <v>6</v>
      </c>
      <c r="B9" s="51"/>
      <c r="C9" s="51"/>
      <c r="D9" s="51"/>
      <c r="E9" s="51"/>
      <c r="F9" s="51"/>
      <c r="G9" s="7"/>
      <c r="H9" s="3"/>
      <c r="I9" s="3"/>
      <c r="J9" s="3"/>
      <c r="K9" s="4" t="s">
        <v>50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51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52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53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19198.099999999999</v>
      </c>
      <c r="G15" s="7"/>
      <c r="H15" s="3"/>
      <c r="I15" s="3"/>
      <c r="J15" s="3"/>
    </row>
    <row r="16" spans="1:12" s="4" customFormat="1" ht="17.25" customHeight="1">
      <c r="A16" s="1"/>
      <c r="B16" s="1" t="s">
        <v>58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54</v>
      </c>
      <c r="D17" s="14"/>
      <c r="E17" s="14"/>
      <c r="F17" s="19">
        <v>39690.1</v>
      </c>
      <c r="G17" s="7"/>
    </row>
    <row r="18" spans="1:32" ht="17.25" customHeight="1">
      <c r="D18" s="14"/>
      <c r="E18" s="14"/>
      <c r="F18" s="44">
        <f>SUM(F15:F17)</f>
        <v>59388.2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55</v>
      </c>
      <c r="D21" s="14"/>
      <c r="E21" s="14"/>
      <c r="F21" s="19">
        <v>2223.1999999999998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56</v>
      </c>
      <c r="D24" s="14"/>
      <c r="E24" s="14"/>
      <c r="F24" s="19">
        <v>339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61950.399999999994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53972.2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14.5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53986.7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700.1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273.39999999999998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47.6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1021.1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55007.799999999996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6942.6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11000</v>
      </c>
      <c r="G42" s="7"/>
    </row>
    <row r="43" spans="1:32" ht="17.25" customHeight="1">
      <c r="B43" s="1" t="s">
        <v>24</v>
      </c>
      <c r="D43" s="14"/>
      <c r="E43" s="14"/>
      <c r="F43" s="16">
        <v>-4057.4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61950.399999999994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60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61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62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63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9" t="s">
        <v>1</v>
      </c>
      <c r="B65" s="49"/>
      <c r="C65" s="49"/>
      <c r="D65" s="49"/>
      <c r="E65" s="49"/>
      <c r="F65" s="49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3</v>
      </c>
      <c r="B66" s="50"/>
      <c r="C66" s="50"/>
      <c r="D66" s="50"/>
      <c r="E66" s="50"/>
      <c r="F66" s="50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69</v>
      </c>
      <c r="B68" s="49"/>
      <c r="C68" s="49"/>
      <c r="D68" s="49"/>
      <c r="E68" s="49"/>
      <c r="F68" s="49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67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1" t="s">
        <v>26</v>
      </c>
      <c r="B72" s="51"/>
      <c r="C72" s="51"/>
      <c r="D72" s="51"/>
      <c r="E72" s="51"/>
      <c r="F72" s="51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7644.4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1980.7</v>
      </c>
      <c r="G79" s="36"/>
    </row>
    <row r="80" spans="1:32" ht="17.25" customHeight="1">
      <c r="A80" s="34"/>
      <c r="B80" s="34" t="s">
        <v>59</v>
      </c>
      <c r="C80" s="34"/>
      <c r="D80" s="9"/>
      <c r="E80" s="9"/>
      <c r="F80" s="16">
        <v>3.7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199.5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3.7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9832.0000000000018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1414.4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176.1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1590.5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2836.9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4427.3999999999996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5404.6000000000022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3113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1533.6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495.8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5142.4000000000005</v>
      </c>
      <c r="G98" s="36"/>
    </row>
    <row r="99" spans="1:7" ht="18.75" customHeight="1">
      <c r="A99" s="33" t="s">
        <v>57</v>
      </c>
      <c r="B99" s="34"/>
      <c r="C99" s="34"/>
      <c r="F99" s="19">
        <f>+F92-F98</f>
        <v>262.20000000000164</v>
      </c>
      <c r="G99" s="40"/>
    </row>
    <row r="100" spans="1:7">
      <c r="A100" s="34" t="s">
        <v>40</v>
      </c>
      <c r="B100" s="34"/>
      <c r="C100" s="34"/>
      <c r="D100" s="14"/>
      <c r="E100" s="14"/>
      <c r="F100" s="19">
        <v>180.2</v>
      </c>
      <c r="G100" s="36"/>
    </row>
    <row r="101" spans="1:7" ht="18" thickBot="1">
      <c r="A101" s="33" t="s">
        <v>66</v>
      </c>
      <c r="B101" s="34"/>
      <c r="C101" s="34"/>
      <c r="F101" s="48">
        <f>+F99+F100</f>
        <v>442.40000000000163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>
      <c r="A103" s="34" t="s">
        <v>41</v>
      </c>
      <c r="B103" s="34"/>
      <c r="C103" s="34"/>
      <c r="F103" s="16">
        <v>98.2</v>
      </c>
      <c r="G103" s="42"/>
    </row>
    <row r="104" spans="1:7" ht="7.5" customHeight="1">
      <c r="A104" s="33"/>
      <c r="B104" s="34"/>
      <c r="C104" s="34"/>
      <c r="F104" s="16"/>
      <c r="G104" s="42"/>
    </row>
    <row r="105" spans="1:7" ht="18" thickBot="1">
      <c r="A105" s="33" t="s">
        <v>65</v>
      </c>
      <c r="B105" s="34"/>
      <c r="C105" s="34"/>
      <c r="F105" s="41">
        <f>+F101-F103</f>
        <v>344.20000000000164</v>
      </c>
      <c r="G105" s="42"/>
    </row>
    <row r="106" spans="1:7" ht="17.25" customHeight="1" thickTop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60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61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62</v>
      </c>
      <c r="G122" s="7"/>
    </row>
    <row r="123" spans="1:32" ht="17.25" customHeight="1">
      <c r="A123" s="1" t="s">
        <v>64</v>
      </c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072018</vt:lpstr>
      <vt:lpstr>'072018'!Área_de_impresión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2018-07-27T23:19:10Z</cp:lastPrinted>
  <dcterms:created xsi:type="dcterms:W3CDTF">2017-12-27T22:00:56Z</dcterms:created>
  <dcterms:modified xsi:type="dcterms:W3CDTF">2018-08-13T16:00:53Z</dcterms:modified>
</cp:coreProperties>
</file>