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4955" windowHeight="883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Publicación'!$A$1:$G$65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<sst xmlns="http://schemas.openxmlformats.org/spreadsheetml/2006/main" count="78" uniqueCount="70">
  <si>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</si>
  <si>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</si>
  <si>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</si>
  <si>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</si>
  <si>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</si>
  <si>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</si>
  <si>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</si>
  <si>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</si>
  <si>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</si>
  <si>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</si>
  <si>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</si>
  <si>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</si>
  <si>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</si>
  <si>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</si>
  <si>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</si>
  <si>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</si>
  <si>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</si>
  <si>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</si>
  <si>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</si>
  <si>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</si>
  <si>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</si>
  <si>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</si>
  <si>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</si>
  <si>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</si>
  <si>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</si>
  <si>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</si>
  <si>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</si>
  <si>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</si>
  <si>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</si>
  <si>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</si>
  <si>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</si>
  <si>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</si>
  <si>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</si>
  <si>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</si>
  <si>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</si>
  <si>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</si>
  <si>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</si>
  <si>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</si>
  <si>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</si>
  <si>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</si>
  <si>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</si>
  <si>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</si>
  <si>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</si>
  <si>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</si>
  <si>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</si>
  <si>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</si>
  <si>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</si>
  <si>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</si>
  <si>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</si>
  <si>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</si>
  <si>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</si>
  <si>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</si>
  <si>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</si>
  <si>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</si>
  <si>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</si>
  <si>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</si>
  <si>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</si>
  <si>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</si>
  <si>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</si>
  <si>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</si>
  <si>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</si>
  <si>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</si>
  <si>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</si>
  <si>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Gerente General                                                                  </t>
  </si>
  <si>
    <t>Utilidad antes de impuestos</t>
  </si>
  <si>
    <t>Utilidad después de impuestos</t>
  </si>
  <si>
    <t>Utilidad  neta</t>
  </si>
  <si>
    <t>Utilidad de operación</t>
  </si>
  <si>
    <t>BALANCE GENERAL  AL 31/12/2018</t>
  </si>
  <si>
    <t>ESTADO DE RESULTADOS AL 31 DE DICIEMBRE DE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</si>
</sst>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59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centerContinuous"/>
      <protection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56" applyNumberFormat="1">
      <alignment/>
      <protection/>
    </xf>
    <xf numFmtId="171" fontId="4" fillId="0" borderId="0" xfId="56" applyNumberFormat="1" applyFont="1">
      <alignment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Bal, Utl, Fluj y anex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zoomScalePageLayoutView="0" workbookViewId="0" topLeftCell="A1">
      <selection activeCell="F8" sqref="F8:F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7" t="s">
        <v>27</v>
      </c>
      <c r="C1" s="37"/>
      <c r="D1" s="37"/>
      <c r="E1" s="4"/>
    </row>
    <row r="2" spans="2:5" ht="12.75">
      <c r="B2" s="37" t="s">
        <v>68</v>
      </c>
      <c r="C2" s="37"/>
      <c r="D2" s="37"/>
      <c r="E2" s="4"/>
    </row>
    <row r="3" spans="2:5" ht="12.75">
      <c r="B3" s="37" t="s">
        <v>0</v>
      </c>
      <c r="C3" s="37"/>
      <c r="D3" s="37"/>
      <c r="E3" s="4"/>
    </row>
    <row r="5" spans="3:5" ht="12.75">
      <c r="C5" s="2"/>
      <c r="D5" s="21">
        <v>43465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1">
        <v>66457.47532</v>
      </c>
      <c r="E8" s="6"/>
    </row>
    <row r="9" spans="2:5" ht="12.75">
      <c r="B9" s="11" t="s">
        <v>4</v>
      </c>
      <c r="D9" s="31">
        <v>72057.51433</v>
      </c>
      <c r="E9" s="6"/>
    </row>
    <row r="10" spans="2:5" ht="12.75">
      <c r="B10" s="11" t="s">
        <v>5</v>
      </c>
      <c r="D10" s="32">
        <v>193507.34434</v>
      </c>
      <c r="E10" s="6"/>
    </row>
    <row r="11" spans="4:5" ht="12.75">
      <c r="D11" s="7">
        <f>SUM(D8:D10)</f>
        <v>332022.33399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2">
        <v>2110.0304100000003</v>
      </c>
      <c r="E13" s="6"/>
    </row>
    <row r="14" spans="2:5" ht="12.75">
      <c r="B14" s="11"/>
      <c r="D14" s="7">
        <f>SUM(D13:D13)</f>
        <v>2110.0304100000003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2">
        <v>1398.16816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335530.53256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1">
        <v>215891.85978</v>
      </c>
      <c r="E23" s="6"/>
    </row>
    <row r="24" spans="2:5" ht="15">
      <c r="B24" s="11" t="s">
        <v>56</v>
      </c>
      <c r="C24" s="1"/>
      <c r="D24" s="31">
        <v>19832.87579</v>
      </c>
      <c r="E24" s="6"/>
    </row>
    <row r="25" spans="2:5" ht="15">
      <c r="B25" s="11" t="s">
        <v>14</v>
      </c>
      <c r="C25" s="1"/>
      <c r="D25" s="31">
        <v>53978.95064</v>
      </c>
      <c r="E25" s="6"/>
    </row>
    <row r="26" spans="2:5" ht="12.75">
      <c r="B26" s="11" t="s">
        <v>15</v>
      </c>
      <c r="D26" s="32">
        <v>2450.6140299999997</v>
      </c>
      <c r="E26" s="6"/>
    </row>
    <row r="27" spans="4:5" ht="12.75">
      <c r="D27" s="36">
        <f>SUM(D23:D26)</f>
        <v>292154.30024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31">
        <v>7812.22271</v>
      </c>
      <c r="E29" s="6"/>
    </row>
    <row r="30" spans="2:5" ht="12.75">
      <c r="B30" s="11" t="s">
        <v>18</v>
      </c>
      <c r="D30" s="31">
        <v>77.44224</v>
      </c>
      <c r="E30" s="6"/>
    </row>
    <row r="31" spans="2:5" ht="12.75">
      <c r="B31" s="11" t="s">
        <v>15</v>
      </c>
      <c r="D31" s="32">
        <v>392.50799</v>
      </c>
      <c r="E31" s="6"/>
    </row>
    <row r="32" spans="4:5" ht="12.75">
      <c r="D32" s="7">
        <f>SUM(D29:D31)</f>
        <v>8282.17294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28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300436.47318000003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2:5" ht="12.75">
      <c r="B45" s="11" t="s">
        <v>25</v>
      </c>
      <c r="D45" s="31">
        <v>30000</v>
      </c>
      <c r="E45" s="10"/>
    </row>
    <row r="46" spans="2:5" ht="12.75">
      <c r="B46" s="11" t="s">
        <v>26</v>
      </c>
      <c r="D46" s="32">
        <v>5094.06038</v>
      </c>
      <c r="E46" s="10"/>
    </row>
    <row r="47" spans="2:5" ht="12.75">
      <c r="B47" s="11"/>
      <c r="D47" s="10"/>
      <c r="E47" s="10"/>
    </row>
    <row r="48" spans="2:5" ht="13.5" thickBot="1">
      <c r="B48" s="3" t="s">
        <v>29</v>
      </c>
      <c r="C48" s="4"/>
      <c r="D48" s="8">
        <f>SUM(D42,D45:D46)</f>
        <v>335530.53356</v>
      </c>
      <c r="E48" s="6"/>
    </row>
    <row r="49" ht="13.5" thickTop="1">
      <c r="D49" s="12">
        <f>+D48-D18</f>
        <v>0.0009999999892897904</v>
      </c>
    </row>
    <row r="53" ht="12.75">
      <c r="B53" s="23" t="s">
        <v>58</v>
      </c>
    </row>
    <row r="54" ht="12.75">
      <c r="B54" s="24" t="s">
        <v>59</v>
      </c>
    </row>
    <row r="59" ht="12.75">
      <c r="B59" s="23" t="s">
        <v>60</v>
      </c>
    </row>
    <row r="60" ht="12.75">
      <c r="B60" s="24" t="s">
        <v>61</v>
      </c>
    </row>
    <row r="63" ht="12.75">
      <c r="B63" s="25"/>
    </row>
    <row r="64" ht="12.75">
      <c r="B64" s="26" t="s">
        <v>62</v>
      </c>
    </row>
    <row r="65" ht="12.75">
      <c r="B65" s="22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28">
      <selection activeCell="D26" sqref="D26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7" t="str">
        <f>+'Balance Publicación'!B1</f>
        <v>BANCO INDUSTRIAL EL SALVADOR, S.A.</v>
      </c>
      <c r="C1" s="37"/>
      <c r="D1" s="37"/>
    </row>
    <row r="2" spans="2:4" ht="12.75">
      <c r="B2" s="37" t="s">
        <v>69</v>
      </c>
      <c r="C2" s="37"/>
      <c r="D2" s="37"/>
    </row>
    <row r="3" spans="2:4" ht="12.75">
      <c r="B3" s="37" t="s">
        <v>30</v>
      </c>
      <c r="C3" s="37"/>
      <c r="D3" s="37"/>
    </row>
    <row r="4" spans="3:5" ht="12.75">
      <c r="C4" s="13"/>
      <c r="D4" s="21">
        <f>+'Balance Publicación'!D5</f>
        <v>43465</v>
      </c>
      <c r="E4" s="5"/>
    </row>
    <row r="5" ht="12.75">
      <c r="B5" s="2" t="s">
        <v>31</v>
      </c>
    </row>
    <row r="6" spans="2:5" ht="12.75">
      <c r="B6" s="11" t="s">
        <v>32</v>
      </c>
      <c r="D6" s="33">
        <v>14623.78375</v>
      </c>
      <c r="E6" s="19"/>
    </row>
    <row r="7" spans="2:5" ht="12.75">
      <c r="B7" s="11" t="s">
        <v>33</v>
      </c>
      <c r="D7" s="33">
        <v>685.66534</v>
      </c>
      <c r="E7" s="19"/>
    </row>
    <row r="8" spans="2:5" ht="12.75">
      <c r="B8" s="11" t="s">
        <v>34</v>
      </c>
      <c r="D8" s="33">
        <v>5126.27597</v>
      </c>
      <c r="E8" s="19"/>
    </row>
    <row r="9" spans="2:5" ht="12.75">
      <c r="B9" s="11" t="s">
        <v>35</v>
      </c>
      <c r="D9" s="33">
        <v>192.09217999999998</v>
      </c>
      <c r="E9" s="19"/>
    </row>
    <row r="10" spans="2:5" ht="12.75">
      <c r="B10" s="11" t="s">
        <v>36</v>
      </c>
      <c r="D10" s="33">
        <v>0</v>
      </c>
      <c r="E10" s="19"/>
    </row>
    <row r="11" spans="2:5" ht="12.75">
      <c r="B11" s="11" t="s">
        <v>37</v>
      </c>
      <c r="D11" s="33">
        <v>979.68008</v>
      </c>
      <c r="E11" s="19"/>
    </row>
    <row r="12" spans="2:5" ht="12.75">
      <c r="B12" s="11" t="s">
        <v>38</v>
      </c>
      <c r="D12" s="33">
        <v>20.29946</v>
      </c>
      <c r="E12" s="19"/>
    </row>
    <row r="13" spans="2:5" ht="12.75">
      <c r="B13" s="11" t="s">
        <v>39</v>
      </c>
      <c r="D13" s="33">
        <v>685.9121700000001</v>
      </c>
      <c r="E13" s="19"/>
    </row>
    <row r="14" spans="4:7" ht="12.75">
      <c r="D14" s="18">
        <f>SUM(D6:D13)</f>
        <v>22313.708949999997</v>
      </c>
      <c r="E14" s="16"/>
      <c r="G14" s="16"/>
    </row>
    <row r="15" spans="2:5" ht="12.75">
      <c r="B15" s="2" t="s">
        <v>40</v>
      </c>
      <c r="D15" s="19"/>
      <c r="E15" s="19"/>
    </row>
    <row r="16" spans="2:5" ht="12.75">
      <c r="B16" s="11" t="s">
        <v>41</v>
      </c>
      <c r="D16" s="33">
        <v>8034.88887</v>
      </c>
      <c r="E16" s="19"/>
    </row>
    <row r="17" spans="2:5" ht="12.75">
      <c r="B17" s="11" t="s">
        <v>42</v>
      </c>
      <c r="D17" s="33">
        <v>3924.53539</v>
      </c>
      <c r="E17" s="19"/>
    </row>
    <row r="18" spans="2:5" ht="12.75">
      <c r="B18" s="11" t="s">
        <v>43</v>
      </c>
      <c r="D18" s="33">
        <v>0</v>
      </c>
      <c r="E18" s="19"/>
    </row>
    <row r="19" spans="2:5" ht="12.75">
      <c r="B19" s="11" t="s">
        <v>44</v>
      </c>
      <c r="D19" s="33">
        <v>253.43622</v>
      </c>
      <c r="E19" s="19"/>
    </row>
    <row r="20" spans="2:5" ht="12.75">
      <c r="B20" s="11" t="s">
        <v>38</v>
      </c>
      <c r="D20" s="33">
        <v>12.97463</v>
      </c>
      <c r="E20" s="19"/>
    </row>
    <row r="21" spans="2:5" ht="12.75">
      <c r="B21" s="11" t="s">
        <v>45</v>
      </c>
      <c r="D21" s="33">
        <v>1660.5946000000001</v>
      </c>
      <c r="E21" s="19"/>
    </row>
    <row r="22" spans="4:7" ht="12.75">
      <c r="D22" s="35">
        <f>SUM(D16:D21)</f>
        <v>13886.42971</v>
      </c>
      <c r="E22" s="16"/>
      <c r="G22" s="16"/>
    </row>
    <row r="23" spans="4:5" ht="12.75">
      <c r="D23" s="20"/>
      <c r="E23" s="19"/>
    </row>
    <row r="24" spans="2:7" ht="12.75">
      <c r="B24" s="2" t="s">
        <v>46</v>
      </c>
      <c r="D24" s="34">
        <v>764.06563</v>
      </c>
      <c r="E24" s="16"/>
      <c r="G24" s="16"/>
    </row>
    <row r="25" spans="4:5" ht="12.75">
      <c r="D25" s="19"/>
      <c r="E25" s="19"/>
    </row>
    <row r="26" spans="2:7" ht="12.75">
      <c r="B26" s="2" t="s">
        <v>47</v>
      </c>
      <c r="D26" s="17">
        <f>+D14-D22-D24</f>
        <v>7663.213609999996</v>
      </c>
      <c r="E26" s="16"/>
      <c r="G26" s="16"/>
    </row>
    <row r="27" spans="4:5" ht="12.75">
      <c r="D27" s="19"/>
      <c r="E27" s="19"/>
    </row>
    <row r="28" spans="2:5" ht="12.75">
      <c r="B28" s="2" t="s">
        <v>48</v>
      </c>
      <c r="D28" s="19"/>
      <c r="E28" s="19"/>
    </row>
    <row r="29" spans="2:5" ht="12.75">
      <c r="B29" s="11" t="s">
        <v>49</v>
      </c>
      <c r="D29" s="33">
        <v>3135.5008900000003</v>
      </c>
      <c r="E29" s="19"/>
    </row>
    <row r="30" spans="2:5" ht="12.75">
      <c r="B30" s="11" t="s">
        <v>50</v>
      </c>
      <c r="D30" s="33">
        <v>2774.10172</v>
      </c>
      <c r="E30" s="19"/>
    </row>
    <row r="31" spans="2:5" ht="12.75">
      <c r="B31" s="11" t="s">
        <v>51</v>
      </c>
      <c r="D31" s="33">
        <v>828.20061</v>
      </c>
      <c r="E31" s="19"/>
    </row>
    <row r="32" spans="4:7" ht="12.75">
      <c r="D32" s="18">
        <f>SUM(D29:D31)</f>
        <v>6737.80322</v>
      </c>
      <c r="E32" s="16"/>
      <c r="G32" s="16"/>
    </row>
    <row r="33" spans="4:5" ht="12.75">
      <c r="D33" s="20"/>
      <c r="E33" s="19"/>
    </row>
    <row r="34" spans="2:7" ht="12.75">
      <c r="B34" s="2" t="s">
        <v>67</v>
      </c>
      <c r="D34" s="17">
        <f>+D26-D32</f>
        <v>925.4103899999964</v>
      </c>
      <c r="E34" s="16"/>
      <c r="G34" s="16"/>
    </row>
    <row r="35" spans="4:5" ht="12.75">
      <c r="D35" s="19"/>
      <c r="E35" s="19"/>
    </row>
    <row r="36" spans="2:5" ht="12.75">
      <c r="B36" s="14" t="s">
        <v>52</v>
      </c>
      <c r="D36" s="19"/>
      <c r="E36" s="19"/>
    </row>
    <row r="37" spans="2:5" ht="12.75">
      <c r="B37" s="15" t="s">
        <v>54</v>
      </c>
      <c r="D37" s="33">
        <v>497.62878</v>
      </c>
      <c r="E37" s="19"/>
    </row>
    <row r="38" spans="2:5" ht="12.75">
      <c r="B38" s="15" t="s">
        <v>55</v>
      </c>
      <c r="D38" s="33">
        <v>0</v>
      </c>
      <c r="E38" s="19"/>
    </row>
    <row r="39" spans="4:7" ht="12.75">
      <c r="D39" s="18">
        <f>+D37+D38</f>
        <v>497.62878</v>
      </c>
      <c r="E39" s="16"/>
      <c r="G39" s="16"/>
    </row>
    <row r="40" spans="4:5" ht="12.75">
      <c r="D40" s="20"/>
      <c r="E40" s="19"/>
    </row>
    <row r="41" spans="2:7" ht="12.75">
      <c r="B41" s="2" t="s">
        <v>64</v>
      </c>
      <c r="D41" s="17">
        <f>+D34+D39</f>
        <v>1423.0391699999964</v>
      </c>
      <c r="E41" s="16"/>
      <c r="G41" s="16"/>
    </row>
    <row r="42" spans="4:5" ht="12.75">
      <c r="D42" s="19"/>
      <c r="E42" s="19"/>
    </row>
    <row r="43" spans="2:5" ht="12.75">
      <c r="B43" s="11" t="s">
        <v>53</v>
      </c>
      <c r="D43" s="33">
        <v>449.50269000000003</v>
      </c>
      <c r="E43" s="19"/>
    </row>
    <row r="44" spans="4:5" ht="12.75">
      <c r="D44" s="19"/>
      <c r="E44" s="19"/>
    </row>
    <row r="45" spans="2:7" ht="12.75">
      <c r="B45" s="2" t="s">
        <v>65</v>
      </c>
      <c r="D45" s="17">
        <f>+D41-D43</f>
        <v>973.5364799999963</v>
      </c>
      <c r="E45" s="16"/>
      <c r="G45" s="16"/>
    </row>
    <row r="46" spans="4:5" ht="12.75">
      <c r="D46" s="19"/>
      <c r="E46" s="19"/>
    </row>
    <row r="47" spans="2:5" ht="12.75">
      <c r="B47" s="15" t="s">
        <v>57</v>
      </c>
      <c r="D47" s="33">
        <v>80.97</v>
      </c>
      <c r="E47" s="19"/>
    </row>
    <row r="48" spans="4:7" ht="12.75">
      <c r="D48" s="19"/>
      <c r="E48" s="19"/>
      <c r="G48" s="16"/>
    </row>
    <row r="49" spans="2:7" ht="12.75">
      <c r="B49" s="2" t="s">
        <v>66</v>
      </c>
      <c r="D49" s="17">
        <f>+D45-D47</f>
        <v>892.5664799999963</v>
      </c>
      <c r="E49" s="16"/>
      <c r="G49" s="16"/>
    </row>
    <row r="53" ht="12.75">
      <c r="B53" s="27" t="s">
        <v>58</v>
      </c>
    </row>
    <row r="54" ht="12.75">
      <c r="B54" s="28" t="s">
        <v>59</v>
      </c>
    </row>
    <row r="59" ht="12.75">
      <c r="B59" s="27" t="s">
        <v>60</v>
      </c>
    </row>
    <row r="60" ht="12.75">
      <c r="B60" s="28" t="s">
        <v>61</v>
      </c>
    </row>
    <row r="63" ht="12.75">
      <c r="B63" s="29"/>
    </row>
    <row r="64" ht="12.75">
      <c r="B64" s="30" t="s">
        <v>62</v>
      </c>
    </row>
    <row r="65" ht="12.75">
      <c r="B65" s="30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2019-01-28T23:45:17Z</cp:lastPrinted>
  <dcterms:created xsi:type="dcterms:W3CDTF">2010-08-30T15:19:18Z</dcterms:created>
  <dcterms:modified xsi:type="dcterms:W3CDTF">2019-01-29T00:33:02Z</dcterms:modified>
  <cp:category/>
  <cp:version/>
  <cp:contentType/>
  <cp:contentStatus/>
</cp:coreProperties>
</file>