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0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<sst xmlns="http://schemas.openxmlformats.org/spreadsheetml/2006/main" count="79" uniqueCount="71">
  <si>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</si>
  <si>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</si>
  <si>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</si>
  <si>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</si>
  <si>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</si>
  <si>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</si>
  <si>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</si>
  <si>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</si>
  <si>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</si>
  <si>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</si>
  <si>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</si>
  <si>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</si>
  <si>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</si>
  <si>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</si>
  <si>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</si>
  <si>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</si>
  <si>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</si>
  <si>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</si>
  <si>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</si>
  <si>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</si>
  <si>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</si>
  <si>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</si>
  <si>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</si>
  <si>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</si>
  <si>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</si>
  <si>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</si>
  <si>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</si>
  <si>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</si>
  <si>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</si>
  <si>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</si>
  <si>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</si>
  <si>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</si>
  <si>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</si>
  <si>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</si>
  <si>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</si>
  <si>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</si>
  <si>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</si>
  <si>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</si>
  <si>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</si>
  <si>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</si>
  <si>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</si>
  <si>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</si>
  <si>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</si>
  <si>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</si>
  <si>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</si>
  <si>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</si>
  <si>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</si>
  <si>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</si>
  <si>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</si>
  <si>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</si>
  <si>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</si>
  <si>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</si>
  <si>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</si>
  <si>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</si>
  <si>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</si>
  <si>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</si>
  <si>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</si>
  <si>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</si>
  <si>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 xml:space="preserve"> Director Presidente                                       Director Vicepresidente                                  Director Secretario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</si>
  <si>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</si>
  <si>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</si>
  <si>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</si>
  <si>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</si>
  <si>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</si>
  <si>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</si>
  <si>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</si>
  <si>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</si>
  <si>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Julio Ramiro Castillo Arévalo                         José Antonio Arzú Tinoco                        Benjamin Trabanino Llobell</t>
  </si>
  <si>
    <t xml:space="preserve">Tomás José Rodríguez Schlesinger            Enrique Rodolfo Felipe Escobar López         Joaquín Ernesto Palomo Avila                      </t>
  </si>
  <si>
    <t>ESTADO DE RESULTADOS AL 30 DE JUNIO DE 2021</t>
  </si>
  <si>
    <t>BALANCE GENERAL  AL 30/06/2021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</si>
</sst>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68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7" applyFont="1" applyAlignment="1">
      <alignment/>
    </xf>
    <xf numFmtId="171" fontId="4" fillId="0" borderId="0" xfId="47" applyNumberFormat="1" applyFont="1" applyBorder="1" applyAlignment="1">
      <alignment/>
    </xf>
    <xf numFmtId="171" fontId="4" fillId="0" borderId="10" xfId="47" applyNumberFormat="1" applyFont="1" applyBorder="1" applyAlignment="1">
      <alignment/>
    </xf>
    <xf numFmtId="43" fontId="0" fillId="0" borderId="11" xfId="47" applyFont="1" applyBorder="1" applyAlignment="1">
      <alignment/>
    </xf>
    <xf numFmtId="43" fontId="0" fillId="0" borderId="0" xfId="47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66" applyFont="1" applyFill="1" applyAlignment="1">
      <alignment horizontal="left"/>
      <protection/>
    </xf>
    <xf numFmtId="0" fontId="0" fillId="0" borderId="0" xfId="66" applyFont="1" applyFill="1" applyAlignment="1">
      <alignment/>
      <protection/>
    </xf>
    <xf numFmtId="0" fontId="0" fillId="0" borderId="0" xfId="66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7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43" fontId="0" fillId="0" borderId="0" xfId="54" applyFont="1" applyAlignment="1">
      <alignment/>
    </xf>
    <xf numFmtId="39" fontId="0" fillId="0" borderId="0" xfId="65" applyNumberFormat="1">
      <alignment/>
      <protection/>
    </xf>
    <xf numFmtId="0" fontId="4" fillId="0" borderId="0" xfId="0" applyFont="1" applyAlignment="1">
      <alignment horizontal="center"/>
    </xf>
    <xf numFmtId="43" fontId="0" fillId="0" borderId="0" xfId="53" applyFont="1" applyAlignment="1">
      <alignment/>
    </xf>
    <xf numFmtId="43" fontId="0" fillId="0" borderId="0" xfId="53" applyFont="1" applyAlignment="1">
      <alignment/>
    </xf>
    <xf numFmtId="43" fontId="0" fillId="0" borderId="11" xfId="53" applyFont="1" applyBorder="1" applyAlignment="1">
      <alignment/>
    </xf>
    <xf numFmtId="43" fontId="0" fillId="0" borderId="11" xfId="53" applyFont="1" applyBorder="1" applyAlignment="1">
      <alignment/>
    </xf>
    <xf numFmtId="43" fontId="0" fillId="0" borderId="11" xfId="53" applyFont="1" applyBorder="1" applyAlignment="1">
      <alignment/>
    </xf>
    <xf numFmtId="43" fontId="0" fillId="0" borderId="0" xfId="53" applyFont="1" applyAlignment="1">
      <alignment/>
    </xf>
    <xf numFmtId="43" fontId="0" fillId="0" borderId="0" xfId="53" applyFont="1" applyAlignment="1">
      <alignment/>
    </xf>
    <xf numFmtId="43" fontId="0" fillId="0" borderId="11" xfId="53" applyFont="1" applyBorder="1" applyAlignment="1">
      <alignment/>
    </xf>
    <xf numFmtId="43" fontId="0" fillId="0" borderId="0" xfId="53" applyFont="1" applyAlignment="1">
      <alignment/>
    </xf>
    <xf numFmtId="43" fontId="0" fillId="0" borderId="11" xfId="53" applyFont="1" applyBorder="1" applyAlignment="1">
      <alignment/>
    </xf>
    <xf numFmtId="43" fontId="0" fillId="0" borderId="0" xfId="53" applyFont="1" applyAlignment="1">
      <alignment/>
    </xf>
    <xf numFmtId="43" fontId="0" fillId="0" borderId="11" xfId="53" applyFon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2" xfId="54"/>
    <cellStyle name="Millares 3" xfId="55"/>
    <cellStyle name="Millares 4" xfId="56"/>
    <cellStyle name="Millares 5" xfId="57"/>
    <cellStyle name="Millares 6" xfId="58"/>
    <cellStyle name="Millares 7" xfId="59"/>
    <cellStyle name="Millares 8" xfId="60"/>
    <cellStyle name="Millares 9" xfId="61"/>
    <cellStyle name="Currency" xfId="62"/>
    <cellStyle name="Currency [0]" xfId="63"/>
    <cellStyle name="Neutral" xfId="64"/>
    <cellStyle name="Normal 2" xfId="65"/>
    <cellStyle name="Normal 3" xfId="66"/>
    <cellStyle name="Normal 4" xfId="67"/>
    <cellStyle name="Normal_Bal, Utl, Fluj y anex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1" t="s">
        <v>27</v>
      </c>
      <c r="C1" s="31"/>
      <c r="D1" s="31"/>
      <c r="E1" s="4"/>
    </row>
    <row r="2" spans="2:5" ht="12.75">
      <c r="B2" s="31" t="s">
        <v>70</v>
      </c>
      <c r="C2" s="31"/>
      <c r="D2" s="31"/>
      <c r="E2" s="4"/>
    </row>
    <row r="3" spans="2:5" ht="12.75">
      <c r="B3" s="31" t="s">
        <v>0</v>
      </c>
      <c r="C3" s="31"/>
      <c r="D3" s="31"/>
      <c r="E3" s="4"/>
    </row>
    <row r="5" spans="3:5" ht="12.75">
      <c r="C5" s="2"/>
      <c r="D5" s="20">
        <v>44377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2">
        <v>78874.07</v>
      </c>
      <c r="E8" s="6"/>
      <c r="F8" s="28"/>
    </row>
    <row r="9" spans="2:6" ht="12.75">
      <c r="B9" s="11" t="s">
        <v>4</v>
      </c>
      <c r="D9" s="33">
        <v>66310.78</v>
      </c>
      <c r="E9" s="6"/>
      <c r="F9" s="28"/>
    </row>
    <row r="10" spans="2:6" ht="12.75">
      <c r="B10" s="11" t="s">
        <v>5</v>
      </c>
      <c r="D10" s="34">
        <v>257797.15</v>
      </c>
      <c r="E10" s="6"/>
      <c r="F10" s="28"/>
    </row>
    <row r="11" spans="4:6" ht="12.75">
      <c r="D11" s="7">
        <f>SUM(D8:D10)</f>
        <v>402982</v>
      </c>
      <c r="E11" s="6"/>
      <c r="F11" s="28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5">
        <v>2401.64</v>
      </c>
      <c r="E13" s="6"/>
      <c r="F13" s="28"/>
    </row>
    <row r="14" spans="2:6" ht="12.75">
      <c r="B14" s="11"/>
      <c r="D14" s="7">
        <f>SUM(D13:D13)</f>
        <v>2401.64</v>
      </c>
      <c r="E14" s="6"/>
      <c r="F14" s="28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6">
        <v>1995.15843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407378.79843</v>
      </c>
      <c r="E18" s="6"/>
      <c r="F18" s="28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6" ht="15">
      <c r="B23" s="11" t="s">
        <v>13</v>
      </c>
      <c r="C23" s="1"/>
      <c r="D23" s="37">
        <v>305409.16</v>
      </c>
      <c r="E23" s="6"/>
      <c r="F23" s="28"/>
    </row>
    <row r="24" spans="2:6" ht="15">
      <c r="B24" s="11" t="s">
        <v>56</v>
      </c>
      <c r="C24" s="1"/>
      <c r="D24" s="38">
        <v>2572.34</v>
      </c>
      <c r="E24" s="6"/>
      <c r="F24" s="28"/>
    </row>
    <row r="25" spans="2:6" ht="15">
      <c r="B25" s="11" t="s">
        <v>14</v>
      </c>
      <c r="C25" s="1"/>
      <c r="D25" s="38">
        <v>10140.43</v>
      </c>
      <c r="E25" s="6"/>
      <c r="F25" s="28"/>
    </row>
    <row r="26" spans="2:6" ht="15">
      <c r="B26" s="11" t="s">
        <v>66</v>
      </c>
      <c r="C26" s="1"/>
      <c r="D26" s="29">
        <v>0</v>
      </c>
      <c r="E26" s="6"/>
      <c r="F26" s="28"/>
    </row>
    <row r="27" spans="2:6" ht="12.75">
      <c r="B27" s="11" t="s">
        <v>15</v>
      </c>
      <c r="D27" s="39">
        <v>1365.52</v>
      </c>
      <c r="E27" s="6"/>
      <c r="F27" s="28"/>
    </row>
    <row r="28" spans="4:6" ht="12.75">
      <c r="D28" s="25">
        <f>SUM(D23:D27)</f>
        <v>319487.45</v>
      </c>
      <c r="E28" s="6"/>
      <c r="F28" s="28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40">
        <v>46531.64</v>
      </c>
      <c r="E30" s="6"/>
      <c r="F30" s="28"/>
    </row>
    <row r="31" spans="2:6" ht="12.75">
      <c r="B31" s="11" t="s">
        <v>18</v>
      </c>
      <c r="D31" s="40">
        <v>306.66</v>
      </c>
      <c r="E31" s="6"/>
      <c r="F31" s="28"/>
    </row>
    <row r="32" spans="2:6" ht="12.75">
      <c r="B32" s="11" t="s">
        <v>15</v>
      </c>
      <c r="D32" s="41">
        <v>449.78</v>
      </c>
      <c r="E32" s="6"/>
      <c r="F32" s="28"/>
    </row>
    <row r="33" spans="4:6" ht="12.75">
      <c r="D33" s="7">
        <f>SUM(D30:D32)</f>
        <v>47288.08</v>
      </c>
      <c r="E33" s="6"/>
      <c r="F33" s="28"/>
    </row>
    <row r="34" spans="4:6" ht="12.75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366775.53</v>
      </c>
      <c r="E43" s="6"/>
      <c r="F43" s="28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42">
        <v>30000</v>
      </c>
      <c r="E46" s="10"/>
      <c r="F46" s="28"/>
    </row>
    <row r="47" spans="2:6" ht="12.75">
      <c r="B47" s="11" t="s">
        <v>26</v>
      </c>
      <c r="D47" s="43">
        <v>10603.27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407378.80000000005</v>
      </c>
      <c r="E49" s="6"/>
      <c r="F49" s="28"/>
      <c r="H49" s="15"/>
      <c r="I49" s="15">
        <f>+D18-D49</f>
        <v>-0.0015700000221841037</v>
      </c>
    </row>
    <row r="50" ht="13.5" thickTop="1">
      <c r="K50" s="27">
        <f>+D49-D18</f>
        <v>0.0015700000221841037</v>
      </c>
    </row>
    <row r="54" ht="12.75">
      <c r="B54" s="21" t="s">
        <v>67</v>
      </c>
    </row>
    <row r="55" ht="12.75">
      <c r="B55" s="22" t="s">
        <v>58</v>
      </c>
    </row>
    <row r="60" ht="12.75">
      <c r="B60" s="21" t="s">
        <v>68</v>
      </c>
    </row>
    <row r="61" ht="12.75">
      <c r="B61" s="22" t="s">
        <v>59</v>
      </c>
    </row>
    <row r="64" ht="12.75">
      <c r="B64" s="23"/>
    </row>
    <row r="65" ht="12.75">
      <c r="B65" s="23" t="s">
        <v>64</v>
      </c>
    </row>
    <row r="66" ht="12.75">
      <c r="B66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5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1" t="str">
        <f>+'Balance Publicación'!B1</f>
        <v>BANCO INDUSTRIAL EL SALVADOR, S.A.</v>
      </c>
      <c r="C1" s="31"/>
      <c r="D1" s="31"/>
    </row>
    <row r="2" spans="2:4" ht="12.75">
      <c r="B2" s="31" t="s">
        <v>69</v>
      </c>
      <c r="C2" s="31"/>
      <c r="D2" s="31"/>
    </row>
    <row r="3" spans="2:4" ht="12.75">
      <c r="B3" s="31" t="s">
        <v>30</v>
      </c>
      <c r="C3" s="31"/>
      <c r="D3" s="31"/>
    </row>
    <row r="4" spans="3:6" ht="12.75">
      <c r="C4" s="12"/>
      <c r="D4" s="20">
        <f>+'Balance Publicación'!D5</f>
        <v>44377</v>
      </c>
      <c r="E4" s="5"/>
      <c r="F4" s="5"/>
    </row>
    <row r="5" ht="12.75">
      <c r="B5" s="2" t="s">
        <v>31</v>
      </c>
    </row>
    <row r="6" spans="2:6" ht="12.75">
      <c r="B6" s="11" t="s">
        <v>32</v>
      </c>
      <c r="D6" s="44">
        <v>9003.55</v>
      </c>
      <c r="E6" s="18"/>
      <c r="F6" s="28"/>
    </row>
    <row r="7" spans="2:6" ht="12.75">
      <c r="B7" s="11" t="s">
        <v>33</v>
      </c>
      <c r="D7" s="44">
        <v>353.9</v>
      </c>
      <c r="E7" s="18"/>
      <c r="F7" s="28"/>
    </row>
    <row r="8" spans="2:6" ht="12.75">
      <c r="B8" s="11" t="s">
        <v>34</v>
      </c>
      <c r="D8" s="44">
        <v>3137.26</v>
      </c>
      <c r="E8" s="18"/>
      <c r="F8" s="28"/>
    </row>
    <row r="9" spans="2:6" ht="12.75">
      <c r="B9" s="11" t="s">
        <v>35</v>
      </c>
      <c r="D9" s="44">
        <v>548.09</v>
      </c>
      <c r="E9" s="18"/>
      <c r="F9" s="28"/>
    </row>
    <row r="10" spans="2:6" ht="12.75">
      <c r="B10" s="11" t="s">
        <v>36</v>
      </c>
      <c r="D10" s="44">
        <v>0</v>
      </c>
      <c r="E10" s="18"/>
      <c r="F10" s="28"/>
    </row>
    <row r="11" spans="2:6" ht="12.75">
      <c r="B11" s="11" t="s">
        <v>37</v>
      </c>
      <c r="D11" s="44">
        <v>8.53</v>
      </c>
      <c r="E11" s="18"/>
      <c r="F11" s="28"/>
    </row>
    <row r="12" spans="2:6" ht="12.75">
      <c r="B12" s="11" t="s">
        <v>38</v>
      </c>
      <c r="D12" s="44">
        <v>7.87</v>
      </c>
      <c r="E12" s="18"/>
      <c r="F12" s="28"/>
    </row>
    <row r="13" spans="2:6" ht="12.75">
      <c r="B13" s="11" t="s">
        <v>39</v>
      </c>
      <c r="D13" s="44">
        <v>364.16</v>
      </c>
      <c r="E13" s="18"/>
      <c r="F13" s="28"/>
    </row>
    <row r="14" spans="4:8" ht="12.75">
      <c r="D14" s="17">
        <f>SUM(D6:D13)</f>
        <v>13423.36</v>
      </c>
      <c r="E14" s="15"/>
      <c r="F14" s="15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45">
        <v>5041.77</v>
      </c>
      <c r="E16" s="18"/>
      <c r="F16" s="28"/>
    </row>
    <row r="17" spans="2:6" ht="12.75">
      <c r="B17" s="11" t="s">
        <v>42</v>
      </c>
      <c r="D17" s="45">
        <v>505.13</v>
      </c>
      <c r="E17" s="18"/>
      <c r="F17" s="28"/>
    </row>
    <row r="18" spans="2:6" ht="12.75">
      <c r="B18" s="11" t="s">
        <v>43</v>
      </c>
      <c r="D18" s="45">
        <v>0</v>
      </c>
      <c r="E18" s="18"/>
      <c r="F18" s="28"/>
    </row>
    <row r="19" spans="2:6" ht="12.75">
      <c r="B19" s="11" t="s">
        <v>44</v>
      </c>
      <c r="D19" s="45">
        <v>184.18</v>
      </c>
      <c r="E19" s="18"/>
      <c r="F19" s="28"/>
    </row>
    <row r="20" spans="2:6" ht="12.75">
      <c r="B20" s="11" t="s">
        <v>38</v>
      </c>
      <c r="D20" s="45">
        <v>0</v>
      </c>
      <c r="E20" s="18"/>
      <c r="F20" s="28"/>
    </row>
    <row r="21" spans="2:6" ht="12.75">
      <c r="B21" s="11" t="s">
        <v>45</v>
      </c>
      <c r="D21" s="45">
        <v>783.11</v>
      </c>
      <c r="E21" s="18"/>
      <c r="F21" s="28"/>
    </row>
    <row r="22" spans="4:8" ht="12.75">
      <c r="D22" s="24">
        <f>SUM(D16:D21)</f>
        <v>6514.1900000000005</v>
      </c>
      <c r="E22" s="15"/>
      <c r="F22" s="15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46">
        <v>563.18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6345.99</v>
      </c>
      <c r="E26" s="15"/>
      <c r="F26" s="15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47">
        <v>2034.12</v>
      </c>
      <c r="E29" s="18"/>
      <c r="F29" s="28"/>
    </row>
    <row r="30" spans="2:6" ht="12.75">
      <c r="B30" s="11" t="s">
        <v>50</v>
      </c>
      <c r="D30" s="47">
        <v>1376.29</v>
      </c>
      <c r="E30" s="18"/>
      <c r="F30" s="28"/>
    </row>
    <row r="31" spans="2:6" ht="12.75">
      <c r="B31" s="11" t="s">
        <v>51</v>
      </c>
      <c r="D31" s="47">
        <v>433.13</v>
      </c>
      <c r="E31" s="18"/>
      <c r="F31" s="28"/>
    </row>
    <row r="32" spans="4:7" ht="12.75">
      <c r="D32" s="17">
        <f>SUM(D29:D31)</f>
        <v>3843.54</v>
      </c>
      <c r="E32" s="15"/>
      <c r="F32" s="15"/>
      <c r="G32" s="15"/>
    </row>
    <row r="33" spans="4:6" ht="12.75">
      <c r="D33" s="19"/>
      <c r="E33" s="18"/>
      <c r="F33" s="18"/>
    </row>
    <row r="34" spans="2:8" ht="12.75">
      <c r="B34" s="2" t="s">
        <v>63</v>
      </c>
      <c r="D34" s="16">
        <f>+D26-D32</f>
        <v>2502.45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48">
        <v>230.16</v>
      </c>
      <c r="E37" s="18"/>
      <c r="F37" s="28"/>
      <c r="H37" s="18"/>
    </row>
    <row r="38" spans="2:8" ht="12.75">
      <c r="B38" s="14" t="s">
        <v>55</v>
      </c>
      <c r="D38" s="48">
        <v>-1.83</v>
      </c>
      <c r="E38" s="18"/>
      <c r="F38" s="28"/>
      <c r="H38" s="18"/>
    </row>
    <row r="39" spans="4:8" ht="12.75">
      <c r="D39" s="17">
        <f>+D37+D38</f>
        <v>228.32999999999998</v>
      </c>
      <c r="E39" s="15"/>
      <c r="F39" s="15"/>
      <c r="G39" s="15"/>
      <c r="H39" s="15"/>
    </row>
    <row r="40" spans="4:6" ht="12.75">
      <c r="D40" s="19"/>
      <c r="E40" s="18"/>
      <c r="F40" s="18"/>
    </row>
    <row r="41" spans="2:8" ht="12.75">
      <c r="B41" s="2" t="s">
        <v>60</v>
      </c>
      <c r="D41" s="16">
        <f>+D34+D39</f>
        <v>2730.7799999999997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49">
        <v>657.9390400000001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61</v>
      </c>
      <c r="D45" s="16">
        <f>+D41-D43</f>
        <v>2072.8409599999995</v>
      </c>
      <c r="E45" s="15"/>
      <c r="F45" s="15"/>
      <c r="G45" s="15"/>
      <c r="H45" s="15"/>
    </row>
    <row r="46" spans="4:6" ht="12.75">
      <c r="D46" s="18"/>
      <c r="E46" s="18"/>
      <c r="F46" s="18"/>
    </row>
    <row r="47" spans="2:6" ht="12.75">
      <c r="B47" s="14" t="s">
        <v>57</v>
      </c>
      <c r="D47" s="30">
        <v>0</v>
      </c>
      <c r="E47" s="18"/>
      <c r="F47" s="28"/>
    </row>
    <row r="48" spans="4:8" ht="12.75">
      <c r="D48" s="18"/>
      <c r="E48" s="18"/>
      <c r="F48" s="18"/>
      <c r="H48" s="15"/>
    </row>
    <row r="49" spans="2:8" ht="12.75">
      <c r="B49" s="2" t="s">
        <v>62</v>
      </c>
      <c r="D49" s="16">
        <f>+D45-D47</f>
        <v>2072.8409599999995</v>
      </c>
      <c r="E49" s="15"/>
      <c r="F49" s="15"/>
      <c r="G49" s="15"/>
      <c r="H49" s="15"/>
    </row>
    <row r="53" ht="12.75">
      <c r="B53" s="21" t="s">
        <v>67</v>
      </c>
    </row>
    <row r="54" ht="12.75">
      <c r="B54" s="22" t="s">
        <v>58</v>
      </c>
    </row>
    <row r="59" ht="12.75">
      <c r="B59" s="21" t="s">
        <v>68</v>
      </c>
    </row>
    <row r="60" ht="12.75">
      <c r="B60" s="22" t="s">
        <v>59</v>
      </c>
    </row>
    <row r="63" ht="12.75">
      <c r="B63" s="23"/>
    </row>
    <row r="64" ht="12.75">
      <c r="B64" s="23" t="s">
        <v>64</v>
      </c>
    </row>
    <row r="65" ht="12.75">
      <c r="B65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9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2020-10-23T17:08:58Z</cp:lastPrinted>
  <dcterms:created xsi:type="dcterms:W3CDTF">2010-08-30T15:19:18Z</dcterms:created>
  <dcterms:modified xsi:type="dcterms:W3CDTF">2021-07-28T14:34:01Z</dcterms:modified>
  <cp:category/>
  <cp:version/>
  <cp:contentType/>
  <cp:contentStatus/>
</cp:coreProperties>
</file>