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<sst xmlns="http://schemas.openxmlformats.org/spreadsheetml/2006/main" count="92" uniqueCount="87">
  <si>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</si>
  <si>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</si>
  <si>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</si>
  <si>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</si>
  <si>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</si>
  <si>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</si>
  <si>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</si>
  <si>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</si>
  <si>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</si>
  <si>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</si>
  <si>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</si>
  <si>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</si>
  <si>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</si>
  <si>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</si>
  <si>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</si>
  <si>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</si>
  <si>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</si>
  <si>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</si>
  <si>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</si>
  <si>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</si>
  <si>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</si>
  <si>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</si>
  <si>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</si>
  <si>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</si>
  <si>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</si>
  <si>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</si>
  <si>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</si>
  <si>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</si>
  <si>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</si>
  <si>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</si>
  <si>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</si>
  <si>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</si>
  <si>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</si>
  <si>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</si>
  <si>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</si>
  <si>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</si>
  <si>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</si>
  <si>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</si>
  <si>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</si>
  <si>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</si>
  <si>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</si>
  <si>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</si>
  <si>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</si>
  <si>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</si>
  <si>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</si>
  <si>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</si>
  <si>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</si>
  <si>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</si>
  <si>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</si>
  <si>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</si>
  <si>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</si>
  <si>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</si>
  <si>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</si>
  <si>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</si>
  <si>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</si>
  <si>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</si>
  <si>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</si>
  <si>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</si>
  <si>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</si>
  <si>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</si>
  <si>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</si>
  <si>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</si>
  <si>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</si>
  <si>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</si>
  <si>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</si>
  <si>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</si>
  <si>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</si>
  <si>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</si>
  <si>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</si>
  <si>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</si>
  <si>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</si>
  <si>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</si>
  <si>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</si>
  <si>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</si>
  <si>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</si>
  <si>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</si>
  <si>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</si>
  <si>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</si>
  <si>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</si>
  <si>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</si>
  <si>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</si>
  <si>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</si>
  <si>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</si>
  <si>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</si>
  <si>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</si>
  <si>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Balance General al 31/10/2022</t>
  </si>
  <si>
    <t>Del 01 de enero al 31 de octubre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</si>
</sst>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68</xdr:row>
      <xdr:rowOff>114300</xdr:rowOff>
    </xdr:from>
    <xdr:to>
      <xdr:col>3</xdr:col>
      <xdr:colOff>914400</xdr:colOff>
      <xdr:row>71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43012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2021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5865165.669999999</v>
      </c>
      <c r="D6" s="12">
        <f>SUM(D7:D15)</f>
        <v>5515560.4399999995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280531.74</v>
      </c>
      <c r="D8" s="12">
        <v>233994.75</v>
      </c>
    </row>
    <row r="9" spans="1:4" ht="14.25">
      <c r="A9" s="10">
        <v>112</v>
      </c>
      <c r="B9" s="11" t="s">
        <v>7</v>
      </c>
      <c r="C9" s="12">
        <v>17895.69</v>
      </c>
      <c r="D9" s="12">
        <v>3999.88</v>
      </c>
    </row>
    <row r="10" spans="1:4" ht="14.25">
      <c r="A10" s="10">
        <v>113</v>
      </c>
      <c r="B10" s="11" t="s">
        <v>8</v>
      </c>
      <c r="C10" s="12">
        <v>5379005.38</v>
      </c>
      <c r="D10" s="12">
        <v>5152248.86</v>
      </c>
    </row>
    <row r="11" spans="1:4" ht="14.25">
      <c r="A11" s="10">
        <v>114</v>
      </c>
      <c r="B11" s="11" t="s">
        <v>9</v>
      </c>
      <c r="C11" s="12">
        <v>73684.58</v>
      </c>
      <c r="D11" s="12">
        <v>13654.62</v>
      </c>
    </row>
    <row r="12" spans="1:4" ht="14.25">
      <c r="A12" s="10">
        <v>115</v>
      </c>
      <c r="B12" s="11" t="s">
        <v>10</v>
      </c>
      <c r="C12" s="12">
        <v>11609</v>
      </c>
      <c r="D12" s="12">
        <v>4936.93</v>
      </c>
    </row>
    <row r="13" spans="1:4" ht="14.25">
      <c r="A13" s="10">
        <v>116</v>
      </c>
      <c r="B13" s="11" t="s">
        <v>11</v>
      </c>
      <c r="C13" s="12">
        <v>17335.37</v>
      </c>
      <c r="D13" s="12">
        <v>11411.5</v>
      </c>
    </row>
    <row r="14" spans="1:4" ht="14.25">
      <c r="A14" s="10">
        <v>117</v>
      </c>
      <c r="B14" s="11" t="s">
        <v>12</v>
      </c>
      <c r="C14" s="12">
        <v>50326.6</v>
      </c>
      <c r="D14" s="12">
        <v>62354.14</v>
      </c>
    </row>
    <row r="15" spans="1:4" ht="14.25">
      <c r="A15" s="10">
        <v>118</v>
      </c>
      <c r="B15" s="11" t="s">
        <v>13</v>
      </c>
      <c r="C15" s="12">
        <v>34077.31</v>
      </c>
      <c r="D15" s="12">
        <v>32259.76</v>
      </c>
    </row>
    <row r="16" spans="1:4" ht="14.25">
      <c r="A16" s="7">
        <v>12</v>
      </c>
      <c r="B16" s="8" t="s">
        <v>14</v>
      </c>
      <c r="C16" s="12">
        <f>SUM(C17:C20)</f>
        <v>1133066.23</v>
      </c>
      <c r="D16" s="12">
        <f>SUM(D17:D20)</f>
        <v>1166852.03</v>
      </c>
    </row>
    <row r="17" spans="1:4" ht="14.25">
      <c r="A17" s="10">
        <v>120</v>
      </c>
      <c r="B17" s="11" t="s">
        <v>15</v>
      </c>
      <c r="C17" s="12">
        <v>987597.85</v>
      </c>
      <c r="D17" s="12">
        <v>1015686.99</v>
      </c>
    </row>
    <row r="18" spans="1:4" ht="14.25">
      <c r="A18" s="10">
        <v>121</v>
      </c>
      <c r="B18" s="11" t="s">
        <v>16</v>
      </c>
      <c r="C18" s="12">
        <v>62325.79</v>
      </c>
      <c r="D18" s="12">
        <v>69974.79</v>
      </c>
    </row>
    <row r="19" spans="1:4" ht="14.25">
      <c r="A19" s="10">
        <v>122</v>
      </c>
      <c r="B19" s="11" t="s">
        <v>17</v>
      </c>
      <c r="C19" s="12">
        <v>41007.62</v>
      </c>
      <c r="D19" s="12">
        <v>48102.89</v>
      </c>
    </row>
    <row r="20" spans="1:4" ht="14.25">
      <c r="A20" s="10">
        <v>126</v>
      </c>
      <c r="B20" s="11" t="s">
        <v>18</v>
      </c>
      <c r="C20" s="12">
        <v>42134.97</v>
      </c>
      <c r="D20" s="12">
        <v>33087.36</v>
      </c>
    </row>
    <row r="21" spans="1:4" ht="14.25">
      <c r="A21" s="10"/>
      <c r="B21" s="8" t="s">
        <v>55</v>
      </c>
      <c r="C21" s="13">
        <f>C6+C16</f>
        <v>6998231.8999999985</v>
      </c>
      <c r="D21" s="9">
        <f>D6+D16</f>
        <v>6682412.47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659956.6599999999</v>
      </c>
      <c r="D24" s="12">
        <f>SUM(D25:D28)</f>
        <v>673650.87</v>
      </c>
    </row>
    <row r="25" spans="1:4" ht="14.25">
      <c r="A25" s="10">
        <v>210</v>
      </c>
      <c r="B25" s="11" t="s">
        <v>21</v>
      </c>
      <c r="C25" s="12">
        <v>14016.26</v>
      </c>
      <c r="D25" s="12">
        <v>394</v>
      </c>
    </row>
    <row r="26" spans="1:4" ht="14.25">
      <c r="A26" s="10">
        <v>213</v>
      </c>
      <c r="B26" s="11" t="s">
        <v>22</v>
      </c>
      <c r="C26" s="12">
        <v>178994.03</v>
      </c>
      <c r="D26" s="12">
        <v>38996.51</v>
      </c>
    </row>
    <row r="27" spans="1:4" ht="14.25">
      <c r="A27" s="10">
        <v>214</v>
      </c>
      <c r="B27" s="11" t="s">
        <v>23</v>
      </c>
      <c r="C27" s="12">
        <v>137797.93</v>
      </c>
      <c r="D27" s="12">
        <v>125118.79</v>
      </c>
    </row>
    <row r="28" spans="1:4" ht="14.25">
      <c r="A28" s="10">
        <v>215</v>
      </c>
      <c r="B28" s="11" t="s">
        <v>24</v>
      </c>
      <c r="C28" s="12">
        <v>329148.44</v>
      </c>
      <c r="D28" s="12">
        <v>509141.57</v>
      </c>
    </row>
    <row r="29" spans="1:4" ht="14.25">
      <c r="A29" s="7">
        <v>22</v>
      </c>
      <c r="B29" s="8" t="s">
        <v>25</v>
      </c>
      <c r="C29" s="12">
        <f>C30+C31</f>
        <v>116785.95</v>
      </c>
      <c r="D29" s="12">
        <f>D30+D31</f>
        <v>128868.77</v>
      </c>
    </row>
    <row r="30" spans="1:4" ht="14.25">
      <c r="A30" s="10">
        <v>223</v>
      </c>
      <c r="B30" s="11" t="s">
        <v>26</v>
      </c>
      <c r="C30" s="12">
        <v>89150.34</v>
      </c>
      <c r="D30" s="12">
        <v>92402.46</v>
      </c>
    </row>
    <row r="31" spans="1:4" ht="14.25">
      <c r="A31" s="10">
        <v>226</v>
      </c>
      <c r="B31" s="11" t="s">
        <v>27</v>
      </c>
      <c r="C31" s="12">
        <v>27635.61</v>
      </c>
      <c r="D31" s="12">
        <v>36466.31</v>
      </c>
    </row>
    <row r="32" spans="1:4" ht="14.25">
      <c r="A32" s="10"/>
      <c r="B32" s="8" t="s">
        <v>56</v>
      </c>
      <c r="C32" s="9">
        <f>C24+C29</f>
        <v>776742.6099999999</v>
      </c>
      <c r="D32" s="9">
        <f>D24+D29</f>
        <v>802519.64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-132172.84</v>
      </c>
      <c r="D39" s="12">
        <f>D40</f>
        <v>-119731.93</v>
      </c>
    </row>
    <row r="40" spans="1:4" ht="14.25">
      <c r="A40" s="10">
        <v>332</v>
      </c>
      <c r="B40" s="11" t="s">
        <v>33</v>
      </c>
      <c r="C40" s="12">
        <v>-132172.84</v>
      </c>
      <c r="D40" s="12">
        <v>-119731.93</v>
      </c>
    </row>
    <row r="41" spans="1:4" ht="14.25">
      <c r="A41" s="10">
        <v>34</v>
      </c>
      <c r="B41" s="11" t="s">
        <v>34</v>
      </c>
      <c r="C41" s="12">
        <f>C42+C43</f>
        <v>2353662.13</v>
      </c>
      <c r="D41" s="12">
        <f>D42+D43</f>
        <v>1999624.7630000005</v>
      </c>
    </row>
    <row r="42" spans="1:4" ht="14.25">
      <c r="A42" s="10">
        <v>340</v>
      </c>
      <c r="B42" s="11" t="s">
        <v>35</v>
      </c>
      <c r="C42" s="12">
        <v>1499624.76</v>
      </c>
      <c r="D42" s="12">
        <v>640902.253</v>
      </c>
    </row>
    <row r="43" spans="1:6" ht="14.25">
      <c r="A43" s="10">
        <v>341</v>
      </c>
      <c r="B43" s="11" t="s">
        <v>36</v>
      </c>
      <c r="C43" s="12">
        <v>854037.37</v>
      </c>
      <c r="D43" s="12">
        <v>1358722.5100000005</v>
      </c>
      <c r="F43" s="6"/>
    </row>
    <row r="44" spans="1:4" ht="14.25">
      <c r="A44" s="10"/>
      <c r="B44" s="8" t="s">
        <v>57</v>
      </c>
      <c r="C44" s="9">
        <f>C35+C37+C39+C41</f>
        <v>6221489.29</v>
      </c>
      <c r="D44" s="9">
        <f>D35+D37+D39+D41</f>
        <v>5879892.833000001</v>
      </c>
    </row>
    <row r="45" spans="1:8" ht="14.25">
      <c r="A45" s="10"/>
      <c r="B45" s="8" t="s">
        <v>58</v>
      </c>
      <c r="C45" s="9">
        <f>C32+C44</f>
        <v>6998231.9</v>
      </c>
      <c r="D45" s="9">
        <f>D32+D44</f>
        <v>6682412.473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85087.96</v>
      </c>
      <c r="D48" s="12">
        <v>0</v>
      </c>
    </row>
    <row r="49" spans="1:4" ht="14.25">
      <c r="A49" s="10">
        <v>612</v>
      </c>
      <c r="B49" s="11" t="s">
        <v>39</v>
      </c>
      <c r="C49" s="12">
        <v>85087.96</v>
      </c>
      <c r="D49" s="12">
        <v>0</v>
      </c>
    </row>
    <row r="50" spans="1:4" ht="14.25">
      <c r="A50" s="10">
        <v>62</v>
      </c>
      <c r="B50" s="11" t="s">
        <v>40</v>
      </c>
      <c r="C50" s="12">
        <f>SUM(C51:C55)</f>
        <v>13056391211.32</v>
      </c>
      <c r="D50" s="12">
        <f>SUM(D51:D55)</f>
        <v>11233975043.060001</v>
      </c>
    </row>
    <row r="51" spans="1:4" ht="14.25">
      <c r="A51" s="10">
        <v>620</v>
      </c>
      <c r="B51" s="11" t="s">
        <v>41</v>
      </c>
      <c r="C51" s="12">
        <v>3529322.88</v>
      </c>
      <c r="D51" s="12">
        <v>2606188.7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2162063.66</v>
      </c>
      <c r="D53" s="12">
        <v>2319068.16</v>
      </c>
    </row>
    <row r="54" spans="1:4" ht="14.25">
      <c r="A54" s="10">
        <v>626</v>
      </c>
      <c r="B54" s="11" t="s">
        <v>44</v>
      </c>
      <c r="C54" s="12">
        <v>5083909183.64</v>
      </c>
      <c r="D54" s="12">
        <v>3499268183.64</v>
      </c>
    </row>
    <row r="55" spans="1:4" ht="14.25">
      <c r="A55" s="10">
        <v>627</v>
      </c>
      <c r="B55" s="11" t="s">
        <v>45</v>
      </c>
      <c r="C55" s="12">
        <v>7964148745.14</v>
      </c>
      <c r="D55" s="12">
        <v>7727139706.56</v>
      </c>
    </row>
    <row r="56" spans="1:4" ht="14.25">
      <c r="A56" s="10"/>
      <c r="B56" s="8" t="s">
        <v>59</v>
      </c>
      <c r="C56" s="9">
        <f>C48+C50</f>
        <v>13056476299.279999</v>
      </c>
      <c r="D56" s="9">
        <f>D50</f>
        <v>11233975043.060001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85087.96</v>
      </c>
      <c r="D59" s="12">
        <v>0</v>
      </c>
    </row>
    <row r="60" spans="1:4" ht="14.25">
      <c r="A60" s="10">
        <v>712</v>
      </c>
      <c r="B60" s="11" t="s">
        <v>48</v>
      </c>
      <c r="C60" s="12">
        <v>85087.96</v>
      </c>
      <c r="D60" s="12">
        <v>0</v>
      </c>
    </row>
    <row r="61" spans="1:4" ht="14.25">
      <c r="A61" s="10">
        <v>72</v>
      </c>
      <c r="B61" s="11" t="s">
        <v>49</v>
      </c>
      <c r="C61" s="12">
        <f>SUM(C62:C66)</f>
        <v>13056391211.32</v>
      </c>
      <c r="D61" s="12">
        <f>SUM(D62:D66)</f>
        <v>11116181344.84</v>
      </c>
    </row>
    <row r="62" spans="1:4" ht="14.25">
      <c r="A62" s="10">
        <v>720</v>
      </c>
      <c r="B62" s="11" t="s">
        <v>50</v>
      </c>
      <c r="C62" s="12">
        <v>3529322.88</v>
      </c>
      <c r="D62" s="12">
        <v>2562896.5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2162063.66</v>
      </c>
      <c r="D64" s="12">
        <v>2319068.16</v>
      </c>
    </row>
    <row r="65" spans="1:4" ht="14.25">
      <c r="A65" s="10">
        <v>726</v>
      </c>
      <c r="B65" s="11" t="s">
        <v>53</v>
      </c>
      <c r="C65" s="12">
        <v>5083909183.64</v>
      </c>
      <c r="D65" s="12">
        <v>3533178183.64</v>
      </c>
    </row>
    <row r="66" spans="1:4" ht="14.25">
      <c r="A66" s="10">
        <v>727</v>
      </c>
      <c r="B66" s="11" t="s">
        <v>54</v>
      </c>
      <c r="C66" s="12">
        <v>7964148745.14</v>
      </c>
      <c r="D66" s="12">
        <v>7575479300.54</v>
      </c>
    </row>
    <row r="67" spans="1:4" ht="14.25">
      <c r="A67" s="11"/>
      <c r="B67" s="8" t="s">
        <v>60</v>
      </c>
      <c r="C67" s="9">
        <f>C59+C61</f>
        <v>13056476299.279999</v>
      </c>
      <c r="D67" s="9">
        <f>D61</f>
        <v>11116181344.84</v>
      </c>
    </row>
    <row r="68" ht="14.25">
      <c r="D68" s="2"/>
    </row>
    <row r="69" spans="3:4" ht="1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86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2022</v>
      </c>
      <c r="D5" s="3">
        <v>2021</v>
      </c>
    </row>
    <row r="6" spans="1:4" ht="14.25">
      <c r="A6" s="7" t="s">
        <v>62</v>
      </c>
      <c r="B6" s="8" t="s">
        <v>63</v>
      </c>
      <c r="C6" s="9">
        <f>C7+C11+C15</f>
        <v>1648955.6199999999</v>
      </c>
      <c r="D6" s="9">
        <f>D7+D11+D15</f>
        <v>1547149.57</v>
      </c>
    </row>
    <row r="7" spans="1:7" ht="14.25">
      <c r="A7" s="10">
        <v>41</v>
      </c>
      <c r="B7" s="11" t="s">
        <v>64</v>
      </c>
      <c r="C7" s="12">
        <f>C8+C9+C10</f>
        <v>1365661.75</v>
      </c>
      <c r="D7" s="12">
        <f>D8+D9+D10</f>
        <v>1376198.1300000001</v>
      </c>
      <c r="G7" s="6"/>
    </row>
    <row r="8" spans="1:4" ht="14.25">
      <c r="A8" s="10">
        <v>410</v>
      </c>
      <c r="B8" s="11" t="s">
        <v>65</v>
      </c>
      <c r="C8" s="12">
        <v>130609.36</v>
      </c>
      <c r="D8" s="12">
        <v>133828.81</v>
      </c>
    </row>
    <row r="9" spans="1:7" ht="14.25">
      <c r="A9" s="10">
        <v>411</v>
      </c>
      <c r="B9" s="11" t="s">
        <v>66</v>
      </c>
      <c r="C9" s="12">
        <v>1160635.14</v>
      </c>
      <c r="D9" s="12">
        <v>1162631.11</v>
      </c>
      <c r="F9" s="6"/>
      <c r="G9" s="6"/>
    </row>
    <row r="10" spans="1:4" ht="14.25">
      <c r="A10" s="10">
        <v>412</v>
      </c>
      <c r="B10" s="11" t="s">
        <v>67</v>
      </c>
      <c r="C10" s="12">
        <v>74417.25</v>
      </c>
      <c r="D10" s="12">
        <v>79738.21</v>
      </c>
    </row>
    <row r="11" spans="1:4" ht="14.25">
      <c r="A11" s="10">
        <v>42</v>
      </c>
      <c r="B11" s="11" t="s">
        <v>68</v>
      </c>
      <c r="C11" s="12">
        <f>C12+C13</f>
        <v>5477.66</v>
      </c>
      <c r="D11" s="12">
        <f>D12+D13+D14</f>
        <v>5379.75</v>
      </c>
    </row>
    <row r="12" spans="1:4" ht="14.25">
      <c r="A12" s="10">
        <v>421</v>
      </c>
      <c r="B12" s="11" t="s">
        <v>69</v>
      </c>
      <c r="C12" s="12">
        <v>1869.56</v>
      </c>
      <c r="D12" s="12">
        <v>1575.19</v>
      </c>
    </row>
    <row r="13" spans="1:4" ht="14.25">
      <c r="A13" s="10">
        <v>422</v>
      </c>
      <c r="B13" s="11" t="s">
        <v>70</v>
      </c>
      <c r="C13" s="12">
        <v>3608.1</v>
      </c>
      <c r="D13" s="12">
        <v>3668.96</v>
      </c>
    </row>
    <row r="14" spans="1:4" ht="14.25">
      <c r="A14" s="10">
        <v>426</v>
      </c>
      <c r="B14" s="11" t="s">
        <v>84</v>
      </c>
      <c r="C14" s="12">
        <v>0</v>
      </c>
      <c r="D14" s="12">
        <v>135.6</v>
      </c>
    </row>
    <row r="15" spans="1:4" ht="14.25">
      <c r="A15" s="10">
        <v>440</v>
      </c>
      <c r="B15" s="11" t="s">
        <v>83</v>
      </c>
      <c r="C15" s="12">
        <v>277816.21</v>
      </c>
      <c r="D15" s="12">
        <v>165571.69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2502992.99</v>
      </c>
      <c r="D17" s="9">
        <f>D18+D22</f>
        <v>2888858.98</v>
      </c>
    </row>
    <row r="18" spans="1:4" ht="14.25">
      <c r="A18" s="10">
        <v>51</v>
      </c>
      <c r="B18" s="11" t="s">
        <v>73</v>
      </c>
      <c r="C18" s="12">
        <f>C19+C20+C21</f>
        <v>2116765.41</v>
      </c>
      <c r="D18" s="12">
        <f>D19+D20+D21</f>
        <v>2380756.38</v>
      </c>
    </row>
    <row r="19" spans="1:4" ht="14.25">
      <c r="A19" s="10">
        <v>510</v>
      </c>
      <c r="B19" s="11" t="s">
        <v>74</v>
      </c>
      <c r="C19" s="12">
        <v>1851076.33</v>
      </c>
      <c r="D19" s="12">
        <v>2092726.93</v>
      </c>
    </row>
    <row r="20" spans="1:4" ht="14.25">
      <c r="A20" s="10">
        <v>511</v>
      </c>
      <c r="B20" s="11" t="s">
        <v>75</v>
      </c>
      <c r="C20" s="12">
        <v>77816.15</v>
      </c>
      <c r="D20" s="12">
        <v>70815</v>
      </c>
    </row>
    <row r="21" spans="1:4" ht="14.25">
      <c r="A21" s="10">
        <v>513</v>
      </c>
      <c r="B21" s="11" t="s">
        <v>76</v>
      </c>
      <c r="C21" s="12">
        <v>187872.93</v>
      </c>
      <c r="D21" s="12">
        <v>217214.45</v>
      </c>
    </row>
    <row r="22" spans="1:4" ht="14.25">
      <c r="A22" s="10">
        <v>52</v>
      </c>
      <c r="B22" s="11" t="s">
        <v>77</v>
      </c>
      <c r="C22" s="12">
        <f>C23+C24+C25</f>
        <v>384818.62</v>
      </c>
      <c r="D22" s="12">
        <f>D24+D25+D27</f>
        <v>508102.6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380923.56</v>
      </c>
      <c r="D24" s="12">
        <v>507863.41</v>
      </c>
    </row>
    <row r="25" spans="1:4" ht="14.25">
      <c r="A25" s="10">
        <v>524</v>
      </c>
      <c r="B25" s="11" t="s">
        <v>80</v>
      </c>
      <c r="C25" s="12">
        <v>3895.06</v>
      </c>
      <c r="D25" s="12">
        <v>226.36</v>
      </c>
    </row>
    <row r="26" spans="1:4" ht="14.25">
      <c r="A26" s="10">
        <v>53</v>
      </c>
      <c r="B26" s="11" t="s">
        <v>81</v>
      </c>
      <c r="C26" s="12">
        <f>C27</f>
        <v>1408.96</v>
      </c>
      <c r="D26" s="12">
        <v>0</v>
      </c>
    </row>
    <row r="27" spans="1:4" ht="14.25">
      <c r="A27" s="10">
        <v>530</v>
      </c>
      <c r="B27" s="11" t="s">
        <v>81</v>
      </c>
      <c r="C27" s="12">
        <v>1408.96</v>
      </c>
      <c r="D27" s="12">
        <v>12.83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854037.3700000003</v>
      </c>
      <c r="D29" s="13">
        <f>D17-D6</f>
        <v>1341709.41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Garcia</cp:lastModifiedBy>
  <cp:lastPrinted>2022-11-29T16:50:28Z</cp:lastPrinted>
  <dcterms:created xsi:type="dcterms:W3CDTF">2022-02-28T21:16:12Z</dcterms:created>
  <dcterms:modified xsi:type="dcterms:W3CDTF">2022-11-29T16:50:55Z</dcterms:modified>
  <cp:category/>
  <cp:version/>
  <cp:contentType/>
  <cp:contentStatus/>
</cp:coreProperties>
</file>