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1.23\"/>
    </mc:Choice>
  </mc:AlternateContent>
  <xr:revisionPtr revIDLastSave="0" documentId="13_ncr:1_{80F56647-2688-42A2-8506-0F0767AEEF5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<sst xmlns="http://schemas.openxmlformats.org/spreadsheetml/2006/main" count="85" uniqueCount="79">
  <si>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</si>
  <si>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</si>
  <si>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</si>
  <si>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</si>
  <si>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</si>
  <si>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</si>
  <si>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</si>
  <si>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</si>
  <si>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</si>
  <si>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</si>
  <si>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</si>
  <si>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</si>
  <si>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</si>
  <si>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</si>
  <si>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</si>
  <si>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</si>
  <si>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</si>
  <si>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</si>
  <si>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</si>
  <si>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</si>
  <si>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</si>
  <si>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</si>
  <si>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</si>
  <si>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</si>
  <si>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</si>
  <si>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</si>
  <si>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</si>
  <si>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</si>
  <si>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</si>
  <si>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</si>
  <si>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</si>
  <si>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</si>
  <si>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</si>
  <si>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</si>
  <si>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</si>
  <si>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</si>
  <si>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</si>
  <si>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</si>
  <si>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</si>
  <si>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</si>
  <si>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</si>
  <si>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</si>
  <si>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</si>
  <si>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</si>
  <si>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</si>
  <si>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</si>
  <si>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</si>
  <si>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</si>
  <si>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</si>
  <si>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</si>
  <si>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</si>
  <si>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</si>
  <si>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</si>
  <si>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</si>
  <si>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</si>
  <si>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</si>
  <si>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</si>
  <si>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</si>
  <si>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</si>
  <si>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</si>
  <si>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</si>
  <si>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</si>
  <si>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</si>
  <si>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</si>
  <si>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</si>
  <si>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</si>
  <si>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</si>
  <si>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</si>
  <si>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</si>
  <si>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</si>
  <si>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</si>
  <si>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</si>
  <si>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</si>
  <si>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</si>
  <si>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Balance General al 31 de Enero de 2023</t>
  </si>
  <si>
    <t>Enero</t>
  </si>
  <si>
    <t>Año: 2023</t>
  </si>
  <si>
    <t>Estado de Resultados al 31 de Enero de 2023</t>
  </si>
  <si>
    <t>Ing. Abraham Abdala Bichara Handal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</si>
</sst>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0" fontId="0" fillId="0" borderId="0" xfId="0"/>
    <xf numFmtId="166" fontId="0" fillId="0" borderId="0" xfId="2" applyNumberFormat="1" applyFont="1" applyFill="1"/>
    <xf numFmtId="0" fontId="0" fillId="3" borderId="0" xfId="0" applyFill="1" applyAlignment="1">
      <alignment horizontal="left"/>
    </xf>
    <xf numFmtId="0" fontId="1" fillId="0" borderId="0" xfId="0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20" zoomScaleNormal="120" workbookViewId="0">
      <selection activeCell="A118" sqref="A118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7" customWidth="1"/>
    <col min="5" max="5" width="13.81640625" bestFit="1" customWidth="1"/>
  </cols>
  <sheetData>
    <row r="1" spans="1:5" ht="13" x14ac:dyDescent="0.3">
      <c r="A1" s="4"/>
      <c r="B1" s="9"/>
      <c r="C1" s="15"/>
    </row>
    <row r="2" spans="1:5" ht="12.75" customHeight="1" x14ac:dyDescent="0.3">
      <c r="A2" s="31" t="s">
        <v>74</v>
      </c>
      <c r="B2" s="31"/>
      <c r="C2" s="31"/>
    </row>
    <row r="3" spans="1:5" ht="12.75" customHeight="1" x14ac:dyDescent="0.3">
      <c r="A3" s="31" t="s">
        <v>0</v>
      </c>
      <c r="B3" s="31"/>
      <c r="C3" s="31"/>
    </row>
    <row r="4" spans="1:5" ht="12.75" customHeight="1" x14ac:dyDescent="0.3">
      <c r="A4" s="10"/>
      <c r="C4" s="23" t="s">
        <v>75</v>
      </c>
    </row>
    <row r="5" spans="1:5" ht="13" x14ac:dyDescent="0.3">
      <c r="A5" s="11"/>
      <c r="C5" s="14">
        <v>2023</v>
      </c>
    </row>
    <row r="6" spans="1:5" ht="13" x14ac:dyDescent="0.3">
      <c r="A6" s="1" t="s">
        <v>76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16663</v>
      </c>
      <c r="D8" s="8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24092</v>
      </c>
      <c r="D10" s="8"/>
      <c r="E10" s="8"/>
    </row>
    <row r="11" spans="1:5" x14ac:dyDescent="0.25">
      <c r="A11" s="2" t="s">
        <v>4</v>
      </c>
      <c r="C11" s="18">
        <v>14644</v>
      </c>
      <c r="D11" s="8"/>
      <c r="E11" s="8"/>
    </row>
    <row r="12" spans="1:5" x14ac:dyDescent="0.25">
      <c r="A12" s="2" t="s">
        <v>5</v>
      </c>
      <c r="C12" s="18">
        <v>5041</v>
      </c>
      <c r="D12" s="8"/>
      <c r="E12" s="8"/>
    </row>
    <row r="13" spans="1:5" x14ac:dyDescent="0.25">
      <c r="A13" s="2" t="s">
        <v>70</v>
      </c>
      <c r="C13" s="18">
        <v>0</v>
      </c>
      <c r="D13" s="8"/>
      <c r="E13" s="8"/>
    </row>
    <row r="14" spans="1:5" x14ac:dyDescent="0.25">
      <c r="A14" s="2" t="s">
        <v>58</v>
      </c>
      <c r="C14" s="18">
        <v>487</v>
      </c>
      <c r="D14" s="8"/>
      <c r="E14" s="8"/>
    </row>
    <row r="15" spans="1:5" x14ac:dyDescent="0.25">
      <c r="A15" s="2" t="s">
        <v>6</v>
      </c>
      <c r="C15" s="18">
        <v>1762</v>
      </c>
      <c r="D15" s="8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9">
        <f>SUM(C8:C18)</f>
        <v>62689</v>
      </c>
      <c r="D19" s="8"/>
      <c r="E19" s="8"/>
    </row>
    <row r="20" spans="1:5" ht="6.75" customHeight="1" x14ac:dyDescent="0.25">
      <c r="A20" s="6"/>
      <c r="D20" s="8"/>
      <c r="E20" s="8"/>
    </row>
    <row r="21" spans="1:5" s="24" customFormat="1" x14ac:dyDescent="0.25">
      <c r="A21" s="13" t="s">
        <v>73</v>
      </c>
      <c r="B21" s="7"/>
      <c r="C21" s="25">
        <v>0</v>
      </c>
      <c r="D21" s="8"/>
      <c r="E21" s="8"/>
    </row>
    <row r="22" spans="1:5" x14ac:dyDescent="0.25">
      <c r="A22" s="2" t="s">
        <v>10</v>
      </c>
      <c r="C22" s="25">
        <v>1</v>
      </c>
      <c r="D22" s="8"/>
      <c r="E22" s="8"/>
    </row>
    <row r="23" spans="1:5" x14ac:dyDescent="0.25">
      <c r="A23" s="2" t="s">
        <v>11</v>
      </c>
      <c r="C23" s="25">
        <v>891</v>
      </c>
      <c r="D23" s="8"/>
      <c r="E23" s="8"/>
    </row>
    <row r="24" spans="1:5" x14ac:dyDescent="0.25">
      <c r="A24" s="2" t="s">
        <v>65</v>
      </c>
      <c r="C24" s="25">
        <v>78</v>
      </c>
      <c r="D24" s="8"/>
      <c r="E24" s="8"/>
    </row>
    <row r="25" spans="1:5" x14ac:dyDescent="0.25">
      <c r="A25" s="2" t="s">
        <v>61</v>
      </c>
      <c r="C25" s="25">
        <v>0</v>
      </c>
      <c r="D25" s="8"/>
      <c r="E25" s="8"/>
    </row>
    <row r="26" spans="1:5" x14ac:dyDescent="0.25">
      <c r="A26" s="2" t="s">
        <v>12</v>
      </c>
      <c r="C26" s="25">
        <v>24210</v>
      </c>
      <c r="D26" s="8"/>
      <c r="E26" s="8"/>
    </row>
    <row r="27" spans="1:5" x14ac:dyDescent="0.25">
      <c r="A27" s="2" t="s">
        <v>13</v>
      </c>
      <c r="C27" s="25">
        <v>107509</v>
      </c>
      <c r="D27" s="8"/>
      <c r="E27" s="8"/>
    </row>
    <row r="28" spans="1:5" x14ac:dyDescent="0.25">
      <c r="A28" s="2" t="s">
        <v>14</v>
      </c>
      <c r="C28" s="25">
        <v>0</v>
      </c>
      <c r="D28" s="8"/>
      <c r="E28" s="8"/>
    </row>
    <row r="29" spans="1:5" x14ac:dyDescent="0.25">
      <c r="A29" s="2" t="s">
        <v>15</v>
      </c>
      <c r="C29" s="25">
        <v>6329</v>
      </c>
      <c r="D29" s="8"/>
      <c r="E29" s="8"/>
    </row>
    <row r="30" spans="1:5" x14ac:dyDescent="0.25">
      <c r="A30" s="2" t="s">
        <v>59</v>
      </c>
      <c r="C30" s="25">
        <v>1467</v>
      </c>
      <c r="D30" s="8"/>
      <c r="E30" s="8"/>
    </row>
    <row r="31" spans="1:5" ht="12.75" customHeight="1" x14ac:dyDescent="0.25">
      <c r="A31" s="2" t="s">
        <v>16</v>
      </c>
      <c r="C31" s="18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9">
        <f>SUM(C21:C32)</f>
        <v>140485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9">
        <f>+C19+C33</f>
        <v>203174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13791</v>
      </c>
      <c r="D37" s="8"/>
      <c r="E37" s="8"/>
    </row>
    <row r="38" spans="1:5" x14ac:dyDescent="0.25">
      <c r="A38" s="2" t="s">
        <v>20</v>
      </c>
      <c r="C38" s="18">
        <v>19222</v>
      </c>
      <c r="D38" s="8"/>
      <c r="E38" s="8"/>
    </row>
    <row r="39" spans="1:5" x14ac:dyDescent="0.25">
      <c r="A39" s="2" t="s">
        <v>21</v>
      </c>
      <c r="C39" s="18">
        <v>1006</v>
      </c>
      <c r="D39" s="8"/>
      <c r="E39" s="8"/>
    </row>
    <row r="40" spans="1:5" x14ac:dyDescent="0.25">
      <c r="A40" s="2" t="s">
        <v>22</v>
      </c>
      <c r="C40" s="18">
        <v>5236</v>
      </c>
      <c r="D40" s="8"/>
      <c r="E40" s="8"/>
    </row>
    <row r="41" spans="1:5" x14ac:dyDescent="0.25">
      <c r="A41" s="2" t="s">
        <v>23</v>
      </c>
      <c r="C41" s="18">
        <v>1929</v>
      </c>
      <c r="D41" s="8"/>
      <c r="E41" s="8"/>
    </row>
    <row r="42" spans="1:5" s="24" customFormat="1" x14ac:dyDescent="0.25">
      <c r="A42" s="26" t="s">
        <v>71</v>
      </c>
      <c r="B42" s="7"/>
      <c r="C42" s="18">
        <v>0</v>
      </c>
      <c r="D42" s="8"/>
      <c r="E42" s="8"/>
    </row>
    <row r="43" spans="1:5" x14ac:dyDescent="0.25">
      <c r="A43" s="2" t="s">
        <v>24</v>
      </c>
      <c r="C43" s="18">
        <v>6867</v>
      </c>
      <c r="D43" s="8"/>
      <c r="E43" s="8"/>
    </row>
    <row r="44" spans="1:5" x14ac:dyDescent="0.25">
      <c r="A44" s="2" t="s">
        <v>25</v>
      </c>
      <c r="C44" s="17">
        <v>2252</v>
      </c>
      <c r="D44" s="8"/>
      <c r="E44" s="8"/>
    </row>
    <row r="45" spans="1:5" x14ac:dyDescent="0.25">
      <c r="A45" s="2" t="s">
        <v>60</v>
      </c>
      <c r="C45" s="17">
        <v>93</v>
      </c>
      <c r="D45" s="8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68</v>
      </c>
      <c r="C47" s="17">
        <v>2369</v>
      </c>
      <c r="D47" s="8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9">
        <f>SUM(C37:C49)</f>
        <v>52765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8">
        <v>59119</v>
      </c>
      <c r="D52" s="8"/>
      <c r="E52" s="8"/>
    </row>
    <row r="53" spans="1:5" x14ac:dyDescent="0.25">
      <c r="A53" s="13" t="s">
        <v>60</v>
      </c>
      <c r="C53" s="18">
        <v>960</v>
      </c>
      <c r="D53" s="8"/>
      <c r="E53" s="8"/>
    </row>
    <row r="54" spans="1:5" x14ac:dyDescent="0.25">
      <c r="A54" s="2" t="s">
        <v>66</v>
      </c>
      <c r="C54" s="18">
        <v>0</v>
      </c>
      <c r="D54" s="8"/>
      <c r="E54" s="8"/>
    </row>
    <row r="55" spans="1:5" x14ac:dyDescent="0.25">
      <c r="A55" s="2" t="s">
        <v>29</v>
      </c>
      <c r="C55" s="18">
        <v>517</v>
      </c>
      <c r="D55" s="8"/>
      <c r="E55" s="8"/>
    </row>
    <row r="56" spans="1:5" x14ac:dyDescent="0.25">
      <c r="A56" s="13" t="s">
        <v>62</v>
      </c>
      <c r="C56" s="18">
        <v>0</v>
      </c>
      <c r="D56" s="8"/>
      <c r="E56" s="8"/>
    </row>
    <row r="57" spans="1:5" x14ac:dyDescent="0.25">
      <c r="A57" s="13" t="s">
        <v>69</v>
      </c>
      <c r="C57" s="18">
        <v>0</v>
      </c>
      <c r="D57" s="8"/>
      <c r="E57" s="8"/>
    </row>
    <row r="58" spans="1:5" x14ac:dyDescent="0.25">
      <c r="A58" s="2" t="s">
        <v>14</v>
      </c>
      <c r="C58" s="18">
        <v>5897</v>
      </c>
      <c r="D58" s="8"/>
      <c r="E58" s="8"/>
    </row>
    <row r="59" spans="1:5" ht="12.75" customHeight="1" x14ac:dyDescent="0.25">
      <c r="A59" s="13" t="s">
        <v>67</v>
      </c>
      <c r="C59" s="18">
        <v>4778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9">
        <f>SUM(C52:C60)</f>
        <v>71271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9">
        <f>+C50+C61</f>
        <v>124036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5">
        <v>2029</v>
      </c>
      <c r="D65" s="8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34363</v>
      </c>
      <c r="D67" s="8"/>
      <c r="E67" s="8"/>
    </row>
    <row r="68" spans="1:5" x14ac:dyDescent="0.25">
      <c r="A68" s="2" t="s">
        <v>34</v>
      </c>
      <c r="C68" s="18">
        <v>7047</v>
      </c>
      <c r="D68" s="8"/>
      <c r="E68" s="8"/>
    </row>
    <row r="69" spans="1:5" x14ac:dyDescent="0.25">
      <c r="A69" s="2" t="s">
        <v>35</v>
      </c>
      <c r="C69" s="18">
        <v>5812</v>
      </c>
      <c r="D69" s="8"/>
      <c r="E69" s="8"/>
    </row>
    <row r="70" spans="1:5" x14ac:dyDescent="0.25">
      <c r="A70" s="2" t="s">
        <v>36</v>
      </c>
      <c r="C70" s="18">
        <v>29535</v>
      </c>
      <c r="D70" s="8"/>
      <c r="E70" s="8"/>
    </row>
    <row r="71" spans="1:5" x14ac:dyDescent="0.25">
      <c r="A71" s="2" t="s">
        <v>57</v>
      </c>
      <c r="C71" s="20">
        <v>1372</v>
      </c>
      <c r="D71" s="8"/>
      <c r="E71" s="8"/>
    </row>
    <row r="72" spans="1:5" x14ac:dyDescent="0.25">
      <c r="A72" s="2" t="s">
        <v>8</v>
      </c>
      <c r="C72" s="20">
        <v>-1020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9">
        <f>SUM(C67:C73)</f>
        <v>77109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9">
        <f>+C63+C65+C74</f>
        <v>203174</v>
      </c>
    </row>
    <row r="77" spans="1:5" x14ac:dyDescent="0.25">
      <c r="E77" s="12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3" ht="12.75" customHeight="1" x14ac:dyDescent="0.25">
      <c r="C81" s="21"/>
    </row>
    <row r="82" spans="1:3" ht="12.75" customHeight="1" x14ac:dyDescent="0.25"/>
    <row r="83" spans="1:3" ht="12.75" customHeight="1" x14ac:dyDescent="0.3">
      <c r="A83" s="31" t="s">
        <v>77</v>
      </c>
      <c r="B83" s="31"/>
      <c r="C83" s="31"/>
    </row>
    <row r="84" spans="1:3" ht="13" x14ac:dyDescent="0.3">
      <c r="A84" s="31" t="s">
        <v>0</v>
      </c>
      <c r="B84" s="31"/>
      <c r="C84" s="31"/>
    </row>
    <row r="86" spans="1:3" ht="12.75" customHeight="1" x14ac:dyDescent="0.3">
      <c r="A86" s="1" t="s">
        <v>76</v>
      </c>
    </row>
    <row r="87" spans="1:3" x14ac:dyDescent="0.25">
      <c r="A87" s="5"/>
    </row>
    <row r="88" spans="1:3" x14ac:dyDescent="0.25">
      <c r="A88" s="2" t="s">
        <v>40</v>
      </c>
      <c r="C88" s="18">
        <v>13680</v>
      </c>
    </row>
    <row r="89" spans="1:3" ht="12.75" customHeight="1" x14ac:dyDescent="0.25">
      <c r="A89" s="2" t="s">
        <v>41</v>
      </c>
      <c r="C89" s="18">
        <v>421</v>
      </c>
    </row>
    <row r="90" spans="1:3" x14ac:dyDescent="0.25">
      <c r="A90" s="6"/>
    </row>
    <row r="91" spans="1:3" ht="12.75" customHeight="1" x14ac:dyDescent="0.3">
      <c r="A91" s="3" t="s">
        <v>42</v>
      </c>
      <c r="C91" s="19">
        <f>SUM(C88:C90)</f>
        <v>14101</v>
      </c>
    </row>
    <row r="92" spans="1:3" x14ac:dyDescent="0.25">
      <c r="A92" s="6"/>
    </row>
    <row r="93" spans="1:3" x14ac:dyDescent="0.25">
      <c r="A93" s="2" t="s">
        <v>43</v>
      </c>
      <c r="C93" s="18">
        <v>9386</v>
      </c>
    </row>
    <row r="94" spans="1:3" x14ac:dyDescent="0.25">
      <c r="A94" s="2" t="s">
        <v>44</v>
      </c>
      <c r="C94" s="18">
        <v>1851</v>
      </c>
    </row>
    <row r="95" spans="1:3" x14ac:dyDescent="0.25">
      <c r="A95" s="2" t="s">
        <v>45</v>
      </c>
      <c r="C95" s="18">
        <v>612</v>
      </c>
    </row>
    <row r="96" spans="1:3" ht="12.75" customHeight="1" x14ac:dyDescent="0.25">
      <c r="A96" s="2" t="s">
        <v>46</v>
      </c>
      <c r="C96" s="18">
        <v>-34</v>
      </c>
    </row>
    <row r="97" spans="1:3" x14ac:dyDescent="0.25">
      <c r="A97" s="6"/>
    </row>
    <row r="98" spans="1:3" ht="13" x14ac:dyDescent="0.3">
      <c r="A98" s="3" t="s">
        <v>47</v>
      </c>
      <c r="C98" s="19">
        <f>SUM(C93:C97)</f>
        <v>11815</v>
      </c>
    </row>
    <row r="99" spans="1:3" ht="12.75" customHeight="1" x14ac:dyDescent="0.3">
      <c r="A99" s="3" t="s">
        <v>48</v>
      </c>
      <c r="C99" s="19">
        <f>+C91-C98</f>
        <v>2286</v>
      </c>
    </row>
    <row r="100" spans="1:3" x14ac:dyDescent="0.25">
      <c r="A100" s="6"/>
    </row>
    <row r="101" spans="1:3" x14ac:dyDescent="0.25">
      <c r="A101" s="2" t="s">
        <v>49</v>
      </c>
      <c r="C101" s="18">
        <v>181</v>
      </c>
    </row>
    <row r="102" spans="1:3" x14ac:dyDescent="0.25">
      <c r="A102" s="2" t="s">
        <v>50</v>
      </c>
      <c r="C102" s="18">
        <v>453</v>
      </c>
    </row>
    <row r="103" spans="1:3" ht="12.75" customHeight="1" x14ac:dyDescent="0.25">
      <c r="A103" s="2" t="s">
        <v>51</v>
      </c>
      <c r="C103" s="18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9">
        <f>+C99+C101-C102+C103</f>
        <v>2014</v>
      </c>
    </row>
    <row r="106" spans="1:3" x14ac:dyDescent="0.25">
      <c r="A106" s="6"/>
    </row>
    <row r="107" spans="1:3" x14ac:dyDescent="0.25">
      <c r="A107" s="2" t="s">
        <v>53</v>
      </c>
      <c r="C107" s="25">
        <v>642</v>
      </c>
    </row>
    <row r="108" spans="1:3" x14ac:dyDescent="0.25">
      <c r="A108" s="2" t="s">
        <v>54</v>
      </c>
      <c r="C108" s="18">
        <v>0</v>
      </c>
    </row>
    <row r="109" spans="1:3" x14ac:dyDescent="0.25">
      <c r="A109" s="2" t="s">
        <v>55</v>
      </c>
      <c r="C109" s="18">
        <v>0</v>
      </c>
    </row>
    <row r="110" spans="1:3" x14ac:dyDescent="0.25">
      <c r="A110" s="6"/>
    </row>
    <row r="111" spans="1:3" ht="13" x14ac:dyDescent="0.3">
      <c r="A111" s="3" t="s">
        <v>56</v>
      </c>
      <c r="C111" s="19">
        <f>+C105-C107-C109</f>
        <v>1372</v>
      </c>
    </row>
    <row r="114" spans="1:3" x14ac:dyDescent="0.25">
      <c r="A114" s="8"/>
    </row>
    <row r="115" spans="1:3" x14ac:dyDescent="0.25">
      <c r="A115" s="27" t="s">
        <v>78</v>
      </c>
      <c r="B115" s="28" t="s">
        <v>72</v>
      </c>
      <c r="C115" s="29"/>
    </row>
    <row r="116" spans="1:3" x14ac:dyDescent="0.25">
      <c r="A116" t="s">
        <v>63</v>
      </c>
      <c r="B116" s="30" t="s">
        <v>64</v>
      </c>
      <c r="C116" s="30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2023-02-27T16:04:53Z</cp:lastPrinted>
  <dcterms:created xsi:type="dcterms:W3CDTF">2008-03-26T01:30:43Z</dcterms:created>
  <dcterms:modified xsi:type="dcterms:W3CDTF">2023-02-27T16:04:59Z</dcterms:modified>
</cp:coreProperties>
</file>