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parada\AppData\Local\Microsoft\Windows\INetCache\Content.Outlook\U4KI2A3Z\"/>
    </mc:Choice>
  </mc:AlternateContent>
  <xr:revisionPtr revIDLastSave="0" documentId="13_ncr:1_{1C6ECDC0-4900-45D9-9F81-1B6EAB193411}" xr6:coauthVersionLast="47" xr6:coauthVersionMax="47" xr10:uidLastSave="{00000000-0000-0000-0000-000000000000}"/>
  <bookViews>
    <workbookView xWindow="-110" yWindow="-110" windowWidth="19420" windowHeight="10420" activeTab="1" xr2:uid="{35B887DE-15C9-4874-8D3B-CFA900F8014C}"/>
  </bookViews>
  <sheets>
    <sheet name="BCE_BA_Conso" sheetId="1" r:id="rId1"/>
    <sheet name="ER_BA_Con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8" i="2"/>
  <c r="A6" i="2"/>
  <c r="A6" i="1"/>
</calcChain>
</file>

<file path=xl/sharedStrings.xml><?xml version="1.0" encoding="utf-8"?>
<sst xmlns="http://schemas.openxmlformats.org/spreadsheetml/2006/main" count="113" uniqueCount="101">
  <si>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</si>
  <si>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</si>
  <si>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</si>
  <si>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</si>
  <si>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t xml:space="preserve">  A Valor razonable con cambios en resultados</t>
  </si>
  <si>
    <t xml:space="preserve">  A Costo amortizado</t>
  </si>
  <si>
    <t xml:space="preserve">Cartera de créditos (neta) </t>
  </si>
  <si>
    <t xml:space="preserve">  Créditos vigentes a un año plazo</t>
  </si>
  <si>
    <t xml:space="preserve">  Créditos vigentes a más de un año plazo</t>
  </si>
  <si>
    <t xml:space="preserve">  Créditos vencidos</t>
  </si>
  <si>
    <r>
      <t xml:space="preserve">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</si>
  <si>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</si>
  <si>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</si>
  <si>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</si>
  <si>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</si>
  <si>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</si>
  <si>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</si>
  <si>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</si>
  <si>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</si>
  <si>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  Depósitos</t>
  </si>
  <si>
    <t xml:space="preserve">  Préstamos </t>
  </si>
  <si>
    <t xml:space="preserve">  Títulos de emisión propia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</si>
  <si>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</si>
  <si>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</si>
  <si>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</si>
  <si>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</si>
  <si>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</si>
  <si>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</si>
  <si>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</si>
  <si>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</si>
  <si>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</si>
  <si>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</si>
  <si>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Resultados por aplicar </t>
  </si>
  <si>
    <t xml:space="preserve">  Utilidades (Pérdidas) de ejercicios anteriores</t>
  </si>
  <si>
    <t xml:space="preserve">  Utilidades (Pérdidas) del presente ejercicio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</si>
  <si>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</si>
  <si>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</si>
  <si>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</si>
  <si>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</si>
  <si>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Participaciones no controladoras  </t>
  </si>
  <si>
    <t>Total patrimonio</t>
  </si>
  <si>
    <t>Total Pasivo y Patrimonio</t>
  </si>
  <si>
    <t>Rafael Barraza Dominguez</t>
  </si>
  <si>
    <t xml:space="preserve">Alexander Pinilla Vargas </t>
  </si>
  <si>
    <t xml:space="preserve">Máximo Arnoldo Molina </t>
  </si>
  <si>
    <t xml:space="preserve">Presidente Ejecutivo </t>
  </si>
  <si>
    <t xml:space="preserve">Vicepresidente Financiero </t>
  </si>
  <si>
    <t xml:space="preserve">Contador General </t>
  </si>
  <si>
    <t>Ingresos por intereses</t>
  </si>
  <si>
    <t>INGRESOS POR INTERESES NETOS</t>
  </si>
  <si>
    <t>INGRESOS INTERESES, DESPUÉS DE CARGOS POR DETERIORO</t>
  </si>
  <si>
    <t xml:space="preserve">Ingresos por comisiones y honorarios </t>
  </si>
  <si>
    <t>INGRESOS POR COMISIONES Y HONORARIOS, NETOS</t>
  </si>
  <si>
    <t>TOTAL INGRESOS NETOS</t>
  </si>
  <si>
    <t xml:space="preserve">Gastos por impuestos sobre las ganancias </t>
  </si>
  <si>
    <t xml:space="preserve">Interes no controlante 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</si>
  <si>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</si>
  <si>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</si>
  <si>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</si>
  <si>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</si>
  <si>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</si>
  <si>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</si>
  <si>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</si>
  <si>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</si>
  <si>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</si>
  <si>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</si>
  <si>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</si>
  <si>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</si>
  <si>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</si>
  <si>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</si>
  <si>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</si>
  <si>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</si>
  <si>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</si>
  <si>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</si>
  <si>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>Banco Agrícola, S.A. y Subsidiarias</t>
  </si>
  <si>
    <t>Estado de Resultados Integral Consolidado</t>
  </si>
  <si>
    <t>Ganancia por acción (básica) de las operaciones que continúan atribuible a los accionistas de la matriz:</t>
  </si>
  <si>
    <t xml:space="preserve">UTILIDAD DEL EJERCICIO  </t>
  </si>
  <si>
    <t>UTILIDAD ANTES DE IMPUESTO</t>
  </si>
  <si>
    <t xml:space="preserve">Ganancia por ventas de activos y Operaciones discontinuadas </t>
  </si>
  <si>
    <t>Ganancias por ventas o desapropiación de instrumentos financieros a costo amortizado, neto</t>
  </si>
  <si>
    <t>Pérdida por cambios en el valor razonable de activos y pasivos financieros, Neta</t>
  </si>
  <si>
    <t xml:space="preserve">Pérdida deterioro de activos financieros distintos a los activos de riesgo crediticio, Neta </t>
  </si>
  <si>
    <t xml:space="preserve">Pérdida deterioro de activos financieros de riesgo crediticio, Neta </t>
  </si>
  <si>
    <t>Pérdida por reversión de deterioro de valor de activos extraordinarios, Neta</t>
  </si>
  <si>
    <t xml:space="preserve">Pérdida por reversión de deterioro de valor de propiedades y equipo, Neta </t>
  </si>
  <si>
    <t>(Expresado en miles de doláres de los Estados Unidos de América, excepto la ganáncia por acción)</t>
  </si>
  <si>
    <t xml:space="preserve">  Activos financieros a valor razonable con cambios en resultados</t>
  </si>
  <si>
    <t xml:space="preserve">  Activos financieros a costo amortizado </t>
  </si>
  <si>
    <t xml:space="preserve">  Cartera de préstamos </t>
  </si>
  <si>
    <t>Gastos por intereses</t>
  </si>
  <si>
    <t xml:space="preserve">  Depósitos </t>
  </si>
  <si>
    <t>Otros gastos por intereses</t>
  </si>
  <si>
    <t>Gastos por comisiones y honorarios</t>
  </si>
  <si>
    <t>Otros ingresos financieros</t>
  </si>
  <si>
    <t>Gastos de administración</t>
  </si>
  <si>
    <t xml:space="preserve">  Gastos de funcionarios y empleados </t>
  </si>
  <si>
    <t xml:space="preserve">Gastos generales </t>
  </si>
  <si>
    <t xml:space="preserve">Gastos de depreciación y amortización </t>
  </si>
  <si>
    <t>Estado de Situación Financiera Consolidado</t>
  </si>
  <si>
    <t xml:space="preserve">       Contador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</si>
</sst>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6" formatCode="_(* #,##0.0_);_(* \(#,##0.0\);_(* &quot;-&quot;??_);_(@_)"/>
    <numFmt numFmtId="167" formatCode="#,##0.0;\(#,##0.0\)"/>
    <numFmt numFmtId="168" formatCode="_-[$$-440A]* #,##0.00_-;\-[$$-440A]* #,##0.00_-;_-[$$-440A]* &quot;-&quot;??_-;_-@_-"/>
    <numFmt numFmtId="169" formatCode="_(&quot;¢&quot;* #,##0.00_);_(&quot;¢&quot;* \(#,##0.00\);_(&quot;¢&quot;* &quot;-&quot;??_);_(@_)"/>
    <numFmt numFmtId="170" formatCode="#,##0.0"/>
    <numFmt numFmtId="171" formatCode="#,##0.0_);\(#,##0.0\)"/>
    <numFmt numFmtId="172" formatCode="_(* #,##0.0_);_(* \(#,##0.0\);_(* &quot;-&quot;?_);_(@_)"/>
  </numFmts>
  <fonts count="15">
    <font>
      <sz val="10"/>
      <name val="Arial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10"/>
      <name val="Arial"/>
      <family val="2"/>
    </font>
    <font>
      <b/>
      <sz val="9"/>
      <name val="Museo Sans 300"/>
    </font>
    <font>
      <sz val="10"/>
      <name val="Arial"/>
      <family val="2"/>
    </font>
    <font>
      <sz val="9"/>
      <name val="Museo Sans 300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theme="0"/>
      <name val="Times New Roman"/>
      <family val="1"/>
    </font>
    <font>
      <b/>
      <i/>
      <sz val="11"/>
      <name val="Times New Roman"/>
      <family val="1"/>
    </font>
    <font>
      <sz val="9"/>
      <color rgb="FF000000"/>
      <name val="Museo Sans 3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164" fontId="6" fillId="0" borderId="0" xfId="0" applyNumberFormat="1" applyFont="1" applyAlignment="1">
      <alignment horizontal="justify" vertical="center" wrapText="1"/>
    </xf>
    <xf numFmtId="166" fontId="0" fillId="0" borderId="0" xfId="0" applyNumberFormat="1"/>
    <xf numFmtId="167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167" fontId="8" fillId="0" borderId="0" xfId="0" applyNumberFormat="1" applyFont="1" applyAlignment="1">
      <alignment horizontal="right" vertical="center" wrapText="1"/>
    </xf>
    <xf numFmtId="0" fontId="7" fillId="0" borderId="0" xfId="0" applyFont="1"/>
    <xf numFmtId="168" fontId="6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justify" vertical="center" wrapText="1"/>
    </xf>
    <xf numFmtId="168" fontId="8" fillId="0" borderId="0" xfId="2" applyNumberFormat="1" applyFont="1" applyFill="1" applyBorder="1" applyAlignment="1">
      <alignment horizontal="justify" vertical="center" wrapText="1"/>
    </xf>
    <xf numFmtId="168" fontId="0" fillId="0" borderId="0" xfId="0" applyNumberFormat="1"/>
    <xf numFmtId="0" fontId="9" fillId="0" borderId="0" xfId="0" applyFont="1" applyAlignment="1">
      <alignment horizontal="left"/>
    </xf>
    <xf numFmtId="170" fontId="9" fillId="0" borderId="0" xfId="0" applyNumberFormat="1" applyFont="1"/>
    <xf numFmtId="0" fontId="9" fillId="0" borderId="0" xfId="0" applyFont="1"/>
    <xf numFmtId="0" fontId="10" fillId="0" borderId="0" xfId="0" applyFont="1"/>
    <xf numFmtId="171" fontId="10" fillId="0" borderId="0" xfId="0" applyNumberFormat="1" applyFont="1"/>
    <xf numFmtId="0" fontId="11" fillId="0" borderId="0" xfId="0" applyFont="1"/>
    <xf numFmtId="172" fontId="9" fillId="0" borderId="0" xfId="0" applyNumberFormat="1" applyFont="1"/>
    <xf numFmtId="0" fontId="11" fillId="0" borderId="0" xfId="3" applyFont="1" applyAlignment="1">
      <alignment horizontal="center"/>
    </xf>
    <xf numFmtId="0" fontId="12" fillId="0" borderId="0" xfId="0" applyFont="1"/>
    <xf numFmtId="0" fontId="11" fillId="0" borderId="0" xfId="3" applyFont="1"/>
    <xf numFmtId="172" fontId="13" fillId="0" borderId="0" xfId="3" applyNumberFormat="1" applyFont="1"/>
    <xf numFmtId="172" fontId="12" fillId="0" borderId="0" xfId="0" applyNumberFormat="1" applyFont="1"/>
    <xf numFmtId="170" fontId="12" fillId="0" borderId="0" xfId="0" applyNumberFormat="1" applyFont="1"/>
    <xf numFmtId="0" fontId="7" fillId="0" borderId="0" xfId="4"/>
    <xf numFmtId="0" fontId="1" fillId="2" borderId="0" xfId="4" applyFont="1" applyFill="1" applyAlignment="1">
      <alignment horizontal="center" vertical="center" wrapText="1"/>
    </xf>
    <xf numFmtId="0" fontId="5" fillId="0" borderId="0" xfId="4" applyFont="1" applyAlignment="1">
      <alignment horizontal="center"/>
    </xf>
    <xf numFmtId="43" fontId="8" fillId="0" borderId="0" xfId="4" applyNumberFormat="1" applyFont="1" applyAlignment="1">
      <alignment horizontal="justify" vertical="center" wrapText="1"/>
    </xf>
    <xf numFmtId="0" fontId="8" fillId="0" borderId="0" xfId="4" applyFont="1" applyAlignment="1">
      <alignment horizontal="left" vertical="center" wrapText="1"/>
    </xf>
    <xf numFmtId="164" fontId="6" fillId="0" borderId="0" xfId="4" applyNumberFormat="1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3" applyFont="1" applyAlignment="1">
      <alignment horizontal="center"/>
    </xf>
    <xf numFmtId="168" fontId="6" fillId="0" borderId="0" xfId="0" applyNumberFormat="1" applyFont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6" fillId="2" borderId="0" xfId="4" applyFont="1" applyFill="1" applyAlignment="1">
      <alignment horizontal="center" vertical="center" wrapText="1"/>
    </xf>
    <xf numFmtId="0" fontId="3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14" fillId="2" borderId="0" xfId="4" applyFont="1" applyFill="1" applyAlignment="1">
      <alignment horizontal="left" vertical="center" wrapText="1"/>
    </xf>
    <xf numFmtId="0" fontId="11" fillId="0" borderId="0" xfId="3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 2 10" xfId="1" xr:uid="{616CEB9F-7D2F-4FC5-9B6D-2CFFB1678856}"/>
    <cellStyle name="Moneda 2" xfId="2" xr:uid="{19026367-C2C3-4C7E-99A2-44E688FDD8D3}"/>
    <cellStyle name="Normal" xfId="0" builtinId="0"/>
    <cellStyle name="Normal - Style1" xfId="4" xr:uid="{98835ECE-2E99-4F11-9710-8FDC7C5DB873}"/>
    <cellStyle name="Normal 3 2 10" xfId="3" xr:uid="{D9EF4FD7-0FC7-45D1-827E-8F2051BA2E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52</xdr:row>
      <xdr:rowOff>107950</xdr:rowOff>
    </xdr:from>
    <xdr:to>
      <xdr:col>0</xdr:col>
      <xdr:colOff>2203450</xdr:colOff>
      <xdr:row>52</xdr:row>
      <xdr:rowOff>107950</xdr:rowOff>
    </xdr:to>
    <xdr:sp macro="" textlink="">
      <xdr:nvSpPr>
        <xdr:cNvPr id="2" name="Line 82">
          <a:extLst>
            <a:ext uri="{FF2B5EF4-FFF2-40B4-BE49-F238E27FC236}">
              <a16:creationId xmlns:a16="http://schemas.microsoft.com/office/drawing/2014/main" id="{CE2148ED-9557-4771-B82C-FF9192F3D936}"/>
            </a:ext>
          </a:extLst>
        </xdr:cNvPr>
        <xdr:cNvSpPr>
          <a:spLocks noChangeShapeType="1"/>
        </xdr:cNvSpPr>
      </xdr:nvSpPr>
      <xdr:spPr bwMode="auto">
        <a:xfrm flipV="1">
          <a:off x="476250" y="8553450"/>
          <a:ext cx="172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</xdr:row>
      <xdr:rowOff>101600</xdr:rowOff>
    </xdr:from>
    <xdr:to>
      <xdr:col>4</xdr:col>
      <xdr:colOff>273050</xdr:colOff>
      <xdr:row>52</xdr:row>
      <xdr:rowOff>107950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B80EDE00-2C21-4B33-85CE-65FAF8486949}"/>
            </a:ext>
          </a:extLst>
        </xdr:cNvPr>
        <xdr:cNvSpPr>
          <a:spLocks noChangeShapeType="1"/>
        </xdr:cNvSpPr>
      </xdr:nvSpPr>
      <xdr:spPr bwMode="auto">
        <a:xfrm>
          <a:off x="2552700" y="8413750"/>
          <a:ext cx="15303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6513</xdr:colOff>
      <xdr:row>52</xdr:row>
      <xdr:rowOff>82551</xdr:rowOff>
    </xdr:from>
    <xdr:to>
      <xdr:col>7</xdr:col>
      <xdr:colOff>971550</xdr:colOff>
      <xdr:row>52</xdr:row>
      <xdr:rowOff>88900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F1C0E162-4742-4A4A-97D3-A58E7C02E307}"/>
            </a:ext>
          </a:extLst>
        </xdr:cNvPr>
        <xdr:cNvSpPr>
          <a:spLocks noChangeShapeType="1"/>
        </xdr:cNvSpPr>
      </xdr:nvSpPr>
      <xdr:spPr bwMode="auto">
        <a:xfrm>
          <a:off x="4654713" y="8394701"/>
          <a:ext cx="1485737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2164366</xdr:colOff>
      <xdr:row>3</xdr:row>
      <xdr:rowOff>34436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08E30D-2F57-DC12-8FD1-49D91A5F4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4366" cy="517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386373</xdr:colOff>
      <xdr:row>72</xdr:row>
      <xdr:rowOff>171450</xdr:rowOff>
    </xdr:from>
    <xdr:to>
      <xdr:col>0</xdr:col>
      <xdr:colOff>1828800</xdr:colOff>
      <xdr:row>72</xdr:row>
      <xdr:rowOff>171450</xdr:rowOff>
    </xdr:to>
    <xdr:sp macro="" textlink="">
      <xdr:nvSpPr>
        <xdr:cNvPr id="2" name="Line 82">
          <a:extLst>
            <a:ext uri="{FF2B5EF4-FFF2-40B4-BE49-F238E27FC236}">
              <a16:creationId xmlns:a16="http://schemas.microsoft.com/office/drawing/2014/main" id="{27C6A26D-35E3-4C24-9F6A-1988B6DC0E0B}"/>
            </a:ext>
          </a:extLst>
        </xdr:cNvPr>
        <xdr:cNvSpPr>
          <a:spLocks noChangeShapeType="1"/>
        </xdr:cNvSpPr>
      </xdr:nvSpPr>
      <xdr:spPr bwMode="auto">
        <a:xfrm flipV="1">
          <a:off x="386373" y="8134350"/>
          <a:ext cx="14424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72</xdr:row>
      <xdr:rowOff>152400</xdr:rowOff>
    </xdr:from>
    <xdr:to>
      <xdr:col>4</xdr:col>
      <xdr:colOff>76200</xdr:colOff>
      <xdr:row>72</xdr:row>
      <xdr:rowOff>165100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EAFAEA0E-6CF4-46A8-B18B-8D9E46D00E2C}"/>
            </a:ext>
          </a:extLst>
        </xdr:cNvPr>
        <xdr:cNvSpPr>
          <a:spLocks noChangeShapeType="1"/>
        </xdr:cNvSpPr>
      </xdr:nvSpPr>
      <xdr:spPr bwMode="auto">
        <a:xfrm>
          <a:off x="2482850" y="8115300"/>
          <a:ext cx="13335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450851</xdr:colOff>
      <xdr:row>72</xdr:row>
      <xdr:rowOff>158751</xdr:rowOff>
    </xdr:from>
    <xdr:to>
      <xdr:col>7</xdr:col>
      <xdr:colOff>476250</xdr:colOff>
      <xdr:row>72</xdr:row>
      <xdr:rowOff>165100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5E911803-3CDB-4B38-9908-9B16F79E1B90}"/>
            </a:ext>
          </a:extLst>
        </xdr:cNvPr>
        <xdr:cNvSpPr>
          <a:spLocks noChangeShapeType="1"/>
        </xdr:cNvSpPr>
      </xdr:nvSpPr>
      <xdr:spPr bwMode="auto">
        <a:xfrm>
          <a:off x="4191001" y="8121651"/>
          <a:ext cx="1416049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23411</xdr:colOff>
      <xdr:row>3</xdr:row>
      <xdr:rowOff>28348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1B209A-485A-2422-71ED-0D39BFC9C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4268" cy="518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4\03%20EFC%20BANAGRICOLA%20Marzo2024.xlsx" TargetMode="External"/><Relationship Id="rId1" Type="http://schemas.openxmlformats.org/officeDocument/2006/relationships/externalLinkPath" Target="file:///Z:\GC\01CicloContable\05InfyRevelacLocalP-CasaMatrizy20-F\03EFindividuales\06Banagricola\2024\03%20EFC%20BANAGRICOLA%20Marz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0">
          <cell r="B10" t="str">
            <v>Del 01 de enero al 31 de marzo de 2024.</v>
          </cell>
        </row>
        <row r="14">
          <cell r="B14" t="str">
            <v>Al 31 de marzo de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262D-B644-4154-AB95-153CF6E6B062}">
  <sheetPr>
    <tabColor rgb="FFFBB3EF"/>
  </sheetPr>
  <dimension ref="A4:U75"/>
  <sheetViews>
    <sheetView showGridLines="0" tabSelected="1" topLeftCell="A11" zoomScale="71" zoomScaleNormal="71" workbookViewId="0">
      <selection activeCell="D91" sqref="D91"/>
    </sheetView>
  </sheetViews>
  <sheetFormatPr baseColWidth="10" defaultRowHeight="12.5"/>
  <cols>
    <col min="1" max="1" width="36.54296875" customWidth="1"/>
    <col min="2" max="6" width="6" customWidth="1"/>
    <col min="7" max="7" width="7.453125" customWidth="1"/>
    <col min="8" max="8" width="15" customWidth="1"/>
    <col min="9" max="9" width="3.26953125" hidden="1" customWidth="1"/>
    <col min="10" max="10" width="15.08984375" hidden="1" customWidth="1"/>
    <col min="14" max="14" width="6.453125" customWidth="1"/>
  </cols>
  <sheetData>
    <row r="4" spans="1:14" ht="18" customHeight="1">
      <c r="A4" s="1" t="s">
        <v>74</v>
      </c>
      <c r="B4" s="1"/>
      <c r="C4" s="1"/>
      <c r="D4" s="1"/>
      <c r="E4" s="1"/>
      <c r="F4" s="1"/>
      <c r="G4" s="1"/>
    </row>
    <row r="5" spans="1:14" ht="17.5" customHeight="1">
      <c r="A5" s="37" t="s">
        <v>99</v>
      </c>
      <c r="B5" s="37"/>
      <c r="C5" s="37"/>
      <c r="D5" s="1"/>
      <c r="E5" s="1"/>
      <c r="F5" s="1"/>
      <c r="G5" s="1"/>
    </row>
    <row r="6" spans="1:14" ht="13">
      <c r="A6" s="1" t="str">
        <f>+'[19](1)FECHAS'!B14</f>
        <v>Al 31 de marzo de 2024</v>
      </c>
      <c r="B6" s="1"/>
      <c r="C6" s="1"/>
      <c r="D6" s="1"/>
      <c r="E6" s="1"/>
      <c r="F6" s="1"/>
      <c r="G6" s="1"/>
    </row>
    <row r="7" spans="1:14" ht="15" customHeight="1">
      <c r="A7" s="38" t="s">
        <v>0</v>
      </c>
      <c r="B7" s="38"/>
      <c r="C7" s="38"/>
      <c r="D7" s="38"/>
      <c r="E7" s="38"/>
      <c r="F7" s="38"/>
      <c r="G7" s="38"/>
      <c r="H7" s="38"/>
    </row>
    <row r="8" spans="1:14" ht="13">
      <c r="A8" s="2"/>
      <c r="B8" s="2"/>
      <c r="C8" s="2"/>
      <c r="D8" s="2"/>
      <c r="E8" s="2"/>
      <c r="F8" s="2"/>
      <c r="G8" s="2"/>
      <c r="H8" s="3">
        <v>2024</v>
      </c>
      <c r="J8" s="3" t="e">
        <f>+#REF!</f>
        <v>#REF!</v>
      </c>
      <c r="N8" s="4"/>
    </row>
    <row r="9" spans="1:14" ht="13">
      <c r="A9" s="5" t="s">
        <v>1</v>
      </c>
      <c r="B9" s="5"/>
      <c r="C9" s="5"/>
      <c r="D9" s="5"/>
      <c r="E9" s="5"/>
      <c r="F9" s="5"/>
      <c r="G9" s="5"/>
      <c r="H9" s="6"/>
      <c r="I9" s="7"/>
      <c r="J9" s="7"/>
    </row>
    <row r="10" spans="1:14">
      <c r="A10" s="6" t="s">
        <v>2</v>
      </c>
      <c r="B10" s="6"/>
      <c r="C10" s="6"/>
      <c r="D10" s="6"/>
      <c r="E10" s="6"/>
      <c r="F10" s="6"/>
      <c r="G10" s="6"/>
      <c r="H10" s="8">
        <v>810868.8</v>
      </c>
      <c r="N10" s="9"/>
    </row>
    <row r="11" spans="1:14" ht="23">
      <c r="A11" s="6" t="s">
        <v>3</v>
      </c>
      <c r="B11" s="6"/>
      <c r="C11" s="6"/>
      <c r="D11" s="6"/>
      <c r="E11" s="6"/>
      <c r="F11" s="6"/>
      <c r="G11" s="6"/>
      <c r="H11" s="10">
        <v>794046.70000000007</v>
      </c>
      <c r="N11" s="9"/>
    </row>
    <row r="12" spans="1:14">
      <c r="A12" s="11" t="s">
        <v>4</v>
      </c>
      <c r="B12" s="6"/>
      <c r="C12" s="6"/>
      <c r="D12" s="6"/>
      <c r="E12" s="6"/>
      <c r="F12" s="6"/>
      <c r="G12" s="6"/>
      <c r="H12" s="12">
        <v>750596.8</v>
      </c>
      <c r="N12" s="9"/>
    </row>
    <row r="13" spans="1:14">
      <c r="A13" s="11" t="s">
        <v>5</v>
      </c>
      <c r="B13" s="11"/>
      <c r="C13" s="11"/>
      <c r="D13" s="11"/>
      <c r="E13" s="11"/>
      <c r="F13" s="11"/>
      <c r="G13" s="11"/>
      <c r="H13" s="12">
        <v>43449.9</v>
      </c>
      <c r="N13" s="9"/>
    </row>
    <row r="14" spans="1:14">
      <c r="A14" s="6" t="s">
        <v>6</v>
      </c>
      <c r="B14" s="6"/>
      <c r="C14" s="6"/>
      <c r="D14" s="6"/>
      <c r="E14" s="6"/>
      <c r="F14" s="6"/>
      <c r="G14" s="6"/>
      <c r="H14" s="10">
        <v>4072952.8000000003</v>
      </c>
      <c r="N14" s="9"/>
    </row>
    <row r="15" spans="1:14">
      <c r="A15" s="11" t="s">
        <v>7</v>
      </c>
      <c r="B15" s="11"/>
      <c r="C15" s="11"/>
      <c r="D15" s="11"/>
      <c r="E15" s="11"/>
      <c r="F15" s="11"/>
      <c r="G15" s="11"/>
      <c r="H15" s="12">
        <v>569214.1</v>
      </c>
      <c r="N15" s="9"/>
    </row>
    <row r="16" spans="1:14">
      <c r="A16" s="11" t="s">
        <v>8</v>
      </c>
      <c r="B16" s="11"/>
      <c r="C16" s="11"/>
      <c r="D16" s="11"/>
      <c r="E16" s="11"/>
      <c r="F16" s="11"/>
      <c r="G16" s="11"/>
      <c r="H16" s="12">
        <v>3556085.2</v>
      </c>
      <c r="N16" s="9"/>
    </row>
    <row r="17" spans="1:14">
      <c r="A17" s="11" t="s">
        <v>9</v>
      </c>
      <c r="B17" s="11"/>
      <c r="C17" s="11"/>
      <c r="D17" s="11"/>
      <c r="E17" s="11"/>
      <c r="F17" s="11"/>
      <c r="G17" s="11"/>
      <c r="H17" s="12">
        <v>52673</v>
      </c>
      <c r="N17" s="9"/>
    </row>
    <row r="18" spans="1:14">
      <c r="A18" s="6" t="s">
        <v>10</v>
      </c>
      <c r="B18" s="6"/>
      <c r="C18" s="6"/>
      <c r="D18" s="6"/>
      <c r="E18" s="6"/>
      <c r="F18" s="6"/>
      <c r="G18" s="6"/>
      <c r="H18" s="12">
        <v>-105019.5</v>
      </c>
      <c r="L18" s="13"/>
      <c r="N18" s="9"/>
    </row>
    <row r="19" spans="1:14">
      <c r="A19" s="14" t="s">
        <v>11</v>
      </c>
      <c r="B19" s="14"/>
      <c r="C19" s="14"/>
      <c r="D19" s="14"/>
      <c r="E19" s="14"/>
      <c r="F19" s="14"/>
      <c r="G19" s="14"/>
      <c r="H19" s="10">
        <v>73017.899999999994</v>
      </c>
      <c r="N19" s="9"/>
    </row>
    <row r="20" spans="1:14">
      <c r="A20" s="14" t="s">
        <v>12</v>
      </c>
      <c r="B20" s="14"/>
      <c r="C20" s="14"/>
      <c r="D20" s="14"/>
      <c r="E20" s="14"/>
      <c r="F20" s="14"/>
      <c r="G20" s="14"/>
      <c r="H20" s="10">
        <v>117623.4</v>
      </c>
      <c r="N20" s="9"/>
    </row>
    <row r="21" spans="1:14">
      <c r="A21" s="14" t="s">
        <v>13</v>
      </c>
      <c r="B21" s="14"/>
      <c r="C21" s="14"/>
      <c r="D21" s="14"/>
      <c r="E21" s="14"/>
      <c r="F21" s="14"/>
      <c r="G21" s="14"/>
      <c r="H21" s="10">
        <v>1946.1</v>
      </c>
      <c r="N21" s="9"/>
    </row>
    <row r="22" spans="1:14">
      <c r="A22" s="14" t="s">
        <v>14</v>
      </c>
      <c r="B22" s="14"/>
      <c r="C22" s="14"/>
      <c r="D22" s="14"/>
      <c r="E22" s="14"/>
      <c r="F22" s="14"/>
      <c r="G22" s="14"/>
      <c r="H22" s="10">
        <v>6320.2</v>
      </c>
      <c r="N22" s="9"/>
    </row>
    <row r="23" spans="1:14">
      <c r="A23" s="14" t="s">
        <v>15</v>
      </c>
      <c r="B23" s="14"/>
      <c r="C23" s="14"/>
      <c r="D23" s="14"/>
      <c r="E23" s="14"/>
      <c r="F23" s="14"/>
      <c r="G23" s="14"/>
      <c r="H23" s="10">
        <v>8743.5</v>
      </c>
      <c r="N23" s="9"/>
    </row>
    <row r="24" spans="1:14">
      <c r="A24" s="5" t="s">
        <v>16</v>
      </c>
      <c r="B24" s="5"/>
      <c r="C24" s="5"/>
      <c r="D24" s="5"/>
      <c r="E24" s="5"/>
      <c r="F24" s="5"/>
      <c r="G24" s="5"/>
      <c r="H24" s="8">
        <v>5885519.4000000013</v>
      </c>
      <c r="N24" s="9"/>
    </row>
    <row r="25" spans="1:14">
      <c r="A25" s="5" t="s">
        <v>17</v>
      </c>
      <c r="B25" s="5"/>
      <c r="C25" s="5"/>
      <c r="D25" s="5"/>
      <c r="E25" s="5"/>
      <c r="F25" s="5"/>
      <c r="G25" s="5"/>
      <c r="H25" s="15"/>
      <c r="N25" s="9"/>
    </row>
    <row r="26" spans="1:14" ht="15.5" customHeight="1">
      <c r="A26" s="40" t="s">
        <v>18</v>
      </c>
      <c r="B26" s="40"/>
      <c r="C26" s="14"/>
      <c r="D26" s="14"/>
      <c r="E26" s="14"/>
      <c r="F26" s="14"/>
      <c r="G26" s="14"/>
      <c r="H26" s="10">
        <v>5047323.0999999996</v>
      </c>
      <c r="N26" s="9"/>
    </row>
    <row r="27" spans="1:14">
      <c r="A27" s="16" t="s">
        <v>19</v>
      </c>
      <c r="B27" s="16"/>
      <c r="C27" s="16"/>
      <c r="D27" s="16"/>
      <c r="E27" s="16"/>
      <c r="F27" s="16"/>
      <c r="G27" s="16"/>
      <c r="H27" s="12">
        <v>4412632</v>
      </c>
      <c r="N27" s="9"/>
    </row>
    <row r="28" spans="1:14">
      <c r="A28" s="16" t="s">
        <v>20</v>
      </c>
      <c r="B28" s="16"/>
      <c r="C28" s="16"/>
      <c r="D28" s="16"/>
      <c r="E28" s="16"/>
      <c r="F28" s="16"/>
      <c r="G28" s="16"/>
      <c r="H28" s="12">
        <v>465447.6</v>
      </c>
      <c r="N28" s="9"/>
    </row>
    <row r="29" spans="1:14">
      <c r="A29" s="16" t="s">
        <v>21</v>
      </c>
      <c r="B29" s="16"/>
      <c r="C29" s="16"/>
      <c r="D29" s="16"/>
      <c r="E29" s="16"/>
      <c r="F29" s="16"/>
      <c r="G29" s="16"/>
      <c r="H29" s="12">
        <v>169243.5</v>
      </c>
      <c r="N29" s="9"/>
    </row>
    <row r="30" spans="1:14">
      <c r="A30" s="14" t="s">
        <v>22</v>
      </c>
      <c r="B30" s="14"/>
      <c r="C30" s="14"/>
      <c r="D30" s="14"/>
      <c r="E30" s="14"/>
      <c r="F30" s="14"/>
      <c r="G30" s="14"/>
      <c r="H30" s="10">
        <v>15094.1</v>
      </c>
      <c r="N30" s="9"/>
    </row>
    <row r="31" spans="1:14">
      <c r="A31" s="14" t="s">
        <v>23</v>
      </c>
      <c r="B31" s="14"/>
      <c r="C31" s="14"/>
      <c r="D31" s="14"/>
      <c r="E31" s="14"/>
      <c r="F31" s="14"/>
      <c r="G31" s="14"/>
      <c r="H31" s="10">
        <v>154018.4</v>
      </c>
      <c r="N31" s="9"/>
    </row>
    <row r="32" spans="1:14">
      <c r="A32" s="14" t="s">
        <v>24</v>
      </c>
      <c r="B32" s="14"/>
      <c r="C32" s="14"/>
      <c r="D32" s="14"/>
      <c r="E32" s="14"/>
      <c r="F32" s="14"/>
      <c r="G32" s="14"/>
      <c r="H32" s="10">
        <v>33143.699999999997</v>
      </c>
      <c r="N32" s="9"/>
    </row>
    <row r="33" spans="1:14">
      <c r="A33" s="14" t="s">
        <v>25</v>
      </c>
      <c r="B33" s="14"/>
      <c r="C33" s="14"/>
      <c r="D33" s="14"/>
      <c r="E33" s="14"/>
      <c r="F33" s="14"/>
      <c r="G33" s="14"/>
      <c r="H33" s="10">
        <v>25337.100000000002</v>
      </c>
      <c r="N33" s="9"/>
    </row>
    <row r="34" spans="1:14">
      <c r="A34" s="14" t="s">
        <v>26</v>
      </c>
      <c r="B34" s="14"/>
      <c r="C34" s="14"/>
      <c r="D34" s="14"/>
      <c r="E34" s="14"/>
      <c r="F34" s="14"/>
      <c r="G34" s="14"/>
      <c r="H34" s="10">
        <v>70261.899999999994</v>
      </c>
      <c r="N34" s="9"/>
    </row>
    <row r="35" spans="1:14">
      <c r="A35" s="5" t="s">
        <v>27</v>
      </c>
      <c r="B35" s="5"/>
      <c r="C35" s="5"/>
      <c r="D35" s="5"/>
      <c r="E35" s="5"/>
      <c r="F35" s="5"/>
      <c r="G35" s="5"/>
      <c r="H35" s="8">
        <v>5345178.3</v>
      </c>
      <c r="N35" s="9"/>
    </row>
    <row r="36" spans="1:14">
      <c r="A36" s="6" t="s">
        <v>28</v>
      </c>
      <c r="B36" s="6"/>
      <c r="C36" s="6"/>
      <c r="D36" s="6"/>
      <c r="E36" s="6"/>
      <c r="F36" s="6"/>
      <c r="G36" s="6"/>
      <c r="H36" s="8"/>
      <c r="N36" s="9"/>
    </row>
    <row r="37" spans="1:14">
      <c r="A37" s="14" t="s">
        <v>29</v>
      </c>
      <c r="B37" s="14"/>
      <c r="C37" s="14"/>
      <c r="D37" s="14"/>
      <c r="E37" s="14"/>
      <c r="F37" s="14"/>
      <c r="G37" s="14"/>
      <c r="H37" s="10">
        <v>297500</v>
      </c>
      <c r="N37" s="9"/>
    </row>
    <row r="38" spans="1:14">
      <c r="A38" s="14" t="s">
        <v>30</v>
      </c>
      <c r="B38" s="14"/>
      <c r="C38" s="14"/>
      <c r="D38" s="14"/>
      <c r="E38" s="14"/>
      <c r="F38" s="14"/>
      <c r="G38" s="14"/>
      <c r="H38" s="10">
        <v>163852.9</v>
      </c>
      <c r="N38" s="9"/>
    </row>
    <row r="39" spans="1:14">
      <c r="A39" s="16" t="s">
        <v>31</v>
      </c>
      <c r="B39" s="16"/>
      <c r="C39" s="16"/>
      <c r="D39" s="16"/>
      <c r="E39" s="16"/>
      <c r="F39" s="16"/>
      <c r="G39" s="16"/>
      <c r="H39" s="12">
        <v>163852.9</v>
      </c>
      <c r="N39" s="9"/>
    </row>
    <row r="40" spans="1:14">
      <c r="A40" s="14" t="s">
        <v>32</v>
      </c>
      <c r="B40" s="14"/>
      <c r="C40" s="14"/>
      <c r="D40" s="14"/>
      <c r="E40" s="14"/>
      <c r="F40" s="14"/>
      <c r="G40" s="14"/>
      <c r="H40" s="10">
        <v>37046.300000000003</v>
      </c>
      <c r="N40" s="9"/>
    </row>
    <row r="41" spans="1:14">
      <c r="A41" s="11" t="s">
        <v>33</v>
      </c>
      <c r="B41" s="11"/>
      <c r="C41" s="11"/>
      <c r="D41" s="11"/>
      <c r="E41" s="11"/>
      <c r="F41" s="11"/>
      <c r="G41" s="11"/>
      <c r="H41" s="12">
        <v>6280.4</v>
      </c>
      <c r="N41" s="9"/>
    </row>
    <row r="42" spans="1:14">
      <c r="A42" s="11" t="s">
        <v>34</v>
      </c>
      <c r="B42" s="11"/>
      <c r="C42" s="11"/>
      <c r="D42" s="11"/>
      <c r="E42" s="11"/>
      <c r="F42" s="11"/>
      <c r="G42" s="11"/>
      <c r="H42" s="12">
        <v>30765.9</v>
      </c>
      <c r="N42" s="9"/>
    </row>
    <row r="43" spans="1:14">
      <c r="A43" s="14" t="s">
        <v>35</v>
      </c>
      <c r="B43" s="14"/>
      <c r="C43" s="14"/>
      <c r="D43" s="14"/>
      <c r="E43" s="14"/>
      <c r="F43" s="14"/>
      <c r="G43" s="14"/>
      <c r="H43" s="10">
        <v>40657.5</v>
      </c>
      <c r="N43" s="9"/>
    </row>
    <row r="44" spans="1:14">
      <c r="A44" s="11" t="s">
        <v>36</v>
      </c>
      <c r="B44" s="11"/>
      <c r="C44" s="11"/>
      <c r="D44" s="11"/>
      <c r="E44" s="11"/>
      <c r="F44" s="11"/>
      <c r="G44" s="11"/>
      <c r="H44" s="12">
        <v>40657.5</v>
      </c>
      <c r="N44" s="9"/>
    </row>
    <row r="45" spans="1:14">
      <c r="A45" s="14" t="s">
        <v>37</v>
      </c>
      <c r="B45" s="14"/>
      <c r="C45" s="14"/>
      <c r="D45" s="14"/>
      <c r="E45" s="14"/>
      <c r="F45" s="14"/>
      <c r="G45" s="14"/>
      <c r="H45" s="10">
        <v>1263.2</v>
      </c>
      <c r="N45" s="9"/>
    </row>
    <row r="46" spans="1:14" ht="23">
      <c r="A46" s="11" t="s">
        <v>38</v>
      </c>
      <c r="B46" s="11"/>
      <c r="C46" s="11"/>
      <c r="D46" s="11"/>
      <c r="E46" s="11"/>
      <c r="F46" s="11"/>
      <c r="G46" s="11"/>
      <c r="H46" s="10">
        <v>1263.2</v>
      </c>
      <c r="N46" s="9"/>
    </row>
    <row r="47" spans="1:14">
      <c r="A47" s="14" t="s">
        <v>39</v>
      </c>
      <c r="B47" s="14"/>
      <c r="C47" s="14"/>
      <c r="D47" s="14"/>
      <c r="E47" s="14"/>
      <c r="F47" s="14"/>
      <c r="G47" s="14"/>
      <c r="H47" s="10">
        <v>21.2</v>
      </c>
      <c r="N47" s="9"/>
    </row>
    <row r="48" spans="1:14">
      <c r="A48" s="5" t="s">
        <v>40</v>
      </c>
      <c r="B48" s="5"/>
      <c r="C48" s="5"/>
      <c r="D48" s="5"/>
      <c r="E48" s="5"/>
      <c r="F48" s="5"/>
      <c r="G48" s="5"/>
      <c r="H48" s="8">
        <v>540341.09999999986</v>
      </c>
    </row>
    <row r="49" spans="1:21">
      <c r="A49" s="5" t="s">
        <v>41</v>
      </c>
      <c r="B49" s="5"/>
      <c r="C49" s="5"/>
      <c r="D49" s="5"/>
      <c r="E49" s="5"/>
      <c r="F49" s="5"/>
      <c r="G49" s="5"/>
      <c r="H49" s="8">
        <v>5885519.3999999994</v>
      </c>
    </row>
    <row r="51" spans="1:21">
      <c r="H51" s="17"/>
      <c r="I51" s="17"/>
    </row>
    <row r="52" spans="1:21" s="21" customFormat="1" ht="15.5">
      <c r="A52" s="18"/>
      <c r="B52" s="18"/>
      <c r="C52" s="18"/>
      <c r="D52" s="18"/>
      <c r="E52" s="18"/>
      <c r="F52" s="18"/>
      <c r="G52" s="18"/>
      <c r="H52" s="19"/>
      <c r="I52" s="20"/>
      <c r="J52" s="13"/>
      <c r="K52" s="20"/>
      <c r="L52" s="20"/>
      <c r="M52" s="20"/>
      <c r="N52" s="20"/>
      <c r="O52" s="19"/>
      <c r="P52" s="20"/>
      <c r="Q52" s="19"/>
      <c r="R52" s="20"/>
      <c r="S52" s="19"/>
      <c r="T52" s="20"/>
      <c r="U52" s="19"/>
    </row>
    <row r="53" spans="1:21" s="21" customFormat="1" ht="15.5">
      <c r="A53" s="20"/>
      <c r="B53" s="20"/>
      <c r="C53" s="20"/>
      <c r="D53" s="20"/>
      <c r="E53" s="20"/>
      <c r="F53" s="20"/>
      <c r="G53" s="20"/>
      <c r="H53" s="19"/>
      <c r="I53" s="20"/>
      <c r="J53"/>
      <c r="K53" s="20"/>
      <c r="L53" s="20"/>
      <c r="M53" s="20"/>
      <c r="N53" s="20"/>
      <c r="O53" s="19"/>
      <c r="P53" s="20"/>
      <c r="Q53" s="19"/>
      <c r="R53" s="20"/>
      <c r="S53" s="19"/>
      <c r="T53" s="20"/>
      <c r="U53" s="19"/>
    </row>
    <row r="54" spans="1:21" s="21" customFormat="1" ht="15.5">
      <c r="A54" s="25" t="s">
        <v>42</v>
      </c>
      <c r="B54" s="39" t="s">
        <v>43</v>
      </c>
      <c r="C54" s="39"/>
      <c r="D54" s="39"/>
      <c r="E54" s="39"/>
      <c r="F54" s="20"/>
      <c r="G54" s="39" t="s">
        <v>44</v>
      </c>
      <c r="H54" s="39"/>
      <c r="I54" s="39"/>
      <c r="J54" s="39"/>
      <c r="K54" s="20"/>
      <c r="L54" s="20"/>
      <c r="M54" s="20"/>
      <c r="N54" s="20"/>
      <c r="O54" s="19"/>
      <c r="P54" s="20"/>
      <c r="Q54" s="19"/>
      <c r="R54" s="20"/>
      <c r="S54" s="19"/>
      <c r="T54" s="20"/>
      <c r="U54" s="19"/>
    </row>
    <row r="55" spans="1:21" ht="13">
      <c r="A55" s="25" t="s">
        <v>45</v>
      </c>
      <c r="B55" s="39" t="s">
        <v>46</v>
      </c>
      <c r="C55" s="39"/>
      <c r="D55" s="39"/>
      <c r="E55" s="39"/>
      <c r="G55" s="39" t="s">
        <v>47</v>
      </c>
      <c r="H55" s="39"/>
      <c r="I55" s="39"/>
      <c r="J55" s="39"/>
    </row>
    <row r="58" spans="1:21" s="20" customFormat="1" ht="15.75" customHeight="1">
      <c r="A58" s="21"/>
      <c r="B58" s="21"/>
      <c r="C58" s="21"/>
      <c r="D58" s="21"/>
      <c r="E58" s="21"/>
      <c r="F58" s="21"/>
      <c r="G58" s="21"/>
      <c r="H58" s="22"/>
      <c r="I58" s="21"/>
      <c r="J58" s="23"/>
      <c r="K58" s="21"/>
      <c r="L58" s="21"/>
      <c r="M58" s="21"/>
      <c r="N58" s="21"/>
      <c r="O58" s="24"/>
      <c r="P58" s="24"/>
      <c r="Q58" s="19"/>
      <c r="R58" s="24"/>
      <c r="S58" s="19"/>
      <c r="T58" s="24"/>
      <c r="U58" s="19"/>
    </row>
    <row r="59" spans="1:21" s="26" customFormat="1" ht="15.5">
      <c r="B59" s="25"/>
      <c r="C59" s="25"/>
      <c r="D59" s="25"/>
      <c r="N59" s="27"/>
      <c r="O59" s="28"/>
      <c r="P59" s="29"/>
      <c r="Q59" s="30"/>
      <c r="R59" s="29"/>
      <c r="S59" s="30"/>
      <c r="T59" s="29"/>
      <c r="U59" s="30"/>
    </row>
    <row r="60" spans="1:21" s="26" customFormat="1" ht="15.75" customHeight="1">
      <c r="B60" s="25"/>
      <c r="C60" s="25"/>
      <c r="D60" s="25"/>
      <c r="N60" s="27"/>
      <c r="O60" s="28"/>
      <c r="P60" s="29"/>
      <c r="Q60" s="30"/>
      <c r="R60" s="29"/>
      <c r="S60" s="30"/>
      <c r="T60" s="29"/>
      <c r="U60" s="30"/>
    </row>
    <row r="75" spans="6:8">
      <c r="F75" s="50"/>
      <c r="G75" s="50"/>
      <c r="H75" s="50"/>
    </row>
  </sheetData>
  <mergeCells count="8">
    <mergeCell ref="F75:H75"/>
    <mergeCell ref="A5:C5"/>
    <mergeCell ref="A7:H7"/>
    <mergeCell ref="G54:J54"/>
    <mergeCell ref="G55:J55"/>
    <mergeCell ref="B54:E54"/>
    <mergeCell ref="B55:E55"/>
    <mergeCell ref="A26:B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6580-48AD-403D-A714-D359346627D7}">
  <sheetPr>
    <tabColor rgb="FFFBB3EF"/>
  </sheetPr>
  <dimension ref="A4:R75"/>
  <sheetViews>
    <sheetView showGridLines="0" tabSelected="1" zoomScale="70" zoomScaleNormal="70" workbookViewId="0">
      <selection activeCell="D91" sqref="D91"/>
    </sheetView>
  </sheetViews>
  <sheetFormatPr baseColWidth="10" defaultRowHeight="12.5"/>
  <cols>
    <col min="1" max="1" width="30.6328125" style="31" customWidth="1"/>
    <col min="2" max="2" width="8" style="31" customWidth="1"/>
    <col min="3" max="3" width="5.54296875" style="31" customWidth="1"/>
    <col min="4" max="4" width="9.36328125" style="31" customWidth="1"/>
    <col min="5" max="7" width="6.6328125" style="31" customWidth="1"/>
    <col min="8" max="8" width="10.90625" style="31" customWidth="1"/>
    <col min="9" max="9" width="2.08984375" style="31" hidden="1" customWidth="1"/>
    <col min="10" max="10" width="10.26953125" style="31" hidden="1" customWidth="1"/>
    <col min="11" max="11" width="10.90625" style="31"/>
    <col min="12" max="12" width="14.90625" style="31" customWidth="1"/>
    <col min="13" max="16384" width="10.90625" style="31"/>
  </cols>
  <sheetData>
    <row r="4" spans="1:10" ht="20" customHeight="1">
      <c r="A4" s="41" t="s">
        <v>74</v>
      </c>
      <c r="B4" s="41"/>
      <c r="C4" s="41"/>
    </row>
    <row r="5" spans="1:10" ht="17" customHeight="1">
      <c r="A5" s="41" t="s">
        <v>75</v>
      </c>
      <c r="B5" s="41"/>
      <c r="C5" s="41"/>
      <c r="D5" s="41"/>
      <c r="E5" s="41"/>
      <c r="F5" s="41"/>
      <c r="G5" s="41"/>
      <c r="H5" s="41"/>
    </row>
    <row r="6" spans="1:10" ht="12.5" customHeight="1">
      <c r="A6" s="41" t="str">
        <f>+'[19](1)FECHAS'!B10</f>
        <v>Del 01 de enero al 31 de marzo de 2024.</v>
      </c>
      <c r="B6" s="41"/>
      <c r="C6" s="41"/>
      <c r="D6" s="41"/>
      <c r="E6" s="41"/>
      <c r="F6" s="41"/>
      <c r="G6" s="41"/>
    </row>
    <row r="7" spans="1:10" ht="18" customHeight="1">
      <c r="A7" s="42" t="s">
        <v>86</v>
      </c>
      <c r="B7" s="42"/>
      <c r="C7" s="42"/>
      <c r="D7" s="42"/>
      <c r="E7" s="42"/>
      <c r="F7" s="42"/>
      <c r="G7" s="42"/>
      <c r="H7" s="42"/>
    </row>
    <row r="8" spans="1:10" ht="25.5" customHeight="1">
      <c r="A8" s="45"/>
      <c r="B8" s="45"/>
      <c r="C8" s="45"/>
      <c r="D8" s="45"/>
      <c r="E8" s="45"/>
      <c r="F8" s="45"/>
      <c r="G8" s="45"/>
      <c r="H8" s="32">
        <v>2024</v>
      </c>
      <c r="J8" s="33" t="e">
        <f>+#REF!</f>
        <v>#REF!</v>
      </c>
    </row>
    <row r="9" spans="1:10" ht="13">
      <c r="A9" s="46" t="s">
        <v>48</v>
      </c>
      <c r="B9" s="46"/>
      <c r="C9" s="46"/>
      <c r="D9" s="46"/>
      <c r="E9" s="46"/>
      <c r="F9" s="46"/>
      <c r="G9" s="46"/>
      <c r="H9" s="36">
        <v>110360.79999999999</v>
      </c>
    </row>
    <row r="10" spans="1:10">
      <c r="A10" s="43" t="s">
        <v>87</v>
      </c>
      <c r="B10" s="43"/>
      <c r="C10" s="43"/>
      <c r="D10" s="43"/>
      <c r="E10" s="43"/>
      <c r="F10" s="43"/>
      <c r="G10" s="43"/>
      <c r="H10" s="12">
        <v>13799.2</v>
      </c>
    </row>
    <row r="11" spans="1:10">
      <c r="A11" s="43" t="s">
        <v>88</v>
      </c>
      <c r="B11" s="43"/>
      <c r="C11" s="43"/>
      <c r="D11" s="43"/>
      <c r="E11" s="43"/>
      <c r="F11" s="43"/>
      <c r="G11" s="43"/>
      <c r="H11" s="12">
        <v>3393.2</v>
      </c>
    </row>
    <row r="12" spans="1:10">
      <c r="A12" s="43" t="s">
        <v>89</v>
      </c>
      <c r="B12" s="43"/>
      <c r="C12" s="43"/>
      <c r="D12" s="43"/>
      <c r="E12" s="43"/>
      <c r="F12" s="43"/>
      <c r="G12" s="43"/>
      <c r="H12" s="12">
        <v>93168.4</v>
      </c>
    </row>
    <row r="13" spans="1:10">
      <c r="A13" s="44" t="s">
        <v>90</v>
      </c>
      <c r="B13" s="44"/>
      <c r="C13" s="44"/>
      <c r="D13" s="44"/>
      <c r="E13" s="44"/>
      <c r="F13" s="44"/>
      <c r="G13" s="44"/>
      <c r="H13" s="10">
        <v>28743.300000000003</v>
      </c>
    </row>
    <row r="14" spans="1:10">
      <c r="A14" s="43" t="s">
        <v>91</v>
      </c>
      <c r="B14" s="43"/>
      <c r="C14" s="43"/>
      <c r="D14" s="43"/>
      <c r="E14" s="43"/>
      <c r="F14" s="43"/>
      <c r="G14" s="43"/>
      <c r="H14" s="12">
        <v>12792.7</v>
      </c>
    </row>
    <row r="15" spans="1:10">
      <c r="A15" s="43" t="s">
        <v>21</v>
      </c>
      <c r="B15" s="43"/>
      <c r="C15" s="43"/>
      <c r="D15" s="43"/>
      <c r="E15" s="43"/>
      <c r="F15" s="43"/>
      <c r="G15" s="43"/>
      <c r="H15" s="12">
        <v>2569.1999999999998</v>
      </c>
    </row>
    <row r="16" spans="1:10">
      <c r="A16" s="43" t="s">
        <v>20</v>
      </c>
      <c r="B16" s="43"/>
      <c r="C16" s="43"/>
      <c r="D16" s="43"/>
      <c r="E16" s="43"/>
      <c r="F16" s="43"/>
      <c r="G16" s="43"/>
      <c r="H16" s="12">
        <v>13146.5</v>
      </c>
    </row>
    <row r="17" spans="1:8">
      <c r="A17" s="43" t="s">
        <v>92</v>
      </c>
      <c r="B17" s="43"/>
      <c r="C17" s="43"/>
      <c r="D17" s="43"/>
      <c r="E17" s="43"/>
      <c r="F17" s="43"/>
      <c r="G17" s="43"/>
      <c r="H17" s="12">
        <v>234.9</v>
      </c>
    </row>
    <row r="18" spans="1:8" ht="15.5" customHeight="1">
      <c r="A18" s="47" t="s">
        <v>49</v>
      </c>
      <c r="B18" s="47"/>
      <c r="C18" s="47"/>
      <c r="D18" s="47"/>
      <c r="E18" s="47"/>
      <c r="F18" s="47"/>
      <c r="G18" s="47"/>
      <c r="H18" s="10">
        <v>81617.499999999985</v>
      </c>
    </row>
    <row r="19" spans="1:8">
      <c r="A19" s="43" t="s">
        <v>81</v>
      </c>
      <c r="B19" s="43"/>
      <c r="C19" s="43"/>
      <c r="D19" s="43"/>
      <c r="E19" s="43"/>
      <c r="F19" s="43"/>
      <c r="G19" s="43"/>
      <c r="H19" s="12">
        <v>-152.4</v>
      </c>
    </row>
    <row r="20" spans="1:8">
      <c r="A20" s="43" t="s">
        <v>82</v>
      </c>
      <c r="B20" s="43"/>
      <c r="C20" s="43"/>
      <c r="D20" s="43"/>
      <c r="E20" s="43"/>
      <c r="F20" s="43"/>
      <c r="G20" s="43"/>
      <c r="H20" s="12">
        <v>-3.2</v>
      </c>
    </row>
    <row r="21" spans="1:8">
      <c r="A21" s="43" t="s">
        <v>83</v>
      </c>
      <c r="B21" s="43"/>
      <c r="C21" s="43"/>
      <c r="D21" s="43"/>
      <c r="E21" s="43"/>
      <c r="F21" s="43"/>
      <c r="G21" s="43"/>
      <c r="H21" s="12">
        <v>-14470.3</v>
      </c>
    </row>
    <row r="22" spans="1:8">
      <c r="A22" s="43" t="s">
        <v>84</v>
      </c>
      <c r="B22" s="43"/>
      <c r="C22" s="43"/>
      <c r="D22" s="43"/>
      <c r="E22" s="43"/>
      <c r="F22" s="43"/>
      <c r="G22" s="43"/>
      <c r="H22" s="12">
        <v>-14.4</v>
      </c>
    </row>
    <row r="23" spans="1:8">
      <c r="A23" s="43" t="s">
        <v>85</v>
      </c>
      <c r="B23" s="43"/>
      <c r="C23" s="43"/>
      <c r="D23" s="43"/>
      <c r="E23" s="43"/>
      <c r="F23" s="43"/>
      <c r="G23" s="43"/>
      <c r="H23" s="12">
        <v>-51.6</v>
      </c>
    </row>
    <row r="24" spans="1:8">
      <c r="A24" s="47" t="s">
        <v>50</v>
      </c>
      <c r="B24" s="47"/>
      <c r="C24" s="47"/>
      <c r="D24" s="47"/>
      <c r="E24" s="47"/>
      <c r="F24" s="47"/>
      <c r="G24" s="47"/>
      <c r="H24" s="10">
        <v>66925.599999999991</v>
      </c>
    </row>
    <row r="25" spans="1:8">
      <c r="A25" s="43" t="s">
        <v>51</v>
      </c>
      <c r="B25" s="43"/>
      <c r="C25" s="43"/>
      <c r="D25" s="43"/>
      <c r="E25" s="43"/>
      <c r="F25" s="43"/>
      <c r="G25" s="43"/>
      <c r="H25" s="12">
        <v>33508</v>
      </c>
    </row>
    <row r="26" spans="1:8">
      <c r="A26" s="43" t="s">
        <v>93</v>
      </c>
      <c r="B26" s="43"/>
      <c r="C26" s="43"/>
      <c r="D26" s="43"/>
      <c r="E26" s="43"/>
      <c r="F26" s="43"/>
      <c r="G26" s="43"/>
      <c r="H26" s="12">
        <v>-17261.400000000001</v>
      </c>
    </row>
    <row r="27" spans="1:8">
      <c r="A27" s="47" t="s">
        <v>52</v>
      </c>
      <c r="B27" s="47"/>
      <c r="C27" s="47"/>
      <c r="D27" s="47"/>
      <c r="E27" s="47"/>
      <c r="F27" s="47"/>
      <c r="G27" s="47"/>
      <c r="H27" s="10">
        <v>16246.599999999999</v>
      </c>
    </row>
    <row r="28" spans="1:8">
      <c r="A28" s="43" t="s">
        <v>80</v>
      </c>
      <c r="B28" s="43"/>
      <c r="C28" s="43"/>
      <c r="D28" s="43"/>
      <c r="E28" s="43"/>
      <c r="F28" s="43"/>
      <c r="G28" s="43"/>
      <c r="H28" s="12">
        <v>39.299999999999997</v>
      </c>
    </row>
    <row r="29" spans="1:8">
      <c r="A29" s="43" t="s">
        <v>79</v>
      </c>
      <c r="B29" s="43"/>
      <c r="C29" s="43"/>
      <c r="D29" s="43"/>
      <c r="E29" s="43"/>
      <c r="F29" s="43"/>
      <c r="G29" s="43"/>
      <c r="H29" s="12">
        <v>140</v>
      </c>
    </row>
    <row r="30" spans="1:8">
      <c r="A30" s="43" t="s">
        <v>94</v>
      </c>
      <c r="B30" s="43"/>
      <c r="C30" s="43"/>
      <c r="D30" s="43"/>
      <c r="E30" s="43"/>
      <c r="F30" s="43"/>
      <c r="G30" s="43"/>
      <c r="H30" s="12">
        <v>3427.3</v>
      </c>
    </row>
    <row r="31" spans="1:8">
      <c r="A31" s="47" t="s">
        <v>53</v>
      </c>
      <c r="B31" s="47"/>
      <c r="C31" s="47"/>
      <c r="D31" s="47"/>
      <c r="E31" s="47"/>
      <c r="F31" s="47"/>
      <c r="G31" s="47"/>
      <c r="H31" s="10">
        <v>86778.799999999988</v>
      </c>
    </row>
    <row r="32" spans="1:8">
      <c r="A32" s="43" t="s">
        <v>95</v>
      </c>
      <c r="B32" s="43"/>
      <c r="C32" s="43"/>
      <c r="D32" s="43"/>
      <c r="E32" s="43"/>
      <c r="F32" s="43"/>
      <c r="G32" s="43"/>
      <c r="H32" s="12">
        <v>-24308.400000000001</v>
      </c>
    </row>
    <row r="33" spans="1:8">
      <c r="A33" s="43" t="s">
        <v>96</v>
      </c>
      <c r="B33" s="43"/>
      <c r="C33" s="43"/>
      <c r="D33" s="43"/>
      <c r="E33" s="43"/>
      <c r="F33" s="43"/>
      <c r="G33" s="43"/>
      <c r="H33" s="12">
        <v>-24308.400000000001</v>
      </c>
    </row>
    <row r="34" spans="1:8">
      <c r="A34" s="43" t="s">
        <v>97</v>
      </c>
      <c r="B34" s="43"/>
      <c r="C34" s="43"/>
      <c r="D34" s="43"/>
      <c r="E34" s="43"/>
      <c r="F34" s="43"/>
      <c r="G34" s="43"/>
      <c r="H34" s="12">
        <v>-14649.5</v>
      </c>
    </row>
    <row r="35" spans="1:8">
      <c r="A35" s="43" t="s">
        <v>98</v>
      </c>
      <c r="B35" s="43"/>
      <c r="C35" s="43"/>
      <c r="D35" s="43"/>
      <c r="E35" s="43"/>
      <c r="F35" s="43"/>
      <c r="G35" s="43"/>
      <c r="H35" s="12">
        <v>-8359.2999999999993</v>
      </c>
    </row>
    <row r="36" spans="1:8">
      <c r="A36" s="47" t="s">
        <v>78</v>
      </c>
      <c r="B36" s="47"/>
      <c r="C36" s="47"/>
      <c r="D36" s="47"/>
      <c r="E36" s="47"/>
      <c r="F36" s="47"/>
      <c r="G36" s="47"/>
      <c r="H36" s="10">
        <v>39461.599999999991</v>
      </c>
    </row>
    <row r="37" spans="1:8">
      <c r="A37" s="43" t="s">
        <v>54</v>
      </c>
      <c r="B37" s="43"/>
      <c r="C37" s="43"/>
      <c r="D37" s="43"/>
      <c r="E37" s="43"/>
      <c r="F37" s="43"/>
      <c r="G37" s="43"/>
      <c r="H37" s="12">
        <v>-8695.2999999999993</v>
      </c>
    </row>
    <row r="38" spans="1:8">
      <c r="A38" s="11" t="s">
        <v>55</v>
      </c>
      <c r="B38" s="11"/>
      <c r="C38" s="11"/>
      <c r="D38" s="35"/>
      <c r="E38" s="35"/>
      <c r="F38" s="35"/>
      <c r="G38" s="35"/>
      <c r="H38" s="12">
        <v>-0.4</v>
      </c>
    </row>
    <row r="39" spans="1:8">
      <c r="A39" s="47" t="s">
        <v>77</v>
      </c>
      <c r="B39" s="47"/>
      <c r="C39" s="47"/>
      <c r="D39" s="47"/>
      <c r="E39" s="47"/>
      <c r="F39" s="47"/>
      <c r="G39" s="47"/>
      <c r="H39" s="36">
        <v>30765.9</v>
      </c>
    </row>
    <row r="40" spans="1:8">
      <c r="A40" s="47" t="s">
        <v>56</v>
      </c>
      <c r="B40" s="47"/>
      <c r="C40" s="47"/>
      <c r="D40" s="47"/>
      <c r="E40" s="47"/>
      <c r="F40" s="47"/>
      <c r="G40" s="47"/>
      <c r="H40" s="34"/>
    </row>
    <row r="41" spans="1:8" hidden="1">
      <c r="A41" s="44" t="s">
        <v>57</v>
      </c>
      <c r="B41" s="44"/>
      <c r="C41" s="44"/>
      <c r="D41" s="44"/>
      <c r="E41" s="44"/>
      <c r="F41" s="44"/>
      <c r="G41" s="44"/>
      <c r="H41" s="34">
        <v>0</v>
      </c>
    </row>
    <row r="42" spans="1:8" hidden="1">
      <c r="A42" s="43" t="s">
        <v>58</v>
      </c>
      <c r="B42" s="43"/>
      <c r="C42" s="43"/>
      <c r="D42" s="43"/>
      <c r="E42" s="43"/>
      <c r="F42" s="43"/>
      <c r="G42" s="43"/>
      <c r="H42" s="34">
        <v>0</v>
      </c>
    </row>
    <row r="43" spans="1:8" ht="23.5" hidden="1" customHeight="1">
      <c r="A43" s="43" t="s">
        <v>59</v>
      </c>
      <c r="B43" s="43"/>
      <c r="C43" s="43"/>
      <c r="D43" s="43"/>
      <c r="E43" s="43"/>
      <c r="F43" s="43"/>
      <c r="G43" s="43"/>
      <c r="H43" s="34">
        <v>0</v>
      </c>
    </row>
    <row r="44" spans="1:8" ht="23.5" hidden="1" customHeight="1">
      <c r="A44" s="43" t="s">
        <v>60</v>
      </c>
      <c r="B44" s="43"/>
      <c r="C44" s="43"/>
      <c r="D44" s="43"/>
      <c r="E44" s="43"/>
      <c r="F44" s="43"/>
      <c r="G44" s="43"/>
      <c r="H44" s="34">
        <v>0</v>
      </c>
    </row>
    <row r="45" spans="1:8" ht="23.5" hidden="1" customHeight="1">
      <c r="A45" s="43" t="s">
        <v>61</v>
      </c>
      <c r="B45" s="43"/>
      <c r="C45" s="43"/>
      <c r="D45" s="43"/>
      <c r="E45" s="43"/>
      <c r="F45" s="43"/>
      <c r="G45" s="43"/>
      <c r="H45" s="34">
        <v>0</v>
      </c>
    </row>
    <row r="46" spans="1:8" hidden="1">
      <c r="A46" s="43" t="s">
        <v>62</v>
      </c>
      <c r="B46" s="43"/>
      <c r="C46" s="43"/>
      <c r="D46" s="43"/>
      <c r="E46" s="43"/>
      <c r="F46" s="43"/>
      <c r="G46" s="43"/>
      <c r="H46" s="34">
        <v>0</v>
      </c>
    </row>
    <row r="47" spans="1:8" hidden="1">
      <c r="A47" s="44" t="s">
        <v>63</v>
      </c>
      <c r="B47" s="44"/>
      <c r="C47" s="44"/>
      <c r="D47" s="44"/>
      <c r="E47" s="44"/>
      <c r="F47" s="44"/>
      <c r="G47" s="44"/>
      <c r="H47" s="34">
        <v>0</v>
      </c>
    </row>
    <row r="48" spans="1:8" hidden="1">
      <c r="A48" s="43" t="s">
        <v>64</v>
      </c>
      <c r="B48" s="43"/>
      <c r="C48" s="43"/>
      <c r="D48" s="43"/>
      <c r="E48" s="43"/>
      <c r="F48" s="43"/>
      <c r="G48" s="43"/>
      <c r="H48" s="34">
        <v>0</v>
      </c>
    </row>
    <row r="49" spans="1:8" hidden="1">
      <c r="A49" s="48" t="s">
        <v>65</v>
      </c>
      <c r="B49" s="48"/>
      <c r="C49" s="48"/>
      <c r="D49" s="48"/>
      <c r="E49" s="48"/>
      <c r="F49" s="48"/>
      <c r="G49" s="48"/>
      <c r="H49" s="34">
        <v>0</v>
      </c>
    </row>
    <row r="50" spans="1:8" ht="23.5" hidden="1" customHeight="1">
      <c r="A50" s="48" t="s">
        <v>66</v>
      </c>
      <c r="B50" s="48"/>
      <c r="C50" s="48"/>
      <c r="D50" s="48"/>
      <c r="E50" s="48"/>
      <c r="F50" s="48"/>
      <c r="G50" s="48"/>
      <c r="H50" s="34">
        <v>0</v>
      </c>
    </row>
    <row r="51" spans="1:8" ht="23.5" hidden="1" customHeight="1">
      <c r="A51" s="48" t="s">
        <v>60</v>
      </c>
      <c r="B51" s="48"/>
      <c r="C51" s="48"/>
      <c r="D51" s="48"/>
      <c r="E51" s="48"/>
      <c r="F51" s="48"/>
      <c r="G51" s="48"/>
      <c r="H51" s="34">
        <v>0</v>
      </c>
    </row>
    <row r="52" spans="1:8" ht="23.5" hidden="1" customHeight="1">
      <c r="A52" s="48" t="s">
        <v>67</v>
      </c>
      <c r="B52" s="48"/>
      <c r="C52" s="48"/>
      <c r="D52" s="48"/>
      <c r="E52" s="48"/>
      <c r="F52" s="48"/>
      <c r="G52" s="48"/>
      <c r="H52" s="34">
        <v>0</v>
      </c>
    </row>
    <row r="53" spans="1:8" ht="23.5" hidden="1" customHeight="1">
      <c r="A53" s="48" t="s">
        <v>61</v>
      </c>
      <c r="B53" s="48"/>
      <c r="C53" s="48"/>
      <c r="D53" s="48"/>
      <c r="E53" s="48"/>
      <c r="F53" s="48"/>
      <c r="G53" s="48"/>
      <c r="H53" s="34">
        <v>0</v>
      </c>
    </row>
    <row r="54" spans="1:8" ht="23.5" hidden="1" customHeight="1">
      <c r="A54" s="48" t="s">
        <v>68</v>
      </c>
      <c r="B54" s="48"/>
      <c r="C54" s="48"/>
      <c r="D54" s="48"/>
      <c r="E54" s="48"/>
      <c r="F54" s="48"/>
      <c r="G54" s="48"/>
      <c r="H54" s="34">
        <v>0</v>
      </c>
    </row>
    <row r="55" spans="1:8" hidden="1">
      <c r="A55" s="48" t="s">
        <v>69</v>
      </c>
      <c r="B55" s="48"/>
      <c r="C55" s="48"/>
      <c r="D55" s="48"/>
      <c r="E55" s="48"/>
      <c r="F55" s="48"/>
      <c r="G55" s="48"/>
      <c r="H55" s="34">
        <v>0</v>
      </c>
    </row>
    <row r="56" spans="1:8" hidden="1">
      <c r="A56" s="44" t="s">
        <v>70</v>
      </c>
      <c r="B56" s="44"/>
      <c r="C56" s="44"/>
      <c r="D56" s="44"/>
      <c r="E56" s="44"/>
      <c r="F56" s="44"/>
      <c r="G56" s="44"/>
      <c r="H56" s="34"/>
    </row>
    <row r="57" spans="1:8" ht="23.5" customHeight="1">
      <c r="A57" s="43" t="s">
        <v>76</v>
      </c>
      <c r="B57" s="43"/>
      <c r="C57" s="43"/>
      <c r="D57" s="43"/>
      <c r="E57" s="43"/>
      <c r="F57" s="43"/>
      <c r="G57" s="43"/>
      <c r="H57" s="36">
        <v>1.74</v>
      </c>
    </row>
    <row r="58" spans="1:8" hidden="1">
      <c r="A58" s="43" t="s">
        <v>71</v>
      </c>
      <c r="B58" s="43"/>
      <c r="C58" s="43"/>
      <c r="D58" s="43"/>
      <c r="E58" s="43"/>
      <c r="F58" s="43"/>
      <c r="G58" s="43"/>
      <c r="H58" s="34">
        <v>0</v>
      </c>
    </row>
    <row r="59" spans="1:8" hidden="1">
      <c r="A59" s="43" t="s">
        <v>72</v>
      </c>
      <c r="B59" s="43"/>
      <c r="C59" s="43"/>
      <c r="D59" s="43"/>
      <c r="E59" s="43"/>
      <c r="F59" s="43"/>
      <c r="G59" s="43"/>
      <c r="H59" s="34">
        <v>0</v>
      </c>
    </row>
    <row r="60" spans="1:8" ht="23.5" hidden="1" customHeight="1">
      <c r="A60" s="43" t="s">
        <v>73</v>
      </c>
      <c r="B60" s="43"/>
      <c r="C60" s="43"/>
      <c r="D60" s="43"/>
      <c r="E60" s="43"/>
      <c r="F60" s="43"/>
      <c r="G60" s="43"/>
      <c r="H60" s="34">
        <v>0</v>
      </c>
    </row>
    <row r="61" spans="1:8" hidden="1">
      <c r="A61" s="43" t="s">
        <v>71</v>
      </c>
      <c r="B61" s="43"/>
      <c r="C61" s="43"/>
      <c r="D61" s="43"/>
      <c r="E61" s="43"/>
      <c r="F61" s="43"/>
      <c r="G61" s="43"/>
      <c r="H61" s="34">
        <v>0</v>
      </c>
    </row>
    <row r="62" spans="1:8" hidden="1">
      <c r="A62" s="43" t="s">
        <v>72</v>
      </c>
      <c r="B62" s="43"/>
      <c r="C62" s="43"/>
      <c r="D62" s="43"/>
      <c r="E62" s="43"/>
      <c r="F62" s="43"/>
      <c r="G62" s="43"/>
      <c r="H62" s="34">
        <v>0</v>
      </c>
    </row>
    <row r="73" spans="1:18" s="20" customFormat="1" ht="15.75" customHeight="1">
      <c r="A73" s="21"/>
      <c r="B73" s="21"/>
      <c r="C73" s="21"/>
      <c r="D73" s="22"/>
      <c r="E73" s="22"/>
      <c r="F73" s="22"/>
      <c r="G73" s="22"/>
      <c r="H73" s="23"/>
      <c r="I73" s="21"/>
      <c r="J73" s="21"/>
      <c r="K73" s="21"/>
      <c r="L73" s="21"/>
      <c r="M73" s="24"/>
      <c r="N73" s="19"/>
      <c r="O73" s="24"/>
      <c r="P73" s="19"/>
      <c r="Q73" s="24"/>
      <c r="R73" s="19"/>
    </row>
    <row r="74" spans="1:18" s="26" customFormat="1" ht="15.5">
      <c r="A74" s="25" t="s">
        <v>42</v>
      </c>
      <c r="B74" s="39" t="s">
        <v>43</v>
      </c>
      <c r="C74" s="39"/>
      <c r="D74" s="39"/>
      <c r="E74" s="39"/>
      <c r="F74" s="25"/>
      <c r="G74" s="25" t="s">
        <v>44</v>
      </c>
      <c r="H74" s="25"/>
      <c r="I74" s="25"/>
      <c r="M74" s="29"/>
      <c r="N74" s="30"/>
      <c r="O74" s="29"/>
      <c r="P74" s="30"/>
      <c r="Q74" s="29"/>
      <c r="R74" s="30"/>
    </row>
    <row r="75" spans="1:18" s="26" customFormat="1" ht="15.75" customHeight="1">
      <c r="A75" s="25" t="s">
        <v>45</v>
      </c>
      <c r="B75" s="39" t="s">
        <v>46</v>
      </c>
      <c r="C75" s="39"/>
      <c r="D75" s="39"/>
      <c r="E75" s="39"/>
      <c r="F75" s="49" t="s">
        <v>100</v>
      </c>
      <c r="G75" s="49"/>
      <c r="H75" s="49"/>
      <c r="I75" s="49"/>
      <c r="M75" s="29"/>
      <c r="N75" s="30"/>
      <c r="O75" s="29"/>
      <c r="P75" s="30"/>
      <c r="Q75" s="29"/>
      <c r="R75" s="30"/>
    </row>
  </sheetData>
  <mergeCells count="61">
    <mergeCell ref="A59:G59"/>
    <mergeCell ref="A60:G60"/>
    <mergeCell ref="A61:G61"/>
    <mergeCell ref="A62:G62"/>
    <mergeCell ref="F75:I75"/>
    <mergeCell ref="A54:G54"/>
    <mergeCell ref="A55:G55"/>
    <mergeCell ref="A56:G56"/>
    <mergeCell ref="A57:G57"/>
    <mergeCell ref="A58:G58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36:G36"/>
    <mergeCell ref="A37:G37"/>
    <mergeCell ref="A39:G39"/>
    <mergeCell ref="A40:G40"/>
    <mergeCell ref="A41:G41"/>
    <mergeCell ref="A23:G23"/>
    <mergeCell ref="A24:G24"/>
    <mergeCell ref="A35:G35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18:G18"/>
    <mergeCell ref="A19:G19"/>
    <mergeCell ref="A20:G20"/>
    <mergeCell ref="A21:G21"/>
    <mergeCell ref="A22:G22"/>
    <mergeCell ref="A4:C4"/>
    <mergeCell ref="B74:E74"/>
    <mergeCell ref="B75:E75"/>
    <mergeCell ref="A7:H7"/>
    <mergeCell ref="A11:G11"/>
    <mergeCell ref="A12:G12"/>
    <mergeCell ref="A13:G13"/>
    <mergeCell ref="A14:G14"/>
    <mergeCell ref="A5:H5"/>
    <mergeCell ref="A6:G6"/>
    <mergeCell ref="A8:G8"/>
    <mergeCell ref="A9:G9"/>
    <mergeCell ref="A10:G10"/>
    <mergeCell ref="A15:G15"/>
    <mergeCell ref="A16:G16"/>
    <mergeCell ref="A17:G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BCE_BA_Conso</vt:lpstr>
      <vt:lpstr>ER_BA_Conso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2024-05-03T21:13:45Z</cp:lastPrinted>
  <dcterms:created xsi:type="dcterms:W3CDTF">2024-05-02T20:56:29Z</dcterms:created>
  <dcterms:modified xsi:type="dcterms:W3CDTF">2024-05-03T21:13:49Z</dcterms:modified>
</cp:coreProperties>
</file>