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Agosto\"/>
    </mc:Choice>
  </mc:AlternateContent>
  <bookViews>
    <workbookView xWindow="0" yWindow="0" windowWidth="23040" windowHeight="8496" firstSheet="1" activeTab="2"/>
  </bookViews>
  <sheets>
    <sheet name="WFS2019" sheetId="8" state="hidden" r:id="rId1"/>
    <sheet name="BG" sheetId="10" r:id="rId2"/>
    <sheet name="ER" sheetId="11" r:id="rId3"/>
    <sheet name="Nota 11" sheetId="24" state="hidden" r:id="rId4"/>
  </sheets>
  <externalReferences>
    <externalReference r:id="rId5"/>
  </externalReferences>
  <definedNames>
    <definedName name="__123Graph_AGRAPH1" localSheetId="3" hidden="1">#REF!</definedName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'[1]Consolidado de Act. Fijo'!#REF!</definedName>
    <definedName name="Extra_Pay">#REF!</definedName>
    <definedName name="fondop" localSheetId="3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1" l="1"/>
  <c r="F18" i="24"/>
  <c r="F19" i="24" s="1"/>
  <c r="G18" i="24"/>
  <c r="G17" i="24"/>
  <c r="F17" i="24"/>
  <c r="H16" i="24"/>
  <c r="G3151" i="8" l="1"/>
  <c r="G2947" i="8"/>
  <c r="H2947" i="8" s="1"/>
  <c r="G427" i="8"/>
  <c r="F20" i="24" l="1"/>
  <c r="F21" i="24" s="1"/>
</calcChain>
</file>

<file path=xl/sharedStrings.xml><?xml version="1.0" encoding="utf-8"?>
<sst xmlns="http://schemas.openxmlformats.org/spreadsheetml/2006/main" count="24037" uniqueCount="9064">
  <si>
    <t>1260020101010206</t>
  </si>
  <si>
    <t>1260029801010206</t>
  </si>
  <si>
    <t>1260020101010106</t>
  </si>
  <si>
    <t>1260029801010106</t>
  </si>
  <si>
    <t>1260010101010506</t>
  </si>
  <si>
    <t>ACH DE EL SALVADOR, S.A. DE C. V.</t>
  </si>
  <si>
    <t>1260019801010306</t>
  </si>
  <si>
    <t>ACH DE EL SALVADOR, S.A. DE C.V.</t>
  </si>
  <si>
    <t>1260020101990000</t>
  </si>
  <si>
    <t>1260029801010306</t>
  </si>
  <si>
    <t>BANCOSAL INC</t>
  </si>
  <si>
    <t>1260020201015506</t>
  </si>
  <si>
    <t>BANCOSAL INC CAPITALIZACION</t>
  </si>
  <si>
    <t>1260020202015506</t>
  </si>
  <si>
    <t>BANCOSAL INC. CAPITALIZACION</t>
  </si>
  <si>
    <t>1260020201010106</t>
  </si>
  <si>
    <t>BANCOSAL INC. INVER. INICIAL</t>
  </si>
  <si>
    <t>1260020202010106</t>
  </si>
  <si>
    <t>1260020201990000</t>
  </si>
  <si>
    <t>BANCOSAL INC. RESERVA</t>
  </si>
  <si>
    <t>1260020201990106</t>
  </si>
  <si>
    <t>RESERVA BANCOSAL INC</t>
  </si>
  <si>
    <t>1260020202990106</t>
  </si>
  <si>
    <t>RESERVA BANCOSAL INC.</t>
  </si>
  <si>
    <t>1260010101010306</t>
  </si>
  <si>
    <t>FICAFE</t>
  </si>
  <si>
    <t>1260010101010406</t>
  </si>
  <si>
    <t>GARANTIA Y SERVICIOS SGR, S.A. DE C</t>
  </si>
  <si>
    <t>1260020101991000</t>
  </si>
  <si>
    <t>1260010101010206</t>
  </si>
  <si>
    <t>SERFINSA</t>
  </si>
  <si>
    <t>1260010101990206</t>
  </si>
  <si>
    <t>1260019801010206</t>
  </si>
  <si>
    <t>1260010101010106</t>
  </si>
  <si>
    <t>SERSAPROSA</t>
  </si>
  <si>
    <t>1260019801010106</t>
  </si>
  <si>
    <t>1260010201010101</t>
  </si>
  <si>
    <t>VISA</t>
  </si>
  <si>
    <t>SERVICIOS</t>
  </si>
  <si>
    <t>SEGUROS</t>
  </si>
  <si>
    <t>OTROS ACTIVOS</t>
  </si>
  <si>
    <t>Inversiones accionarias</t>
  </si>
  <si>
    <t>Diversos</t>
  </si>
  <si>
    <t>PASIVOS DE INTERMEDIACION</t>
  </si>
  <si>
    <t>Depósitos de clientes</t>
  </si>
  <si>
    <t>Préstamos de otros bancos</t>
  </si>
  <si>
    <t>OTROS PASIVOS</t>
  </si>
  <si>
    <t>Cuentas por pagar</t>
  </si>
  <si>
    <t>PATRIMONIO</t>
  </si>
  <si>
    <t>Capital social pagado</t>
  </si>
  <si>
    <t>Total patrimonio</t>
  </si>
  <si>
    <t>Total pasivo y patrimonio</t>
  </si>
  <si>
    <t>Dividendos</t>
  </si>
  <si>
    <t>Utilidad antes de impuestos</t>
  </si>
  <si>
    <t>Utilidad neta</t>
  </si>
  <si>
    <t>3220000100010001</t>
  </si>
  <si>
    <t>BC07</t>
  </si>
  <si>
    <t>1</t>
  </si>
  <si>
    <t>ACTIVOS</t>
  </si>
  <si>
    <t>10</t>
  </si>
  <si>
    <t>1000</t>
  </si>
  <si>
    <t>100000</t>
  </si>
  <si>
    <t>1000000000</t>
  </si>
  <si>
    <t>100000000000</t>
  </si>
  <si>
    <t>1000000000000000</t>
  </si>
  <si>
    <t>11</t>
  </si>
  <si>
    <t>111</t>
  </si>
  <si>
    <t>FONDOS DISPONIBLES</t>
  </si>
  <si>
    <t>1110</t>
  </si>
  <si>
    <t>111001</t>
  </si>
  <si>
    <t>CAJA</t>
  </si>
  <si>
    <t>1110010101</t>
  </si>
  <si>
    <t>OFICINA CENTRAL-MN</t>
  </si>
  <si>
    <t>111001010101</t>
  </si>
  <si>
    <t>OFICINA CENTRAL</t>
  </si>
  <si>
    <t>1110010101010000</t>
  </si>
  <si>
    <t>1110010101010006</t>
  </si>
  <si>
    <t>EFECTIVO EN PROCESO COLONES</t>
  </si>
  <si>
    <t>1110010101011006</t>
  </si>
  <si>
    <t>TESORERIA DOLAR SERSAPROSA</t>
  </si>
  <si>
    <t>1110010101011007</t>
  </si>
  <si>
    <t>TESORERIA DOLAR PROVAL</t>
  </si>
  <si>
    <t>1110010101011008</t>
  </si>
  <si>
    <t>FONDO OPERATIVO SERSAPROSA</t>
  </si>
  <si>
    <t>1110010101012006</t>
  </si>
  <si>
    <t>TESORERIA COLONES</t>
  </si>
  <si>
    <t>1110010101014106</t>
  </si>
  <si>
    <t>EFECTIVO PROCESO DOLARES SERSAPROSA</t>
  </si>
  <si>
    <t>1110010101014107</t>
  </si>
  <si>
    <t>EFECTIVO PROCESO PROVAL</t>
  </si>
  <si>
    <t>111001010102</t>
  </si>
  <si>
    <t>1110010101020101</t>
  </si>
  <si>
    <t>EFECTIVO SERSAPROSA COLONES</t>
  </si>
  <si>
    <t>1110010101020102</t>
  </si>
  <si>
    <t>EFECTIVO SERSAPROSA DOLAR</t>
  </si>
  <si>
    <t>1110010102</t>
  </si>
  <si>
    <t>OFICINA CENTRAL - ME</t>
  </si>
  <si>
    <t>111001010201</t>
  </si>
  <si>
    <t>1110010102014106</t>
  </si>
  <si>
    <t>DOLARES TESORERIA</t>
  </si>
  <si>
    <t>1110010102016106</t>
  </si>
  <si>
    <t>TESORERIA EURO</t>
  </si>
  <si>
    <t>1110010102018106</t>
  </si>
  <si>
    <t>QUETZALES TESORERIA</t>
  </si>
  <si>
    <t>1110010201</t>
  </si>
  <si>
    <t>AGENCIAS-MN</t>
  </si>
  <si>
    <t>111001020101</t>
  </si>
  <si>
    <t>AGENCIAS</t>
  </si>
  <si>
    <t>1110010201010000</t>
  </si>
  <si>
    <t>1110010201010002</t>
  </si>
  <si>
    <t>EFECTIVO COLONES</t>
  </si>
  <si>
    <t>1110010201014102</t>
  </si>
  <si>
    <t>EFECTIVO DOLARES</t>
  </si>
  <si>
    <t>111001020102</t>
  </si>
  <si>
    <t>EFECTIVO COLONES CAJERO</t>
  </si>
  <si>
    <t>1110010201020002</t>
  </si>
  <si>
    <t>1110010201021631</t>
  </si>
  <si>
    <t>EFECTIVO DISPENSADORES ATM</t>
  </si>
  <si>
    <t>1110010201021632</t>
  </si>
  <si>
    <t>RESERVA SAN SALVADOR ATM'S</t>
  </si>
  <si>
    <t>1110010201021633</t>
  </si>
  <si>
    <t>RESERVA SAN MIGUEL ATM'S</t>
  </si>
  <si>
    <t>1110010201021634</t>
  </si>
  <si>
    <t>RESERVA SANTA ANA ATM'S</t>
  </si>
  <si>
    <t>1110010201024102</t>
  </si>
  <si>
    <t>EFECTIVO CAJERO DOLAR</t>
  </si>
  <si>
    <t>1110010202</t>
  </si>
  <si>
    <t>AGENCIAS-ME</t>
  </si>
  <si>
    <t>111001020201</t>
  </si>
  <si>
    <t>1110010202010000</t>
  </si>
  <si>
    <t>1110010202014102</t>
  </si>
  <si>
    <t>DOLARES</t>
  </si>
  <si>
    <t>1110010202014116</t>
  </si>
  <si>
    <t>AGENCIAS SERVICIOS ESPECIALES</t>
  </si>
  <si>
    <t>1110010202016102</t>
  </si>
  <si>
    <t>EFECTIVO EURO AGENCIA</t>
  </si>
  <si>
    <t>1110010202018102</t>
  </si>
  <si>
    <t>QUETZALES</t>
  </si>
  <si>
    <t>1110010202018202</t>
  </si>
  <si>
    <t>EFECTIVO QUETZALESCAJER</t>
  </si>
  <si>
    <t>111001020202</t>
  </si>
  <si>
    <t>EFECTIVO DOLARES CAJEROS</t>
  </si>
  <si>
    <t>1110010202020000</t>
  </si>
  <si>
    <t>1110010202024102</t>
  </si>
  <si>
    <t>1110010202026102</t>
  </si>
  <si>
    <t>EFECTIVO CAJERO EURO</t>
  </si>
  <si>
    <t>1110010301</t>
  </si>
  <si>
    <t>FONDOS FIJOS - ML</t>
  </si>
  <si>
    <t>111001030101</t>
  </si>
  <si>
    <t>1110010301010002</t>
  </si>
  <si>
    <t>CAJA CHICA AGENCIAS</t>
  </si>
  <si>
    <t>111001030102</t>
  </si>
  <si>
    <t>OFICINAS PRINCIPALES</t>
  </si>
  <si>
    <t>1110010301020001</t>
  </si>
  <si>
    <t>JUNTA DIRECTIVA</t>
  </si>
  <si>
    <t>1110010301020002</t>
  </si>
  <si>
    <t>GERENCIA DE SUCURSALES</t>
  </si>
  <si>
    <t>1110010301020003</t>
  </si>
  <si>
    <t>DEPTO. ACTIVOS EXTRAORDINARIOS</t>
  </si>
  <si>
    <t>1110010301020004</t>
  </si>
  <si>
    <t>DIRECCION DE RIESGOS</t>
  </si>
  <si>
    <t>1110010301020005</t>
  </si>
  <si>
    <t>GERENCIA DE BIENES RAICES CORPORATI</t>
  </si>
  <si>
    <t>1110010301020006</t>
  </si>
  <si>
    <t>GERENCIA DE OPERACIONES</t>
  </si>
  <si>
    <t>1110010301020007</t>
  </si>
  <si>
    <t>DIRECCION DE RECURSOS HUMANOS</t>
  </si>
  <si>
    <t>1110010301020008</t>
  </si>
  <si>
    <t>1110010301020009</t>
  </si>
  <si>
    <t>AUDITORIA INTERNA</t>
  </si>
  <si>
    <t>1110010301020010</t>
  </si>
  <si>
    <t>UNIDAD JURIDICA</t>
  </si>
  <si>
    <t>1110010301020011</t>
  </si>
  <si>
    <t>GERENCIA FINANCIERA</t>
  </si>
  <si>
    <t>1110010301020012</t>
  </si>
  <si>
    <t>SUBGERENCIA CREDITOS EMPRESARIALES</t>
  </si>
  <si>
    <t>1110010301020013</t>
  </si>
  <si>
    <t>1110010301020014</t>
  </si>
  <si>
    <t>SUBGCIA.DE PLANEACION Y PROYECTOS</t>
  </si>
  <si>
    <t>1110010301020015</t>
  </si>
  <si>
    <t>GERENCIA DE INFORMATICA</t>
  </si>
  <si>
    <t>1110010301020016</t>
  </si>
  <si>
    <t>TARJETA DE CREDITO</t>
  </si>
  <si>
    <t>1110010301020017</t>
  </si>
  <si>
    <t>GERENCIA DE BANCA GLOBAL Y TESORERI</t>
  </si>
  <si>
    <t>1110010301020018</t>
  </si>
  <si>
    <t>CENTRO DE ATENCION AL CLIENTE</t>
  </si>
  <si>
    <t>1110010301020020</t>
  </si>
  <si>
    <t>BANCA COMERCIAL</t>
  </si>
  <si>
    <t>1110010301020021</t>
  </si>
  <si>
    <t>BANCA MINORISTA</t>
  </si>
  <si>
    <t>1110010301020022</t>
  </si>
  <si>
    <t>GERENCIA BANCA EMPRESARIAL</t>
  </si>
  <si>
    <t>1110010301020023</t>
  </si>
  <si>
    <t>DIRECCION BANCA EMPRESA</t>
  </si>
  <si>
    <t>1110010301020024</t>
  </si>
  <si>
    <t>PROYECTO ONE HSBC</t>
  </si>
  <si>
    <t>1110010301020306</t>
  </si>
  <si>
    <t>SUBGERENCIA TECNICA</t>
  </si>
  <si>
    <t>1110010301021102</t>
  </si>
  <si>
    <t>SUBGERENCIA DE CONTABILIDAD</t>
  </si>
  <si>
    <t>1110010301021901</t>
  </si>
  <si>
    <t>GERENCIA DE ADMON DE CREDITOS</t>
  </si>
  <si>
    <t>1110010301021902</t>
  </si>
  <si>
    <t>MEDIOS DE PAGOS</t>
  </si>
  <si>
    <t>1110010301021903</t>
  </si>
  <si>
    <t>SUBGERENCIA PCBM</t>
  </si>
  <si>
    <t>1110010401</t>
  </si>
  <si>
    <t>REMESAS LOCALES EN TRANSITO - ML</t>
  </si>
  <si>
    <t>111001040101</t>
  </si>
  <si>
    <t>1110010401010000</t>
  </si>
  <si>
    <t>1110010401014106</t>
  </si>
  <si>
    <t>FONDOS EN TRANSITO DOLARES</t>
  </si>
  <si>
    <t>1110010401014107</t>
  </si>
  <si>
    <t>FONDOS EN TRANSITO CORRESP.FINAC.</t>
  </si>
  <si>
    <t>1110010402</t>
  </si>
  <si>
    <t>REMESAS LOCALES EN TRANSITO - ME</t>
  </si>
  <si>
    <t>111001040201</t>
  </si>
  <si>
    <t>1110010402010106</t>
  </si>
  <si>
    <t>FONDOS EN TRANSITO EURO</t>
  </si>
  <si>
    <t>1110010402014106</t>
  </si>
  <si>
    <t>1110010402018106</t>
  </si>
  <si>
    <t>FONDOS EN TRANSITO QUETZALES</t>
  </si>
  <si>
    <t>111002</t>
  </si>
  <si>
    <t>DEPOSITOS EN EL BCR</t>
  </si>
  <si>
    <t>1110020101</t>
  </si>
  <si>
    <t>DEPOSITOS PARA ENCAJE LEGAL - ML</t>
  </si>
  <si>
    <t>111002010100</t>
  </si>
  <si>
    <t>1110020101000000</t>
  </si>
  <si>
    <t>111002010101</t>
  </si>
  <si>
    <t>REQUERIMIENTO DE 2% ADICIONAL</t>
  </si>
  <si>
    <t>1110020101010000</t>
  </si>
  <si>
    <t>111002010102</t>
  </si>
  <si>
    <t>BCR RESERVA 3%</t>
  </si>
  <si>
    <t>1110020101020000</t>
  </si>
  <si>
    <t>111002010103</t>
  </si>
  <si>
    <t>RESERVA DE LIQUIDEZ III TRAMO</t>
  </si>
  <si>
    <t>1110020101030000</t>
  </si>
  <si>
    <t>1110020102</t>
  </si>
  <si>
    <t>DEPOSITOS PARA ENCAJE LEGAL-ME</t>
  </si>
  <si>
    <t>111002010201</t>
  </si>
  <si>
    <t>1110020102014004</t>
  </si>
  <si>
    <t>DOLARES USA</t>
  </si>
  <si>
    <t>1110029901</t>
  </si>
  <si>
    <t>INTERESES Y OTROS POR COBRAR-ML</t>
  </si>
  <si>
    <t>111002990101</t>
  </si>
  <si>
    <t>1110029901014004</t>
  </si>
  <si>
    <t>INGRESO RESERVA DE LIQUIDEZ</t>
  </si>
  <si>
    <t>1110029902</t>
  </si>
  <si>
    <t>INTERESES Y OTROS POR COBRAR - ME</t>
  </si>
  <si>
    <t>111002990201</t>
  </si>
  <si>
    <t>1110029902014004</t>
  </si>
  <si>
    <t>111003</t>
  </si>
  <si>
    <t>DOCUMENTOS A CARGO DE OTROS BANCOS</t>
  </si>
  <si>
    <t>1110030100</t>
  </si>
  <si>
    <t>COMPENSACIONES PENDIENTES</t>
  </si>
  <si>
    <t>111003010002</t>
  </si>
  <si>
    <t>COMPENSACIONES PENDIENTES - ME</t>
  </si>
  <si>
    <t>1110030100021506</t>
  </si>
  <si>
    <t>COMPENSACIONES PENDIENTES ME</t>
  </si>
  <si>
    <t>111003010010</t>
  </si>
  <si>
    <t>COMPENSACIONES PENDIENTES-MN</t>
  </si>
  <si>
    <t>1110030100100000</t>
  </si>
  <si>
    <t>111003010020</t>
  </si>
  <si>
    <t>1110030100200000</t>
  </si>
  <si>
    <t>111003010021</t>
  </si>
  <si>
    <t>1110030100210506</t>
  </si>
  <si>
    <t>1110030100210606</t>
  </si>
  <si>
    <t>COMPENSACIONES PENDIENTES CONTABILI</t>
  </si>
  <si>
    <t>1110030200</t>
  </si>
  <si>
    <t>RECHAZOS POR COMPENSACION</t>
  </si>
  <si>
    <t>111003020010</t>
  </si>
  <si>
    <t>RECHAZOS POR COMPENSACION-MN</t>
  </si>
  <si>
    <t>1110030200100000</t>
  </si>
  <si>
    <t>111003020021</t>
  </si>
  <si>
    <t>RECHAZOS POR COMPENSACION ME</t>
  </si>
  <si>
    <t>1110030200210506</t>
  </si>
  <si>
    <t>RECHAZOS POR COMPENSACION_ME</t>
  </si>
  <si>
    <t>111004</t>
  </si>
  <si>
    <t>DEP0SITOS EN BANCOS LOCALES</t>
  </si>
  <si>
    <t>1110040101</t>
  </si>
  <si>
    <t>A LA VISTA - ML</t>
  </si>
  <si>
    <t>111004010101</t>
  </si>
  <si>
    <t>A LA VISTA</t>
  </si>
  <si>
    <t>1110040101010000</t>
  </si>
  <si>
    <t>1110040101010005</t>
  </si>
  <si>
    <t>DEPOSITOS A LA VISTA BCO. MULTIVALO</t>
  </si>
  <si>
    <t>1110040101010006</t>
  </si>
  <si>
    <t>BANCO AGRICOLA</t>
  </si>
  <si>
    <t>1110040302</t>
  </si>
  <si>
    <t>A PLAZO - ME</t>
  </si>
  <si>
    <t>111004030200</t>
  </si>
  <si>
    <t>1110040302000000</t>
  </si>
  <si>
    <t>1110049902</t>
  </si>
  <si>
    <t>111004990201</t>
  </si>
  <si>
    <t>DEPOS. EN BCOS. LOCAL-MN-I</t>
  </si>
  <si>
    <t>1110049902010007</t>
  </si>
  <si>
    <t>A PLAZO - ME - I</t>
  </si>
  <si>
    <t>1110049902010106</t>
  </si>
  <si>
    <t>DEPOS. EN BCOS. LOCAL.-MN-I</t>
  </si>
  <si>
    <t>111006</t>
  </si>
  <si>
    <t>DEP0SITOS EN BANCOS EXTRANJEROS</t>
  </si>
  <si>
    <t>1110060101</t>
  </si>
  <si>
    <t>111006010101</t>
  </si>
  <si>
    <t>CORRESPONSALES</t>
  </si>
  <si>
    <t>1110060101010104</t>
  </si>
  <si>
    <t>HSBC NY</t>
  </si>
  <si>
    <t>1110060101010204</t>
  </si>
  <si>
    <t>HSBC NY OPERACION TARJETA</t>
  </si>
  <si>
    <t>1110060101010304</t>
  </si>
  <si>
    <t>DAVIVIENDA PANAMA</t>
  </si>
  <si>
    <t>1110060101010404</t>
  </si>
  <si>
    <t>BEAR STEARNS</t>
  </si>
  <si>
    <t>1110060101010504</t>
  </si>
  <si>
    <t>THE CAHSE MANJATTAN BANK</t>
  </si>
  <si>
    <t>1110060101010604</t>
  </si>
  <si>
    <t>CITIBANK,N.A.</t>
  </si>
  <si>
    <t>1110060101010704</t>
  </si>
  <si>
    <t>1110060101010804</t>
  </si>
  <si>
    <t>COMMERZBANK    ALEMANIA</t>
  </si>
  <si>
    <t>1110060101010904</t>
  </si>
  <si>
    <t>AMERICAN EXPRESS BANK, LTD.</t>
  </si>
  <si>
    <t>1110060101011004</t>
  </si>
  <si>
    <t>BANK OF AMERICA, NATIONAL ASSOCIATI</t>
  </si>
  <si>
    <t>1110060101011104</t>
  </si>
  <si>
    <t>1110060101011204</t>
  </si>
  <si>
    <t>BANK OF AMERICA, NATIONAL</t>
  </si>
  <si>
    <t>1110060101011304</t>
  </si>
  <si>
    <t>THE BANK OF NEW YORK</t>
  </si>
  <si>
    <t>1110060101011404</t>
  </si>
  <si>
    <t>1110060101011504</t>
  </si>
  <si>
    <t>CITIBANK MARGIN CALL SWAP</t>
  </si>
  <si>
    <t>1110060101011604</t>
  </si>
  <si>
    <t>CITIBANK, N.A.LIQUIDACION VISA</t>
  </si>
  <si>
    <t>1110060101011704</t>
  </si>
  <si>
    <t>BARCLAYS BANK PLC, LONDRES</t>
  </si>
  <si>
    <t>1110060101011804</t>
  </si>
  <si>
    <t>THE BANK OF NEW YORK DPR</t>
  </si>
  <si>
    <t>1110060101011904</t>
  </si>
  <si>
    <t>BANCENTRO</t>
  </si>
  <si>
    <t>1110060101012004</t>
  </si>
  <si>
    <t>STANDAR &amp; CHARTERED BANK</t>
  </si>
  <si>
    <t>1110060101012104</t>
  </si>
  <si>
    <t>CITIBANK MASTER CARD</t>
  </si>
  <si>
    <t>1110060101012204</t>
  </si>
  <si>
    <t>HSBC BANK USA</t>
  </si>
  <si>
    <t>1110060101012304</t>
  </si>
  <si>
    <t>BANISTMO PANAMA</t>
  </si>
  <si>
    <t>1110060101012404</t>
  </si>
  <si>
    <t>1110060101012504</t>
  </si>
  <si>
    <t>1110060101012704</t>
  </si>
  <si>
    <t>UNION BANK OF CALIFORNIA, SAN FCO</t>
  </si>
  <si>
    <t>1110060101012804</t>
  </si>
  <si>
    <t>DEUTSCHE BANK</t>
  </si>
  <si>
    <t>1110060101012904</t>
  </si>
  <si>
    <t>UBS AG</t>
  </si>
  <si>
    <t>1110060101013104</t>
  </si>
  <si>
    <t>BANCO DAVIVIENDA HONDURAS</t>
  </si>
  <si>
    <t>1110060101013304</t>
  </si>
  <si>
    <t>DRESDNER BANK LATEINAMERIKA AG</t>
  </si>
  <si>
    <t>1110060101013604</t>
  </si>
  <si>
    <t>BANCO DAVIVIENDA COSTA RICA</t>
  </si>
  <si>
    <t>1110060101013704</t>
  </si>
  <si>
    <t>THE INTERNATIONAL BANK OF MIAMI</t>
  </si>
  <si>
    <t>1110060101013804</t>
  </si>
  <si>
    <t>BANCO INDUSTRIAL ENLACE BANCARIO</t>
  </si>
  <si>
    <t>1110060101013904</t>
  </si>
  <si>
    <t>BANCO FICOHSA HONDURAS</t>
  </si>
  <si>
    <t>1110060101014004</t>
  </si>
  <si>
    <t>DAVIVIENDA COSTA RICA INV. BOLSA</t>
  </si>
  <si>
    <t>1110060101014104</t>
  </si>
  <si>
    <t>BANCO INDUSTRIAL PRESTAMO</t>
  </si>
  <si>
    <t>1110060101014704</t>
  </si>
  <si>
    <t>BANCO FICOHSA  HONDURAS 2</t>
  </si>
  <si>
    <t>1110060101015504</t>
  </si>
  <si>
    <t>WELLS FARGO BANK</t>
  </si>
  <si>
    <t>1110060101015604</t>
  </si>
  <si>
    <t>1110060101015704</t>
  </si>
  <si>
    <t>GULF BANK, MIAMI</t>
  </si>
  <si>
    <t>1110060101015804</t>
  </si>
  <si>
    <t>1110060101015904</t>
  </si>
  <si>
    <t>1110060101016004</t>
  </si>
  <si>
    <t>HSBC SECURITIES (USA) INC</t>
  </si>
  <si>
    <t>1110060101016104</t>
  </si>
  <si>
    <t>1110060101016204</t>
  </si>
  <si>
    <t>BANCO INTERNACIONAL, S. A. 1</t>
  </si>
  <si>
    <t>1110060101017204</t>
  </si>
  <si>
    <t>BANCO ATLANTICO, S. A.</t>
  </si>
  <si>
    <t>1110060101018904</t>
  </si>
  <si>
    <t>B.C.I.E.</t>
  </si>
  <si>
    <t>1110060102</t>
  </si>
  <si>
    <t>A LA VISTA - ME</t>
  </si>
  <si>
    <t>111006010201</t>
  </si>
  <si>
    <t>1110060102010000</t>
  </si>
  <si>
    <t>1110060102010104</t>
  </si>
  <si>
    <t>HSBC BANK PLC-1</t>
  </si>
  <si>
    <t>1110060102010204</t>
  </si>
  <si>
    <t>HK AND SHANGHAI BANKING CORP LTD</t>
  </si>
  <si>
    <t>1110060102010304</t>
  </si>
  <si>
    <t>DRESDNER BANK</t>
  </si>
  <si>
    <t>1110060102010404</t>
  </si>
  <si>
    <t>HSBC HONG KONG</t>
  </si>
  <si>
    <t>1110060102010504</t>
  </si>
  <si>
    <t>THE CHASE MANHATTAN BANK</t>
  </si>
  <si>
    <t>1110060102010604</t>
  </si>
  <si>
    <t>CITIBANK, N.A.</t>
  </si>
  <si>
    <t>1110060102010704</t>
  </si>
  <si>
    <t>PINE BANK</t>
  </si>
  <si>
    <t>1110060102010804</t>
  </si>
  <si>
    <t>COMMERZBANK AG</t>
  </si>
  <si>
    <t>1110060102010904</t>
  </si>
  <si>
    <t>NATIONSBANK INTERNATIONAL__1</t>
  </si>
  <si>
    <t>1110060102011104</t>
  </si>
  <si>
    <t>1110060102011204</t>
  </si>
  <si>
    <t>1110060102011304</t>
  </si>
  <si>
    <t>1110060102011404</t>
  </si>
  <si>
    <t>1110060102011504</t>
  </si>
  <si>
    <t>1110060102011604</t>
  </si>
  <si>
    <t>1110060102011704</t>
  </si>
  <si>
    <t>1110060102011904</t>
  </si>
  <si>
    <t>POPULAR BANK OF FLORIDA _1</t>
  </si>
  <si>
    <t>1110060102012004</t>
  </si>
  <si>
    <t>STANDARD CHARTERED BANK</t>
  </si>
  <si>
    <t>1110060102012204</t>
  </si>
  <si>
    <t>ATLANTIC SECURITY BANK__1</t>
  </si>
  <si>
    <t>1110060102012304</t>
  </si>
  <si>
    <t>1110060102012404</t>
  </si>
  <si>
    <t>1110060102012504</t>
  </si>
  <si>
    <t>1110060102012604</t>
  </si>
  <si>
    <t>BANCO NACIONAL DE MEXICO</t>
  </si>
  <si>
    <t>1110060102012904</t>
  </si>
  <si>
    <t>BANCOMER, S.A._1</t>
  </si>
  <si>
    <t>1110060102013104</t>
  </si>
  <si>
    <t>1110060102013304</t>
  </si>
  <si>
    <t>1110060102013604</t>
  </si>
  <si>
    <t>BANCO LATINOAMERICANO DE EXPORTACIO</t>
  </si>
  <si>
    <t>1110060102013704</t>
  </si>
  <si>
    <t>1110060102014704</t>
  </si>
  <si>
    <t>BANCO INTERNACIONAL DE COSTA RICA L</t>
  </si>
  <si>
    <t>1110060102014904</t>
  </si>
  <si>
    <t>IBERO AMERIKA BANK__1</t>
  </si>
  <si>
    <t>1110060102015604</t>
  </si>
  <si>
    <t>WACHOBIA BANK N.A.</t>
  </si>
  <si>
    <t>1110060102015704</t>
  </si>
  <si>
    <t>GULF BANK, MIAMI _1</t>
  </si>
  <si>
    <t>1110060102015804</t>
  </si>
  <si>
    <t>THE INTERNATIONAL BANK OF MIAMI, N.</t>
  </si>
  <si>
    <t>1110060102015904</t>
  </si>
  <si>
    <t>PINE BANKING CORPORATION__1</t>
  </si>
  <si>
    <t>1110060102016104</t>
  </si>
  <si>
    <t>1110060102016204</t>
  </si>
  <si>
    <t>BANCO INTERNACIONAL S.A.</t>
  </si>
  <si>
    <t>1110060102016304</t>
  </si>
  <si>
    <t>1110060102016404</t>
  </si>
  <si>
    <t>BARCLAYS BANK</t>
  </si>
  <si>
    <t>1110060102016504</t>
  </si>
  <si>
    <t>1110060102016604</t>
  </si>
  <si>
    <t>1110060102016704</t>
  </si>
  <si>
    <t>BANCO INTERNACIONAL DE COSTARICA</t>
  </si>
  <si>
    <t>1110060102016804</t>
  </si>
  <si>
    <t>WACHOBIA BANK, N.A.</t>
  </si>
  <si>
    <t>1110060102016904</t>
  </si>
  <si>
    <t>1110060102017004</t>
  </si>
  <si>
    <t>BANK ATLANTIC</t>
  </si>
  <si>
    <t>1110060102017104</t>
  </si>
  <si>
    <t>BCIE</t>
  </si>
  <si>
    <t>1110060102017204</t>
  </si>
  <si>
    <t>BANCO ATLANTICO S.A.</t>
  </si>
  <si>
    <t>1110060102018904</t>
  </si>
  <si>
    <t>B.C.I.E.-1</t>
  </si>
  <si>
    <t>1110060102019004</t>
  </si>
  <si>
    <t>BANK OF BOSTON CORPORATION, BOSTON,</t>
  </si>
  <si>
    <t>1110060102019104</t>
  </si>
  <si>
    <t>BAC FLORIDA BANK</t>
  </si>
  <si>
    <t>1110060102019304</t>
  </si>
  <si>
    <t>BARCLAYS BANK PLT</t>
  </si>
  <si>
    <t>1110060102019404</t>
  </si>
  <si>
    <t>INETRCREDIT BANK</t>
  </si>
  <si>
    <t>1110060201</t>
  </si>
  <si>
    <t>A PLAZO - ML</t>
  </si>
  <si>
    <t>111006020101</t>
  </si>
  <si>
    <t>BANCOS EXTRANJEROS</t>
  </si>
  <si>
    <t>1110060201011602</t>
  </si>
  <si>
    <t>BANCO PLAZO BANCOS CORRESPONSALES</t>
  </si>
  <si>
    <t>1110060201011603</t>
  </si>
  <si>
    <t>BANCO INTERCONTINENTAL DESCUENTO</t>
  </si>
  <si>
    <t>1110060202</t>
  </si>
  <si>
    <t>A PLAZO - ME - P</t>
  </si>
  <si>
    <t>111006020201</t>
  </si>
  <si>
    <t>A PLAZO M.E. P</t>
  </si>
  <si>
    <t>1110060202010101</t>
  </si>
  <si>
    <t>DRESDNER BANK LATEINAMERIKA</t>
  </si>
  <si>
    <t>1110060202010104</t>
  </si>
  <si>
    <t>HSBC BANK LONDRES</t>
  </si>
  <si>
    <t>1110060202010204</t>
  </si>
  <si>
    <t>HSBC BANK PANAMA</t>
  </si>
  <si>
    <t>1110060301</t>
  </si>
  <si>
    <t>REMESAS EN TRANSITO - ML</t>
  </si>
  <si>
    <t>111006030101</t>
  </si>
  <si>
    <t>REMESAS EN TRANSITO ML</t>
  </si>
  <si>
    <t>1110060301014504</t>
  </si>
  <si>
    <t>GIROS RECIBIDOS EN AGENCIAS</t>
  </si>
  <si>
    <t>1110060301014604</t>
  </si>
  <si>
    <t>REMESAS EN TRANSITO BOFA</t>
  </si>
  <si>
    <t>1110060302</t>
  </si>
  <si>
    <t>REMESAS EN TRANSITO - ME</t>
  </si>
  <si>
    <t>111006030201</t>
  </si>
  <si>
    <t>REMESAS EN TRANSITO</t>
  </si>
  <si>
    <t>1110060302014504</t>
  </si>
  <si>
    <t>DOLARES FONDOS EN TRANSITO</t>
  </si>
  <si>
    <t>1110060302018204</t>
  </si>
  <si>
    <t>QUETZALES FONDOS EN TRANSITO</t>
  </si>
  <si>
    <t>1110069901</t>
  </si>
  <si>
    <t>INTERESES Y OTROS POR COBRAR - ML</t>
  </si>
  <si>
    <t>111006990101</t>
  </si>
  <si>
    <t>INTERESES Y OTROS POR COBRAR - MN</t>
  </si>
  <si>
    <t>1110069901010602</t>
  </si>
  <si>
    <t>DEPOSITOS PLAZO BACOS CORRESPONSALE</t>
  </si>
  <si>
    <t>1110069902</t>
  </si>
  <si>
    <t>111006990201</t>
  </si>
  <si>
    <t>A PLAZO M.E. I</t>
  </si>
  <si>
    <t>1110069902010101</t>
  </si>
  <si>
    <t>111006990202</t>
  </si>
  <si>
    <t>1110069902021000</t>
  </si>
  <si>
    <t>HSBA BANCK LONDRES</t>
  </si>
  <si>
    <t>1110069902021204</t>
  </si>
  <si>
    <t>112</t>
  </si>
  <si>
    <t>1121</t>
  </si>
  <si>
    <t>112101</t>
  </si>
  <si>
    <t>OPERACIONES DE REPORTO CON EL BCR</t>
  </si>
  <si>
    <t>1121010101</t>
  </si>
  <si>
    <t>EMITIDOS POR EL BANCO CENTRAL DE RE</t>
  </si>
  <si>
    <t>112101010100</t>
  </si>
  <si>
    <t>1121010101000000</t>
  </si>
  <si>
    <t>1121010201</t>
  </si>
  <si>
    <t>EMITIDOS POR ENTIDADES DEL ESTADO -</t>
  </si>
  <si>
    <t>112101020100</t>
  </si>
  <si>
    <t>1121010201000000</t>
  </si>
  <si>
    <t>1121010301</t>
  </si>
  <si>
    <t>EMITIDOS POR EMPRESAS PRIVADAS - MN</t>
  </si>
  <si>
    <t>112101030100</t>
  </si>
  <si>
    <t>1121010301000000</t>
  </si>
  <si>
    <t>1121010501</t>
  </si>
  <si>
    <t>EMITIDOS POR BANCOS - MN</t>
  </si>
  <si>
    <t>112101050100</t>
  </si>
  <si>
    <t>1121010501000000</t>
  </si>
  <si>
    <t>112107</t>
  </si>
  <si>
    <t>OPERACIONES BURSATILES</t>
  </si>
  <si>
    <t>1121070101</t>
  </si>
  <si>
    <t>112107010101</t>
  </si>
  <si>
    <t>EMITIDAS POR EL BCR</t>
  </si>
  <si>
    <t>1121070101010106</t>
  </si>
  <si>
    <t>EMITIDOS POR EL BCR</t>
  </si>
  <si>
    <t>1121070201</t>
  </si>
  <si>
    <t>EMITIDOS POR ENTIDADES DEL ESTADO</t>
  </si>
  <si>
    <t>112107020101</t>
  </si>
  <si>
    <t>1121070201010106</t>
  </si>
  <si>
    <t>1121070301</t>
  </si>
  <si>
    <t>EMITIDOS POR EMPRESAS PRIVADAS - ML</t>
  </si>
  <si>
    <t>112107030101</t>
  </si>
  <si>
    <t>EMITIDOS POR EMPRESAS PRIVADAS</t>
  </si>
  <si>
    <t>1121070301010106</t>
  </si>
  <si>
    <t>1121070501</t>
  </si>
  <si>
    <t>EMITIDOS POR BANCOS - ML</t>
  </si>
  <si>
    <t>112107050101</t>
  </si>
  <si>
    <t>EMITIDOS POR BANCOS</t>
  </si>
  <si>
    <t>1121070501010106</t>
  </si>
  <si>
    <t>1121070502</t>
  </si>
  <si>
    <t>EMITIDOS POR BANCOS - ME</t>
  </si>
  <si>
    <t>112107050200</t>
  </si>
  <si>
    <t>1121070502000000</t>
  </si>
  <si>
    <t>1121079901</t>
  </si>
  <si>
    <t>112107990101</t>
  </si>
  <si>
    <t>1121079901010106</t>
  </si>
  <si>
    <t>113</t>
  </si>
  <si>
    <t>INVERSIONES FINANCIERAS</t>
  </si>
  <si>
    <t>1130</t>
  </si>
  <si>
    <t>113001</t>
  </si>
  <si>
    <t>1130010101</t>
  </si>
  <si>
    <t>EMITIDOS POR EL BCR - MN</t>
  </si>
  <si>
    <t>113001010101</t>
  </si>
  <si>
    <t>1130010101010106</t>
  </si>
  <si>
    <t>BONOS ESTABILIZACION MONETARIA</t>
  </si>
  <si>
    <t>1130010101010206</t>
  </si>
  <si>
    <t>CERTIFICADOS DE ADMINISTRACION MONE</t>
  </si>
  <si>
    <t>1130010101010306</t>
  </si>
  <si>
    <t>EMITIDOS POR B.C.R. MN - P B.M.I.</t>
  </si>
  <si>
    <t>1130010101010504</t>
  </si>
  <si>
    <t>B E M $</t>
  </si>
  <si>
    <t>1130010102</t>
  </si>
  <si>
    <t>EMITIDOS POR EL BCR - ME</t>
  </si>
  <si>
    <t>113001010201</t>
  </si>
  <si>
    <t>1130010102010504</t>
  </si>
  <si>
    <t>1130010102015904</t>
  </si>
  <si>
    <t>INVERSIONES EXENTAS</t>
  </si>
  <si>
    <t>1130010102017504</t>
  </si>
  <si>
    <t>BONOS CEM $</t>
  </si>
  <si>
    <t>1130010201</t>
  </si>
  <si>
    <t>EMITIDOS POR EL ESTADO - MN</t>
  </si>
  <si>
    <t>113001020100</t>
  </si>
  <si>
    <t>1130010201000000</t>
  </si>
  <si>
    <t>113001020101</t>
  </si>
  <si>
    <t>1130010201010106</t>
  </si>
  <si>
    <t>1130010201010206</t>
  </si>
  <si>
    <t>LETRAS DEL TESORO</t>
  </si>
  <si>
    <t>1130010201010706</t>
  </si>
  <si>
    <t>NOTAS DEL CAFE</t>
  </si>
  <si>
    <t>1130010201017506</t>
  </si>
  <si>
    <t>BONOS GOES</t>
  </si>
  <si>
    <t>1130010202</t>
  </si>
  <si>
    <t>EMITIDOS POR EL ESTADO - ME</t>
  </si>
  <si>
    <t>113001020201</t>
  </si>
  <si>
    <t>1130010202010106</t>
  </si>
  <si>
    <t>NOTAS DEL CAFE PRINCIPAL</t>
  </si>
  <si>
    <t>1130010202015906</t>
  </si>
  <si>
    <t>1130010202017506</t>
  </si>
  <si>
    <t>BONOS GOES ME</t>
  </si>
  <si>
    <t>1130010301</t>
  </si>
  <si>
    <t>113001030100</t>
  </si>
  <si>
    <t>1130010301000000</t>
  </si>
  <si>
    <t>1130010501</t>
  </si>
  <si>
    <t>113001050101</t>
  </si>
  <si>
    <t>1130010501010106</t>
  </si>
  <si>
    <t>1130010601</t>
  </si>
  <si>
    <t>EMITIDOS POR OTRAS ENTIDADES DEL SI</t>
  </si>
  <si>
    <t>113001060101</t>
  </si>
  <si>
    <t>1130010601010106</t>
  </si>
  <si>
    <t>FSV QUE PONDERAN EN FONDO PATRIMONI</t>
  </si>
  <si>
    <t>1130010601010206</t>
  </si>
  <si>
    <t>FSV QUE NO PONDERAN FONDO PATRIMONI</t>
  </si>
  <si>
    <t>1130010701</t>
  </si>
  <si>
    <t>EMITIDOS POR INSTITUCIONES EXTRANJE</t>
  </si>
  <si>
    <t>113001070101</t>
  </si>
  <si>
    <t>1130010701010106</t>
  </si>
  <si>
    <t>BONOS EXTRANJEROS 100%</t>
  </si>
  <si>
    <t>1130010701010206</t>
  </si>
  <si>
    <t>BONOS EXTRANJEROS 0%</t>
  </si>
  <si>
    <t>1130010701010306</t>
  </si>
  <si>
    <t>BONOS EXTRANJEROS 20%</t>
  </si>
  <si>
    <t>1130010701010406</t>
  </si>
  <si>
    <t>BONOS EXTRANJEROS 50%</t>
  </si>
  <si>
    <t>1130019901</t>
  </si>
  <si>
    <t>113001990100</t>
  </si>
  <si>
    <t>1130019901000000</t>
  </si>
  <si>
    <t>113001990101</t>
  </si>
  <si>
    <t>1130019901010106</t>
  </si>
  <si>
    <t>EMITIDOS POR EL ESTADO</t>
  </si>
  <si>
    <t>1130019901010206</t>
  </si>
  <si>
    <t>1130019901010406</t>
  </si>
  <si>
    <t>VENTA DE TITULOS VALORES</t>
  </si>
  <si>
    <t>1130019901010504</t>
  </si>
  <si>
    <t>1130019901010606</t>
  </si>
  <si>
    <t>1130019901010706</t>
  </si>
  <si>
    <t>1130019901010806</t>
  </si>
  <si>
    <t>INTERESES BONOS FSV</t>
  </si>
  <si>
    <t>1130019901010906</t>
  </si>
  <si>
    <t>1130019901010926</t>
  </si>
  <si>
    <t>1130019901010936</t>
  </si>
  <si>
    <t>1130019901010946</t>
  </si>
  <si>
    <t>1130019901011006</t>
  </si>
  <si>
    <t>BONOS FICAFE</t>
  </si>
  <si>
    <t>1130019901017506</t>
  </si>
  <si>
    <t>1130019902</t>
  </si>
  <si>
    <t>113001990201</t>
  </si>
  <si>
    <t>EMITIDOS POR EL BCR- ME- I</t>
  </si>
  <si>
    <t>1130019902010106</t>
  </si>
  <si>
    <t>NOTAS DEL CAFE INTERESES</t>
  </si>
  <si>
    <t>1130019902010504</t>
  </si>
  <si>
    <t>1130019902017504</t>
  </si>
  <si>
    <t>1130019902017506</t>
  </si>
  <si>
    <t>113002</t>
  </si>
  <si>
    <t>TITULOSVALORES TRANSFERIDOS</t>
  </si>
  <si>
    <t>1130020101</t>
  </si>
  <si>
    <t>EMITIDOS POR EL BCR - ML</t>
  </si>
  <si>
    <t>113002010101</t>
  </si>
  <si>
    <t>1130020101010106</t>
  </si>
  <si>
    <t>TITULOS VALORES TRANSFERIDOS</t>
  </si>
  <si>
    <t>1130020102</t>
  </si>
  <si>
    <t>113002010201</t>
  </si>
  <si>
    <t>EMITIDOS POR EL B.C.R.</t>
  </si>
  <si>
    <t>1130020102010106</t>
  </si>
  <si>
    <t>BONOS CEM DOLARES</t>
  </si>
  <si>
    <t>1130020201</t>
  </si>
  <si>
    <t>EMITIDOS POR EL ESTADO - ML</t>
  </si>
  <si>
    <t>113002020101</t>
  </si>
  <si>
    <t>1130020201010000</t>
  </si>
  <si>
    <t>1131</t>
  </si>
  <si>
    <t>TV PARA CONSERVARSE HASTA EL VENCIM</t>
  </si>
  <si>
    <t>113100</t>
  </si>
  <si>
    <t>1131000101</t>
  </si>
  <si>
    <t>113100010101</t>
  </si>
  <si>
    <t>1131000101010106</t>
  </si>
  <si>
    <t>CEDE</t>
  </si>
  <si>
    <t>1131000101010206</t>
  </si>
  <si>
    <t>CENELI</t>
  </si>
  <si>
    <t>1131000101010306</t>
  </si>
  <si>
    <t>EMITIDOS BCR</t>
  </si>
  <si>
    <t>1131000101010406</t>
  </si>
  <si>
    <t>BONOS FFRAP DEL 6%</t>
  </si>
  <si>
    <t>1131000101010500</t>
  </si>
  <si>
    <t>1131000101010606</t>
  </si>
  <si>
    <t>BONEM -ML-P</t>
  </si>
  <si>
    <t>1131000102</t>
  </si>
  <si>
    <t>113100010201</t>
  </si>
  <si>
    <t>1131000102015906</t>
  </si>
  <si>
    <t>CEDE $</t>
  </si>
  <si>
    <t>1131000201</t>
  </si>
  <si>
    <t>113100020101</t>
  </si>
  <si>
    <t>1131000201010106</t>
  </si>
  <si>
    <t>CETES</t>
  </si>
  <si>
    <t>1131000201010206</t>
  </si>
  <si>
    <t>NOTASV 2019</t>
  </si>
  <si>
    <t>1131000201010306</t>
  </si>
  <si>
    <t>1131000201010406</t>
  </si>
  <si>
    <t>NOTAS DE CREDITO DEL TESORO PUBLICO</t>
  </si>
  <si>
    <t>1131000201010706</t>
  </si>
  <si>
    <t>1131000201017506</t>
  </si>
  <si>
    <t>BONOS ALCALDIAS TITULARIZACION</t>
  </si>
  <si>
    <t>1131000301</t>
  </si>
  <si>
    <t>113100030101</t>
  </si>
  <si>
    <t>EMITTIDOS EMPRESA PRIVADA</t>
  </si>
  <si>
    <t>1131000301010101</t>
  </si>
  <si>
    <t>EMITIDOS EMPRESA PRIVADA</t>
  </si>
  <si>
    <t>1131000301010106</t>
  </si>
  <si>
    <t>EMITIDAS EMPRESAS PRIVADAS</t>
  </si>
  <si>
    <t>1131000501</t>
  </si>
  <si>
    <t>EMITIDOS POR BANCOS -ML</t>
  </si>
  <si>
    <t>113100050101</t>
  </si>
  <si>
    <t>1131000501010106</t>
  </si>
  <si>
    <t>1131000601</t>
  </si>
  <si>
    <t>113100060101</t>
  </si>
  <si>
    <t>1131000601010106</t>
  </si>
  <si>
    <t>FSV PONDERAN EN FONDO PATRIMONIAL</t>
  </si>
  <si>
    <t>1131000601010206</t>
  </si>
  <si>
    <t>FSV NO PONDERAN FONDO PATRIMONIAL</t>
  </si>
  <si>
    <t>1131000601010306</t>
  </si>
  <si>
    <t>1131000701</t>
  </si>
  <si>
    <t>113100070101</t>
  </si>
  <si>
    <t>1131000701010106</t>
  </si>
  <si>
    <t>BONOS EXTRANJEROS 100% HSBC</t>
  </si>
  <si>
    <t>1131000701010206</t>
  </si>
  <si>
    <t>BONOS EXTRANJEROS 100% OTRAS</t>
  </si>
  <si>
    <t>1131000701010306</t>
  </si>
  <si>
    <t>1131000701010506</t>
  </si>
  <si>
    <t>1131009901</t>
  </si>
  <si>
    <t>113100990101</t>
  </si>
  <si>
    <t>1131009901010106</t>
  </si>
  <si>
    <t>CEDE - MN</t>
  </si>
  <si>
    <t>1131009901010206</t>
  </si>
  <si>
    <t>BONO FICAFE</t>
  </si>
  <si>
    <t>1131009901010306</t>
  </si>
  <si>
    <t>1131009901010406</t>
  </si>
  <si>
    <t>1131009901010506</t>
  </si>
  <si>
    <t>1131009901010606</t>
  </si>
  <si>
    <t>BONEM CREDISA</t>
  </si>
  <si>
    <t>1131009901010706</t>
  </si>
  <si>
    <t>1131009901010806</t>
  </si>
  <si>
    <t>1131009901011006</t>
  </si>
  <si>
    <t>EMPRESA PRIVADA LOCALES</t>
  </si>
  <si>
    <t>1131009901011106</t>
  </si>
  <si>
    <t>1131009901011406</t>
  </si>
  <si>
    <t>1131009901011806</t>
  </si>
  <si>
    <t>1131009901017506</t>
  </si>
  <si>
    <t>BONOS ALCALDIA TITULARIZACION</t>
  </si>
  <si>
    <t>113100990107</t>
  </si>
  <si>
    <t>EMITIDOS EN EL EXTRANJERO</t>
  </si>
  <si>
    <t>1131009901070106</t>
  </si>
  <si>
    <t>1131009901070206</t>
  </si>
  <si>
    <t>1131009901070406</t>
  </si>
  <si>
    <t>BONOS EXTRANJERAS 50%</t>
  </si>
  <si>
    <t>1131009902</t>
  </si>
  <si>
    <t>113100990201</t>
  </si>
  <si>
    <t>1131009902015906</t>
  </si>
  <si>
    <t>1132</t>
  </si>
  <si>
    <t>TV DISPONIBLES PARA LA VENTA</t>
  </si>
  <si>
    <t>113200</t>
  </si>
  <si>
    <t>1132000101</t>
  </si>
  <si>
    <t>113200010101</t>
  </si>
  <si>
    <t>1132000101010406</t>
  </si>
  <si>
    <t>1132000101010500</t>
  </si>
  <si>
    <t>FEAGIN BONOS FINSEPRO</t>
  </si>
  <si>
    <t>1132000101010506</t>
  </si>
  <si>
    <t>FIDEICOMISO FINSEPRO</t>
  </si>
  <si>
    <t>1132000101010606</t>
  </si>
  <si>
    <t>BONEM-MN-P</t>
  </si>
  <si>
    <t>1132000201</t>
  </si>
  <si>
    <t>113200020101</t>
  </si>
  <si>
    <t>1132000201010106</t>
  </si>
  <si>
    <t>1132000201010200</t>
  </si>
  <si>
    <t>BONOS ISTA</t>
  </si>
  <si>
    <t>1132000201010206</t>
  </si>
  <si>
    <t>1132000201010300</t>
  </si>
  <si>
    <t>DEMD BONOS DEUDA PUBLICA ^</t>
  </si>
  <si>
    <t>1132000201010306</t>
  </si>
  <si>
    <t>1132009901</t>
  </si>
  <si>
    <t>113200990101</t>
  </si>
  <si>
    <t>1132009901010106</t>
  </si>
  <si>
    <t>CERTIF. PROVIS. EXENTOS DE IMPUESTO</t>
  </si>
  <si>
    <t>1132009901010406</t>
  </si>
  <si>
    <t>1132009901010506</t>
  </si>
  <si>
    <t>1132009901010606</t>
  </si>
  <si>
    <t>1132009901010706</t>
  </si>
  <si>
    <t>BOEM CREDISA</t>
  </si>
  <si>
    <t>1132009901010806</t>
  </si>
  <si>
    <t>1132009901010906</t>
  </si>
  <si>
    <t>CERTIFICADOS DEUDA PUBLICA</t>
  </si>
  <si>
    <t>1132009901011106</t>
  </si>
  <si>
    <t>1138</t>
  </si>
  <si>
    <t>INVERSIONES VENCIDAS</t>
  </si>
  <si>
    <t>113801</t>
  </si>
  <si>
    <t>TITULOSVALORES CONSERVADOS PARA NEG</t>
  </si>
  <si>
    <t>1138010301</t>
  </si>
  <si>
    <t>113801030101</t>
  </si>
  <si>
    <t>1138010301010106</t>
  </si>
  <si>
    <t>BONOS TACA</t>
  </si>
  <si>
    <t>1138019901</t>
  </si>
  <si>
    <t>113801990101</t>
  </si>
  <si>
    <t>INTERESES POR COBRAR</t>
  </si>
  <si>
    <t>1138019901010106</t>
  </si>
  <si>
    <t>113802</t>
  </si>
  <si>
    <t>TITULOSVALORES PARA CONSERVARSE HAS</t>
  </si>
  <si>
    <t>1138020201</t>
  </si>
  <si>
    <t>113802020101</t>
  </si>
  <si>
    <t>1138020201010206</t>
  </si>
  <si>
    <t>1139</t>
  </si>
  <si>
    <t>PROVISION PARA VALUACI0N DE INVERSI</t>
  </si>
  <si>
    <t>113900</t>
  </si>
  <si>
    <t>1139000001</t>
  </si>
  <si>
    <t>PROVISION PARA VALUACION DE INVERSI</t>
  </si>
  <si>
    <t>113900000101</t>
  </si>
  <si>
    <t>1139000001010106</t>
  </si>
  <si>
    <t>BONOS FINATA RESERVA DE VALUACION</t>
  </si>
  <si>
    <t>1139000001010206</t>
  </si>
  <si>
    <t>SOCIEDAD DE AHORRO</t>
  </si>
  <si>
    <t>1139000001010306</t>
  </si>
  <si>
    <t>AJUSTE VALOR DE MERCADO</t>
  </si>
  <si>
    <t>1139000001010406</t>
  </si>
  <si>
    <t>RESERVA DE INVERSIONES</t>
  </si>
  <si>
    <t>1139000001010606</t>
  </si>
  <si>
    <t>PROVISION VALUACION BONEM</t>
  </si>
  <si>
    <t>114</t>
  </si>
  <si>
    <t>PRESTAMOS</t>
  </si>
  <si>
    <t>1140</t>
  </si>
  <si>
    <t>114000</t>
  </si>
  <si>
    <t>1140000101</t>
  </si>
  <si>
    <t>PRESTAMOS A PARTICULARES LP</t>
  </si>
  <si>
    <t>114000010101</t>
  </si>
  <si>
    <t>PRESTAMOS A EMPRESAS PRIVADAS</t>
  </si>
  <si>
    <t>1140000101010106</t>
  </si>
  <si>
    <t>1140000101010206</t>
  </si>
  <si>
    <t>PROYECTOS DE VIVIENDA</t>
  </si>
  <si>
    <t>1140000101010306</t>
  </si>
  <si>
    <t>DESCUENTO DE LETRAS</t>
  </si>
  <si>
    <t>114000010102</t>
  </si>
  <si>
    <t>PRESTAMOS PARTICULARES</t>
  </si>
  <si>
    <t>1140000101020106</t>
  </si>
  <si>
    <t>PRESTAMOS A PARTICULARES</t>
  </si>
  <si>
    <t>1140000102</t>
  </si>
  <si>
    <t>PRESTMOS M.E,.</t>
  </si>
  <si>
    <t>114000010201</t>
  </si>
  <si>
    <t>PRESTAMOS M.E.</t>
  </si>
  <si>
    <t>1140000102010106</t>
  </si>
  <si>
    <t>PRESTAMOS CON RECURSOS PROPIOS</t>
  </si>
  <si>
    <t>1140000201</t>
  </si>
  <si>
    <t>114000020101</t>
  </si>
  <si>
    <t>1140000201010106</t>
  </si>
  <si>
    <t>PRESTAMOS REFINANCIADOS Y REPORGRAM</t>
  </si>
  <si>
    <t>1140000301</t>
  </si>
  <si>
    <t>114000030101</t>
  </si>
  <si>
    <t>1140000301010106</t>
  </si>
  <si>
    <t>PRESTAMOS REPROGRAMADOS</t>
  </si>
  <si>
    <t>114004</t>
  </si>
  <si>
    <t>1140040101</t>
  </si>
  <si>
    <t>114004010101</t>
  </si>
  <si>
    <t>1140040101010126</t>
  </si>
  <si>
    <t>PRESTAMOS CONSUMO</t>
  </si>
  <si>
    <t>1141</t>
  </si>
  <si>
    <t>114101</t>
  </si>
  <si>
    <t>1141010113</t>
  </si>
  <si>
    <t>114101011301</t>
  </si>
  <si>
    <t>1141010113010100</t>
  </si>
  <si>
    <t>1141010113010200</t>
  </si>
  <si>
    <t>1141010123</t>
  </si>
  <si>
    <t>114101012301</t>
  </si>
  <si>
    <t>1141010123014204</t>
  </si>
  <si>
    <t>1141010123014304</t>
  </si>
  <si>
    <t>1141010123015004</t>
  </si>
  <si>
    <t>1141010123015304</t>
  </si>
  <si>
    <t>1141010213</t>
  </si>
  <si>
    <t>114101021301</t>
  </si>
  <si>
    <t>1141010213010100</t>
  </si>
  <si>
    <t>1141010313</t>
  </si>
  <si>
    <t>114101031301</t>
  </si>
  <si>
    <t>1141010313010102</t>
  </si>
  <si>
    <t>1141010813</t>
  </si>
  <si>
    <t>114101081301</t>
  </si>
  <si>
    <t>1141010813010006</t>
  </si>
  <si>
    <t>114102</t>
  </si>
  <si>
    <t>PRESTAMOS A ENTIDADES DEL ESTADO</t>
  </si>
  <si>
    <t>1141020101</t>
  </si>
  <si>
    <t>OTORGAMIENTOS ORIGINALES - ML</t>
  </si>
  <si>
    <t>114102010101</t>
  </si>
  <si>
    <t>1141020101010106</t>
  </si>
  <si>
    <t>114102010102</t>
  </si>
  <si>
    <t>SOBREGIRO</t>
  </si>
  <si>
    <t>1141020101020106</t>
  </si>
  <si>
    <t>SOBREGIRO AUTORIZADO</t>
  </si>
  <si>
    <t>1141020101020206</t>
  </si>
  <si>
    <t>SOBREGIRO OCASIONAL</t>
  </si>
  <si>
    <t>114102010103</t>
  </si>
  <si>
    <t>1141020101030116</t>
  </si>
  <si>
    <t>TARJETA DE CREDITO LOCAL</t>
  </si>
  <si>
    <t>1141020101030716</t>
  </si>
  <si>
    <t>TRANSITORIA TARJETA DINERO</t>
  </si>
  <si>
    <t>1141020102</t>
  </si>
  <si>
    <t>OTORGAMIENTOS ORIGINALES - ME</t>
  </si>
  <si>
    <t>114102010201</t>
  </si>
  <si>
    <t>FINANCIAMIENTO MONEDA EXTRANJERA</t>
  </si>
  <si>
    <t>1141020102010606</t>
  </si>
  <si>
    <t>RECURSOS PROPIOS</t>
  </si>
  <si>
    <t>1141020113</t>
  </si>
  <si>
    <t>114102011300</t>
  </si>
  <si>
    <t>1141020113000000</t>
  </si>
  <si>
    <t>1141029901</t>
  </si>
  <si>
    <t>114102990101</t>
  </si>
  <si>
    <t>1141029901010106</t>
  </si>
  <si>
    <t>114102990102</t>
  </si>
  <si>
    <t>1141029901020106</t>
  </si>
  <si>
    <t>1141029902</t>
  </si>
  <si>
    <t>114102990201</t>
  </si>
  <si>
    <t>1141029902015104</t>
  </si>
  <si>
    <t>114103</t>
  </si>
  <si>
    <t>1141030101</t>
  </si>
  <si>
    <t>114103010101</t>
  </si>
  <si>
    <t>OTORGAMIENTOS ORIGINALES - MN</t>
  </si>
  <si>
    <t>1141030101010000</t>
  </si>
  <si>
    <t>1141030101010106</t>
  </si>
  <si>
    <t>1141030101010116</t>
  </si>
  <si>
    <t>REDESCONTADOS</t>
  </si>
  <si>
    <t>1141030101010206</t>
  </si>
  <si>
    <t>VIVIENDA</t>
  </si>
  <si>
    <t>1141030101010306</t>
  </si>
  <si>
    <t>DESCUENTO DE DOCUMENTOS</t>
  </si>
  <si>
    <t>1141030101010316</t>
  </si>
  <si>
    <t>1141030101010406</t>
  </si>
  <si>
    <t>FACTORAJE PRE EXPORTACION</t>
  </si>
  <si>
    <t>1141030101010506</t>
  </si>
  <si>
    <t>FACTORAJE EXPORTACION</t>
  </si>
  <si>
    <t>1141030101010606</t>
  </si>
  <si>
    <t>GARANTIA RECIPROCA</t>
  </si>
  <si>
    <t>114103010102</t>
  </si>
  <si>
    <t>1141030101020106</t>
  </si>
  <si>
    <t>1141030101020206</t>
  </si>
  <si>
    <t>1141030101020306</t>
  </si>
  <si>
    <t>AUTORIZADO CHEQUE REGIONAL</t>
  </si>
  <si>
    <t>1141030101020806</t>
  </si>
  <si>
    <t>AUTORIZADO EXCEL CHECK</t>
  </si>
  <si>
    <t>114103010103</t>
  </si>
  <si>
    <t>1141030101030116</t>
  </si>
  <si>
    <t>CARTERA EMPRESAS CAPITAL</t>
  </si>
  <si>
    <t>1141030101030316</t>
  </si>
  <si>
    <t>TARJETA DE CREDITO FREUND</t>
  </si>
  <si>
    <t>1141030101030516</t>
  </si>
  <si>
    <t>TARJETA CLASICA INTERNACIONAL</t>
  </si>
  <si>
    <t>114103010106</t>
  </si>
  <si>
    <t>EMP PRIV PRESTAMOS BANCASA</t>
  </si>
  <si>
    <t>1141030101060016</t>
  </si>
  <si>
    <t>EMP PRIV PTMOS DECRECIENTES BANCASA</t>
  </si>
  <si>
    <t>1141030101060026</t>
  </si>
  <si>
    <t>EMP PRIV PTMOS PIGNORAD DEP BANCASA</t>
  </si>
  <si>
    <t>1141030101060036</t>
  </si>
  <si>
    <t>EMP PRIV LINEA CR ROTATIVOS BANCASA</t>
  </si>
  <si>
    <t>1141030102</t>
  </si>
  <si>
    <t>114103010201</t>
  </si>
  <si>
    <t>1141030102010106</t>
  </si>
  <si>
    <t>1141030102010116</t>
  </si>
  <si>
    <t>TARJETA VISA EMPRESARIAL</t>
  </si>
  <si>
    <t>1141030102010206</t>
  </si>
  <si>
    <t>DESCUENTO DE DOCUMENTOS ME P</t>
  </si>
  <si>
    <t>1141030102010306</t>
  </si>
  <si>
    <t>RECURSOS PRE Y EXPORTACION</t>
  </si>
  <si>
    <t>1141030102010406</t>
  </si>
  <si>
    <t>1141030102010506</t>
  </si>
  <si>
    <t>CARTERA REDESCONTADA</t>
  </si>
  <si>
    <t>1141030102010606</t>
  </si>
  <si>
    <t>1141030102010706</t>
  </si>
  <si>
    <t>RECURSOS DEL EXTERIOR</t>
  </si>
  <si>
    <t>114103010202</t>
  </si>
  <si>
    <t>SOBREGIROS MONEDA EXTRANJERA</t>
  </si>
  <si>
    <t>1141030102020106</t>
  </si>
  <si>
    <t>SOBREGIRO NORMAL ME_P</t>
  </si>
  <si>
    <t>1141030102020206</t>
  </si>
  <si>
    <t>1141030102020306</t>
  </si>
  <si>
    <t>114103010203</t>
  </si>
  <si>
    <t>1141030102030116</t>
  </si>
  <si>
    <t>TARJETA DE CREDTIO</t>
  </si>
  <si>
    <t>114103010204</t>
  </si>
  <si>
    <t>CARTAS DE CREDITO REFINANCIADAS</t>
  </si>
  <si>
    <t>1141030102040104</t>
  </si>
  <si>
    <t>CARTAS DE CREDITO REFINANCIADAS P</t>
  </si>
  <si>
    <t>1141030102040204</t>
  </si>
  <si>
    <t>L/C DE IMP.VENC.HASTA 90 DIAS</t>
  </si>
  <si>
    <t>1141030102040304</t>
  </si>
  <si>
    <t>FINANCI.DE L/C CON FONDOS PROPIOSP.</t>
  </si>
  <si>
    <t>114103010206</t>
  </si>
  <si>
    <t>EMPRESA PRIVADA PRESTAMOS BANCASA</t>
  </si>
  <si>
    <t>1141030102060016</t>
  </si>
  <si>
    <t>1141030102060026</t>
  </si>
  <si>
    <t>1141030102060036</t>
  </si>
  <si>
    <t>EMP PRIV LINEA CR ROTATIVO BANCASA</t>
  </si>
  <si>
    <t>1141030102060046</t>
  </si>
  <si>
    <t>EMP PRIV CTAS CR IMPO DECRE BANCASA</t>
  </si>
  <si>
    <t>1141030102060056</t>
  </si>
  <si>
    <t>EMP PRIV CTAS CR IMPOR ROT BANCASA</t>
  </si>
  <si>
    <t>1141030113</t>
  </si>
  <si>
    <t>114103011300</t>
  </si>
  <si>
    <t>1141030113000000</t>
  </si>
  <si>
    <t>1141030201</t>
  </si>
  <si>
    <t>REFINANCIADO - ML</t>
  </si>
  <si>
    <t>114103020101</t>
  </si>
  <si>
    <t>1141030201010106</t>
  </si>
  <si>
    <t>1141030301</t>
  </si>
  <si>
    <t>REESTRUCTURADOS -ML</t>
  </si>
  <si>
    <t>114103030101</t>
  </si>
  <si>
    <t>OTORGAMIENTOS ORIGINALES</t>
  </si>
  <si>
    <t>1141030301010106</t>
  </si>
  <si>
    <t>1141039901</t>
  </si>
  <si>
    <t>114103990101</t>
  </si>
  <si>
    <t>1141039901010106</t>
  </si>
  <si>
    <t>1141039901010206</t>
  </si>
  <si>
    <t>1141039901010406</t>
  </si>
  <si>
    <t>1141039901010506</t>
  </si>
  <si>
    <t>INTERESES FACTORAJE  EXPORTACION</t>
  </si>
  <si>
    <t>1141039901010606</t>
  </si>
  <si>
    <t>114103990102</t>
  </si>
  <si>
    <t>1141039901020106</t>
  </si>
  <si>
    <t>114103990103</t>
  </si>
  <si>
    <t>1141039901030116</t>
  </si>
  <si>
    <t>INTERESES CARTERA EMPRESAS</t>
  </si>
  <si>
    <t>1141039901039406</t>
  </si>
  <si>
    <t>1141039901039606</t>
  </si>
  <si>
    <t>114103990106</t>
  </si>
  <si>
    <t>INTERESES PRESTAMOS BANCASA</t>
  </si>
  <si>
    <t>1141039901060016</t>
  </si>
  <si>
    <t>PROV. INTERESES FINSAGRO</t>
  </si>
  <si>
    <t>1141039901060026</t>
  </si>
  <si>
    <t>INTERESES PTAMOS ROTATIVOS BANCASA</t>
  </si>
  <si>
    <t>1141039902</t>
  </si>
  <si>
    <t>114103990201</t>
  </si>
  <si>
    <t>1141039902010906</t>
  </si>
  <si>
    <t>SOBREGIRO DOLARES</t>
  </si>
  <si>
    <t>1141039902014204</t>
  </si>
  <si>
    <t>RECURSOS DEL EXTERIOR-ME-I</t>
  </si>
  <si>
    <t>1141039902014304</t>
  </si>
  <si>
    <t>1141039902015004</t>
  </si>
  <si>
    <t>RECURSOS PROPIOS-ME-I</t>
  </si>
  <si>
    <t>1141039902015104</t>
  </si>
  <si>
    <t>1141039902015304</t>
  </si>
  <si>
    <t>CARTERA REDESCONTADA-ME-I</t>
  </si>
  <si>
    <t>1141039902016404</t>
  </si>
  <si>
    <t>114103990202</t>
  </si>
  <si>
    <t>LINEAS DE CREDITO FINACI.ME-I</t>
  </si>
  <si>
    <t>1141039902024304</t>
  </si>
  <si>
    <t>1141039902025104</t>
  </si>
  <si>
    <t>114103990203</t>
  </si>
  <si>
    <t>SOBREGIRO-ME-I</t>
  </si>
  <si>
    <t>1141039902039406</t>
  </si>
  <si>
    <t>AUTORIZADO EXCEL CHECK_ME-I</t>
  </si>
  <si>
    <t>1141039902039606</t>
  </si>
  <si>
    <t>AUTORIZADO CHEQUE REGIONAL-ME-I</t>
  </si>
  <si>
    <t>114103990204</t>
  </si>
  <si>
    <t>1141039902046404</t>
  </si>
  <si>
    <t>114103990206</t>
  </si>
  <si>
    <t>INTERESES PRESTAMOS BANCASA ME</t>
  </si>
  <si>
    <t>1141039902060016</t>
  </si>
  <si>
    <t>INTERESES PTMOS DECRECIENTE BANCASA</t>
  </si>
  <si>
    <t>1141039902060026</t>
  </si>
  <si>
    <t>INTERESES PTMOS PIGNORADO BANCASA</t>
  </si>
  <si>
    <t>1141039902060036</t>
  </si>
  <si>
    <t>INTERESES PRTMOS ROTATIVOS BANCASA</t>
  </si>
  <si>
    <t>1141039902060046</t>
  </si>
  <si>
    <t>INTERESES CTAS CREDITO IMP BANCASA</t>
  </si>
  <si>
    <t>114104</t>
  </si>
  <si>
    <t>1141040101</t>
  </si>
  <si>
    <t>114104010101</t>
  </si>
  <si>
    <t>1141040101010106</t>
  </si>
  <si>
    <t>1141040101010116</t>
  </si>
  <si>
    <t>1141040101010126</t>
  </si>
  <si>
    <t>1141040101010206</t>
  </si>
  <si>
    <t>1141040101010306</t>
  </si>
  <si>
    <t>1141040101010406</t>
  </si>
  <si>
    <t>RECUPERACION FONDO SOCIAL</t>
  </si>
  <si>
    <t>1141040101010606</t>
  </si>
  <si>
    <t>114104010102</t>
  </si>
  <si>
    <t>1141040101020106</t>
  </si>
  <si>
    <t>1141040101020206</t>
  </si>
  <si>
    <t>114104010103</t>
  </si>
  <si>
    <t>1141040101030000</t>
  </si>
  <si>
    <t>1141040101030116</t>
  </si>
  <si>
    <t>CARTERA PERSONAS CAPITAL</t>
  </si>
  <si>
    <t>1141040101030126</t>
  </si>
  <si>
    <t>TARJETA UNITED DORADA</t>
  </si>
  <si>
    <t>1141040101030216</t>
  </si>
  <si>
    <t>CERTIFICADO DINERO</t>
  </si>
  <si>
    <t>1141040101030226</t>
  </si>
  <si>
    <t>TARJETA UNITED INTERNACIONAL</t>
  </si>
  <si>
    <t>1141040101030316</t>
  </si>
  <si>
    <t>1141040101030416</t>
  </si>
  <si>
    <t>TARJETA DE CREDITO ASAV</t>
  </si>
  <si>
    <t>1141040101030516</t>
  </si>
  <si>
    <t>CARTERA COMPRA A PLAZOS CAPITAL</t>
  </si>
  <si>
    <t>1141040101030616</t>
  </si>
  <si>
    <t>FINANCIAMIENTO TARJETA DINERO</t>
  </si>
  <si>
    <t>1141040101030716</t>
  </si>
  <si>
    <t>1141040101030816</t>
  </si>
  <si>
    <t>TARJETA ORO VISA</t>
  </si>
  <si>
    <t>1141040101030916</t>
  </si>
  <si>
    <t>TARJETA DE CREDTIO PLATINUM</t>
  </si>
  <si>
    <t>114104010105</t>
  </si>
  <si>
    <t>CARTERA CREDISA</t>
  </si>
  <si>
    <t>1141040101050000</t>
  </si>
  <si>
    <t>114104010106</t>
  </si>
  <si>
    <t>PRESTASMOS A PARTICULARES BANCASA</t>
  </si>
  <si>
    <t>1141040101060016</t>
  </si>
  <si>
    <t>PARTICULARES PTMOS PIGN DEP BANCASA</t>
  </si>
  <si>
    <t>1141040102</t>
  </si>
  <si>
    <t>114104010201</t>
  </si>
  <si>
    <t>PRESTAMOS ME PARTICULARES</t>
  </si>
  <si>
    <t>1141040102010106</t>
  </si>
  <si>
    <t>1141040102010306</t>
  </si>
  <si>
    <t>PREST PARTICULAR RECURSOS EXTERNOS</t>
  </si>
  <si>
    <t>1141040102010606</t>
  </si>
  <si>
    <t>RECURSOS PROPIOS LINEA PARTICULARES</t>
  </si>
  <si>
    <t>114104010203</t>
  </si>
  <si>
    <t>TARJETA DE CREDITO - ME</t>
  </si>
  <si>
    <t>1141040102030116</t>
  </si>
  <si>
    <t>TARJETA DE CREDITO - ME-P</t>
  </si>
  <si>
    <t>1141040102030216</t>
  </si>
  <si>
    <t>TARJETA INTERNACIONAL ASAV</t>
  </si>
  <si>
    <t>1141040102030316</t>
  </si>
  <si>
    <t>1141040102030416</t>
  </si>
  <si>
    <t>VISA EMPRESARIAL</t>
  </si>
  <si>
    <t>1141040201</t>
  </si>
  <si>
    <t>REFINANCIADOS - ML</t>
  </si>
  <si>
    <t>114104020101</t>
  </si>
  <si>
    <t>1141040201010106</t>
  </si>
  <si>
    <t>1141040201010126</t>
  </si>
  <si>
    <t>114104020103</t>
  </si>
  <si>
    <t>1141040201030316</t>
  </si>
  <si>
    <t>1141040213</t>
  </si>
  <si>
    <t>114104021300</t>
  </si>
  <si>
    <t>1141040213000000</t>
  </si>
  <si>
    <t>1141040301</t>
  </si>
  <si>
    <t>REESTUCTURADOS - ML</t>
  </si>
  <si>
    <t>114104030101</t>
  </si>
  <si>
    <t>1141040301010106</t>
  </si>
  <si>
    <t>1141040301010126</t>
  </si>
  <si>
    <t>1141049901</t>
  </si>
  <si>
    <t>114104990101</t>
  </si>
  <si>
    <t>1141049901010106</t>
  </si>
  <si>
    <t>1141049901010206</t>
  </si>
  <si>
    <t>1141049901010606</t>
  </si>
  <si>
    <t>114104990102</t>
  </si>
  <si>
    <t>1141049901020106</t>
  </si>
  <si>
    <t>114104990103</t>
  </si>
  <si>
    <t>1141049901030116</t>
  </si>
  <si>
    <t>INTERESES CARTERA PERSONAS</t>
  </si>
  <si>
    <t>1141049901030216</t>
  </si>
  <si>
    <t>1141049901030226</t>
  </si>
  <si>
    <t>UNITED INTERNACIONAL</t>
  </si>
  <si>
    <t>114104990106</t>
  </si>
  <si>
    <t>1141049901060016</t>
  </si>
  <si>
    <t>INTERESES PTMOS PIGN BANCASA</t>
  </si>
  <si>
    <t>1141049902</t>
  </si>
  <si>
    <t>114104990201</t>
  </si>
  <si>
    <t>TARJETA DE CREDITO - ME - I</t>
  </si>
  <si>
    <t>1141049902014204</t>
  </si>
  <si>
    <t>RECURSOS EXTERNOS</t>
  </si>
  <si>
    <t>1141049902015004</t>
  </si>
  <si>
    <t>1141049902018616</t>
  </si>
  <si>
    <t>1141049902018716</t>
  </si>
  <si>
    <t>114104990202</t>
  </si>
  <si>
    <t>1141049902025004</t>
  </si>
  <si>
    <t>114105</t>
  </si>
  <si>
    <t>PRESTAMOS A BANCOS</t>
  </si>
  <si>
    <t>1141050101</t>
  </si>
  <si>
    <t>PARA CUBRIR DEFICIT DE CAJA - MN</t>
  </si>
  <si>
    <t>114105010100</t>
  </si>
  <si>
    <t>1141050101000000</t>
  </si>
  <si>
    <t>114105010101</t>
  </si>
  <si>
    <t>1141050101010106</t>
  </si>
  <si>
    <t>114105010102</t>
  </si>
  <si>
    <t>1141050101020106</t>
  </si>
  <si>
    <t>1141050101020206</t>
  </si>
  <si>
    <t>1141050301</t>
  </si>
  <si>
    <t>PRESTAMOS CONVERTIBLES EN ACCIONES</t>
  </si>
  <si>
    <t>114105030101</t>
  </si>
  <si>
    <t>1141050301010106</t>
  </si>
  <si>
    <t>1141050401</t>
  </si>
  <si>
    <t>OTORGAMIENTOS ORIGINALES-ML</t>
  </si>
  <si>
    <t>114105040101</t>
  </si>
  <si>
    <t>1141050401010106</t>
  </si>
  <si>
    <t>1141059901</t>
  </si>
  <si>
    <t>114105990101</t>
  </si>
  <si>
    <t>1141059901010106</t>
  </si>
  <si>
    <t>114105990102</t>
  </si>
  <si>
    <t>1141059901020106</t>
  </si>
  <si>
    <t>114106</t>
  </si>
  <si>
    <t>PRESTAMOS A OTRAS ENTIDADOS DEL SIS</t>
  </si>
  <si>
    <t>1141060101</t>
  </si>
  <si>
    <t>114106010100</t>
  </si>
  <si>
    <t>1141060101000000</t>
  </si>
  <si>
    <t>114106010101</t>
  </si>
  <si>
    <t>OTORGAMIENTO ORIGINALES - MN</t>
  </si>
  <si>
    <t>1141060101010106</t>
  </si>
  <si>
    <t>114106010102</t>
  </si>
  <si>
    <t>1141060101020106</t>
  </si>
  <si>
    <t>1141060101020206</t>
  </si>
  <si>
    <t>1141060102</t>
  </si>
  <si>
    <t>114106010201</t>
  </si>
  <si>
    <t>1141060102010106</t>
  </si>
  <si>
    <t>1141060313</t>
  </si>
  <si>
    <t>114106031301</t>
  </si>
  <si>
    <t>1141060313010102</t>
  </si>
  <si>
    <t>1141069901</t>
  </si>
  <si>
    <t>114106990101</t>
  </si>
  <si>
    <t>1141069901010106</t>
  </si>
  <si>
    <t>114106990102</t>
  </si>
  <si>
    <t>1141069901020106</t>
  </si>
  <si>
    <t>1141069902</t>
  </si>
  <si>
    <t>114106990201</t>
  </si>
  <si>
    <t>1141069902015004</t>
  </si>
  <si>
    <t>114107</t>
  </si>
  <si>
    <t>PRESTAMOS A AGENCIAS Y SUBSIDIARIAS</t>
  </si>
  <si>
    <t>1141070101</t>
  </si>
  <si>
    <t>114107010103</t>
  </si>
  <si>
    <t>1141070101030116</t>
  </si>
  <si>
    <t>1141070313</t>
  </si>
  <si>
    <t>114107031301</t>
  </si>
  <si>
    <t>1141070313010102</t>
  </si>
  <si>
    <t>114108</t>
  </si>
  <si>
    <t>PRESTAMOS A EMPRESAS NO DOMICILIADA</t>
  </si>
  <si>
    <t>1141080101</t>
  </si>
  <si>
    <t>114108010101</t>
  </si>
  <si>
    <t>1141080101010106</t>
  </si>
  <si>
    <t>PRESTAMOS NO DOMICILIADAS</t>
  </si>
  <si>
    <t>1141080101010116</t>
  </si>
  <si>
    <t>REDESCONTADA</t>
  </si>
  <si>
    <t>1141080101010306</t>
  </si>
  <si>
    <t>1141080101010316</t>
  </si>
  <si>
    <t>1141080102</t>
  </si>
  <si>
    <t>OTORGAMIENTOS ORIGNINALES - ME</t>
  </si>
  <si>
    <t>114108010201</t>
  </si>
  <si>
    <t>1141080102010106</t>
  </si>
  <si>
    <t>PRESTAMOS NO DOMICILIADOS</t>
  </si>
  <si>
    <t>1141080201</t>
  </si>
  <si>
    <t>114108020101</t>
  </si>
  <si>
    <t>REFINANCIAMIENTO</t>
  </si>
  <si>
    <t>1141080201010106</t>
  </si>
  <si>
    <t>1141080301</t>
  </si>
  <si>
    <t>REESTRUCTURADOS - ML</t>
  </si>
  <si>
    <t>114108030101</t>
  </si>
  <si>
    <t>REPROGRAMACIONES</t>
  </si>
  <si>
    <t>1141080301010106</t>
  </si>
  <si>
    <t>1141089901</t>
  </si>
  <si>
    <t>114108990101</t>
  </si>
  <si>
    <t>1141089901010106</t>
  </si>
  <si>
    <t>114109</t>
  </si>
  <si>
    <t>1141090113</t>
  </si>
  <si>
    <t>114109011301</t>
  </si>
  <si>
    <t>1141090113010116</t>
  </si>
  <si>
    <t>1141090113010216</t>
  </si>
  <si>
    <t>PRUEBA</t>
  </si>
  <si>
    <t>1141090113010316</t>
  </si>
  <si>
    <t>1141090113010416</t>
  </si>
  <si>
    <t>1141090113010516</t>
  </si>
  <si>
    <t>1141090213</t>
  </si>
  <si>
    <t>114109021301</t>
  </si>
  <si>
    <t>1141090213010102</t>
  </si>
  <si>
    <t>1141090313</t>
  </si>
  <si>
    <t>114109031301</t>
  </si>
  <si>
    <t>1141090313010000</t>
  </si>
  <si>
    <t>114109031302</t>
  </si>
  <si>
    <t>1141090313020000</t>
  </si>
  <si>
    <t>114110</t>
  </si>
  <si>
    <t>1141109031</t>
  </si>
  <si>
    <t>114110903120</t>
  </si>
  <si>
    <t>1141109031205000</t>
  </si>
  <si>
    <t>114199</t>
  </si>
  <si>
    <t>DESEMBOLSOS Y RECUPERACIONES POR AP</t>
  </si>
  <si>
    <t>1141990101</t>
  </si>
  <si>
    <t>DESEMBOLSOS POR APLICAR - ML</t>
  </si>
  <si>
    <t>114199010101</t>
  </si>
  <si>
    <t>DESEMBOLSOS - MN</t>
  </si>
  <si>
    <t>1141990101010000</t>
  </si>
  <si>
    <t>1141990101010106</t>
  </si>
  <si>
    <t>TRANSITORIA DESEMBOLSOS PRESTAMOS</t>
  </si>
  <si>
    <t>1141990101010206</t>
  </si>
  <si>
    <t>PAGOS SETEFE</t>
  </si>
  <si>
    <t>1141990101010306</t>
  </si>
  <si>
    <t>DESEMBOLSO TARJETA CRED. MN</t>
  </si>
  <si>
    <t>1141990101010316</t>
  </si>
  <si>
    <t>RETIROS TARJETA DE CREDIT</t>
  </si>
  <si>
    <t>1141990102</t>
  </si>
  <si>
    <t>DESEMBOLSOS POR APLICAR - ME</t>
  </si>
  <si>
    <t>114199010201</t>
  </si>
  <si>
    <t>DESEMBOLSOS PENDIENTES DE APLICAR</t>
  </si>
  <si>
    <t>1141990102019906</t>
  </si>
  <si>
    <t>DESEMBOLSOS MONEDA EXTRANJERA</t>
  </si>
  <si>
    <t>1141990201</t>
  </si>
  <si>
    <t>RECUPERACIONES POR APLICAR - ML</t>
  </si>
  <si>
    <t>114199020101</t>
  </si>
  <si>
    <t>RECUPERACIONES - MN</t>
  </si>
  <si>
    <t>1141990201010000</t>
  </si>
  <si>
    <t>1141990201010106</t>
  </si>
  <si>
    <t>TRANSITORIA PTAMOS FUERA DE LINEA</t>
  </si>
  <si>
    <t>1141990201010206</t>
  </si>
  <si>
    <t>DESCUENTOS DE LETRAS</t>
  </si>
  <si>
    <t>1141990201010306</t>
  </si>
  <si>
    <t>ABONO TARJETA DE CREDITO SANE</t>
  </si>
  <si>
    <t>1141990201010316</t>
  </si>
  <si>
    <t>PAGOS AFILIADOS</t>
  </si>
  <si>
    <t>1141990201010406</t>
  </si>
  <si>
    <t>PAGO  BANCASA EN LINEA</t>
  </si>
  <si>
    <t>1141990201010506</t>
  </si>
  <si>
    <t>TRANSITORIA PLANILLA PTMOS CLIENTES</t>
  </si>
  <si>
    <t>114199020106</t>
  </si>
  <si>
    <t>RECUPERACIONES PENDIENTES BANCASA</t>
  </si>
  <si>
    <t>1141990201060016</t>
  </si>
  <si>
    <t>1141990202</t>
  </si>
  <si>
    <t>RECUPERACIONES POR APLICAR - ME</t>
  </si>
  <si>
    <t>114199020201</t>
  </si>
  <si>
    <t>RECUPERACION PENDIENTE DE APLICAR</t>
  </si>
  <si>
    <t>1141990202010000</t>
  </si>
  <si>
    <t>1141990202010106</t>
  </si>
  <si>
    <t>PAGO BANCASA EN LINEA</t>
  </si>
  <si>
    <t>1141990202010206</t>
  </si>
  <si>
    <t>PAGO BANCASA FUERA DE LINEA</t>
  </si>
  <si>
    <t>1141990202010306</t>
  </si>
  <si>
    <t>ABONO TARJETA DE CREDITO ME</t>
  </si>
  <si>
    <t>1141990202019806</t>
  </si>
  <si>
    <t>RECUPERACIONES MONEDA EXTRANJERA</t>
  </si>
  <si>
    <t>114199020206</t>
  </si>
  <si>
    <t>RECUPERACIONES POR APLICAR BANCASA</t>
  </si>
  <si>
    <t>1141990202060016</t>
  </si>
  <si>
    <t>1142</t>
  </si>
  <si>
    <t>PRTMOS.PACTADOS A MAS DE UN ANO PLA</t>
  </si>
  <si>
    <t>114201</t>
  </si>
  <si>
    <t>1142010113</t>
  </si>
  <si>
    <t>114201011301</t>
  </si>
  <si>
    <t>1142010113010000</t>
  </si>
  <si>
    <t>1142010113010100</t>
  </si>
  <si>
    <t>1142010113010200</t>
  </si>
  <si>
    <t>1142010213</t>
  </si>
  <si>
    <t>114201021301</t>
  </si>
  <si>
    <t>1142010213010100</t>
  </si>
  <si>
    <t>1142010213010200</t>
  </si>
  <si>
    <t>1142010813</t>
  </si>
  <si>
    <t>114201081301</t>
  </si>
  <si>
    <t>1142010813010006</t>
  </si>
  <si>
    <t>114202</t>
  </si>
  <si>
    <t>1142020101</t>
  </si>
  <si>
    <t>114202010100</t>
  </si>
  <si>
    <t>1142020101000000</t>
  </si>
  <si>
    <t>114202010101</t>
  </si>
  <si>
    <t>1142020101010106</t>
  </si>
  <si>
    <t>1142029901</t>
  </si>
  <si>
    <t>114202990101</t>
  </si>
  <si>
    <t>1142029901010106</t>
  </si>
  <si>
    <t>1142029902</t>
  </si>
  <si>
    <t>PRESTAMOS - ME - I</t>
  </si>
  <si>
    <t>114202990202</t>
  </si>
  <si>
    <t>Sobregiro</t>
  </si>
  <si>
    <t>1142029902020206</t>
  </si>
  <si>
    <t>Autorizado Excel Chek</t>
  </si>
  <si>
    <t>114203</t>
  </si>
  <si>
    <t>1142030101</t>
  </si>
  <si>
    <t>114203010101</t>
  </si>
  <si>
    <t>1142030101010106</t>
  </si>
  <si>
    <t>1142030101010116</t>
  </si>
  <si>
    <t>1142030101010206</t>
  </si>
  <si>
    <t>PROYECTOS DE VIVIENDAS</t>
  </si>
  <si>
    <t>1142030101010306</t>
  </si>
  <si>
    <t>1142030101010316</t>
  </si>
  <si>
    <t>1142030101010606</t>
  </si>
  <si>
    <t>114203010106</t>
  </si>
  <si>
    <t>EMPRESAS PRIVADAS BANCASA</t>
  </si>
  <si>
    <t>1142030101060016</t>
  </si>
  <si>
    <t>EMPR PRIV PTMO DECRECIENTES BANCASA</t>
  </si>
  <si>
    <t>1142030101060026</t>
  </si>
  <si>
    <t>EMPR PRIV PTMOS LIQ HIPOT BANCASA</t>
  </si>
  <si>
    <t>1142030101060036</t>
  </si>
  <si>
    <t>EMPR PRIV PTMO CONSTRUCCION BANCASA</t>
  </si>
  <si>
    <t>1142030102</t>
  </si>
  <si>
    <t>114203010201</t>
  </si>
  <si>
    <t>PRESTAMOS ME P</t>
  </si>
  <si>
    <t>1142030102010106</t>
  </si>
  <si>
    <t>1142030102010306</t>
  </si>
  <si>
    <t>FINANCIAMIENTO DE PRE Y EXPORTACION</t>
  </si>
  <si>
    <t>1142030102010506</t>
  </si>
  <si>
    <t>CARTRERA REDESCONTADA</t>
  </si>
  <si>
    <t>1142030102010606</t>
  </si>
  <si>
    <t>1142030102010706</t>
  </si>
  <si>
    <t>1142030102010906</t>
  </si>
  <si>
    <t>114203010204</t>
  </si>
  <si>
    <t>CARTAS DE CREDITO DE IMPORTACION</t>
  </si>
  <si>
    <t>1142030102040104</t>
  </si>
  <si>
    <t>CARTAS DE CREDITO REFINANCIDAS</t>
  </si>
  <si>
    <t>114203010206</t>
  </si>
  <si>
    <t>EMPRESAS PRIVADAS ME BANCASA</t>
  </si>
  <si>
    <t>1142030102060016</t>
  </si>
  <si>
    <t>1142030102060026</t>
  </si>
  <si>
    <t>EMPR PRIV TMOS CONSTRUCCION BANCASA</t>
  </si>
  <si>
    <t>1142030201</t>
  </si>
  <si>
    <t>REFINANCIAMIENTOS - ML</t>
  </si>
  <si>
    <t>114203020101</t>
  </si>
  <si>
    <t>1142030201010106</t>
  </si>
  <si>
    <t>1142030201010116</t>
  </si>
  <si>
    <t>1142030201010126</t>
  </si>
  <si>
    <t>REFINANCIAMIENTO SGR</t>
  </si>
  <si>
    <t>1142030301</t>
  </si>
  <si>
    <t>114203030101</t>
  </si>
  <si>
    <t>1142030301010106</t>
  </si>
  <si>
    <t>1142030301010116</t>
  </si>
  <si>
    <t>1142039901</t>
  </si>
  <si>
    <t>114203990101</t>
  </si>
  <si>
    <t>1142039901010006</t>
  </si>
  <si>
    <t>INTERESES PRESTAMOS</t>
  </si>
  <si>
    <t>1142039901010106</t>
  </si>
  <si>
    <t>1142039901010136</t>
  </si>
  <si>
    <t>1142039901010206</t>
  </si>
  <si>
    <t>1142039901010606</t>
  </si>
  <si>
    <t>114203990106</t>
  </si>
  <si>
    <t>1142039901060016</t>
  </si>
  <si>
    <t>INTERESES PTMO DECRECIENTES BANCASA</t>
  </si>
  <si>
    <t>1142039901060026</t>
  </si>
  <si>
    <t>INTERESES LIQ HIPOTECARIA BANCASA</t>
  </si>
  <si>
    <t>1142039901060036</t>
  </si>
  <si>
    <t>INTERESES PTMO CONSTRUCCION BANCASA</t>
  </si>
  <si>
    <t>1142039901060046</t>
  </si>
  <si>
    <t>INTERESES COMISION DECRE BANCASA</t>
  </si>
  <si>
    <t>1142039901060066</t>
  </si>
  <si>
    <t>INTERES COMISIONES CONTRUCCION BANC</t>
  </si>
  <si>
    <t>1142039902</t>
  </si>
  <si>
    <t>114203990201</t>
  </si>
  <si>
    <t>PRESTAMOS - ME-  I</t>
  </si>
  <si>
    <t>1142039902014204</t>
  </si>
  <si>
    <t>1142039902014304</t>
  </si>
  <si>
    <t>1142039902015004</t>
  </si>
  <si>
    <t>1142039902015104</t>
  </si>
  <si>
    <t>1142039902015304</t>
  </si>
  <si>
    <t>1142039902016404</t>
  </si>
  <si>
    <t>1142039902017704</t>
  </si>
  <si>
    <t>114203990202</t>
  </si>
  <si>
    <t>FINANCIAMIENTO EN MONEDA EXTRANJERA</t>
  </si>
  <si>
    <t>1142039902024304</t>
  </si>
  <si>
    <t>1142039902025104</t>
  </si>
  <si>
    <t>1142039902027704</t>
  </si>
  <si>
    <t>CARTERA REDESCONTADA-MN-I</t>
  </si>
  <si>
    <t>114203990203</t>
  </si>
  <si>
    <t>1142039902036404</t>
  </si>
  <si>
    <t>CARTAS DE CREDITO REFINANCIADA</t>
  </si>
  <si>
    <t>114203990206</t>
  </si>
  <si>
    <t>INTERESES EMPRESA PRIVADA BANCASA M</t>
  </si>
  <si>
    <t>1142039902060016</t>
  </si>
  <si>
    <t>INTERESES PTMOS DECRECIENTES BANCAS</t>
  </si>
  <si>
    <t>1142039902060026</t>
  </si>
  <si>
    <t>INTERESES PTMOS CONSTRUCCION BANCAS</t>
  </si>
  <si>
    <t>114204</t>
  </si>
  <si>
    <t>1142040101</t>
  </si>
  <si>
    <t>114204010101</t>
  </si>
  <si>
    <t>PARTICULARES REFINAC. Y R</t>
  </si>
  <si>
    <t>1142040101010106</t>
  </si>
  <si>
    <t>1142040101010116</t>
  </si>
  <si>
    <t>1142040101010126</t>
  </si>
  <si>
    <t>1142040101010206</t>
  </si>
  <si>
    <t>1142040101010306</t>
  </si>
  <si>
    <t>1142040101010606</t>
  </si>
  <si>
    <t>114204010103</t>
  </si>
  <si>
    <t>1142040101030216</t>
  </si>
  <si>
    <t>1142040101030616</t>
  </si>
  <si>
    <t>114204010106</t>
  </si>
  <si>
    <t>PARTICULARES BANCASA</t>
  </si>
  <si>
    <t>1142040101060016</t>
  </si>
  <si>
    <t>OTROS PTMOS DECRECIENTES BANCASA</t>
  </si>
  <si>
    <t>1142040101060026</t>
  </si>
  <si>
    <t>OTROS PTMOS LIQ HIPOTEC BANCASA</t>
  </si>
  <si>
    <t>1142040102</t>
  </si>
  <si>
    <t>114204010201</t>
  </si>
  <si>
    <t>1142040102010106</t>
  </si>
  <si>
    <t>PTMO. L.P. ME. P. PARTICULAR RP.</t>
  </si>
  <si>
    <t>1142040102010506</t>
  </si>
  <si>
    <t>PTMO. L.P.  ME. P.PARTICULARES REDS</t>
  </si>
  <si>
    <t>1142040201</t>
  </si>
  <si>
    <t>114204020101</t>
  </si>
  <si>
    <t>1142040201010106</t>
  </si>
  <si>
    <t>1142040201010116</t>
  </si>
  <si>
    <t>1142040201010126</t>
  </si>
  <si>
    <t>1142040201010606</t>
  </si>
  <si>
    <t>PRESTAMOS SGR CONSUMO</t>
  </si>
  <si>
    <t>1142040301</t>
  </si>
  <si>
    <t>114204030101</t>
  </si>
  <si>
    <t>1142040301010106</t>
  </si>
  <si>
    <t>1142040301010116</t>
  </si>
  <si>
    <t>1142040301010126</t>
  </si>
  <si>
    <t>1142040701</t>
  </si>
  <si>
    <t>PRESTAMOS PARA ADQUISICION DE VIVIE</t>
  </si>
  <si>
    <t>114204070101</t>
  </si>
  <si>
    <t>PRESTAMOS PARA VIVIENDA</t>
  </si>
  <si>
    <t>1142040701010106</t>
  </si>
  <si>
    <t>1142040701010116</t>
  </si>
  <si>
    <t>ADQUISICION VIVIENDA ORIGINAL</t>
  </si>
  <si>
    <t>1142040701010126</t>
  </si>
  <si>
    <t>VIVIENDA REFINANCIADOS</t>
  </si>
  <si>
    <t>1142040701010216</t>
  </si>
  <si>
    <t>ADQUISICION VIVIENDA REFINANCIADA</t>
  </si>
  <si>
    <t>1142040701010316</t>
  </si>
  <si>
    <t>ADQUISICION VIVIENDA REPROGRAMADO</t>
  </si>
  <si>
    <t>114204070106</t>
  </si>
  <si>
    <t>PRESTAMOS BANCASA</t>
  </si>
  <si>
    <t>1142040701060016</t>
  </si>
  <si>
    <t>CARTERA FONDO SOCIAL PARA LA VIVIEN</t>
  </si>
  <si>
    <t>1142049901</t>
  </si>
  <si>
    <t>114204990101</t>
  </si>
  <si>
    <t>1142049901010106</t>
  </si>
  <si>
    <t>1142049901010206</t>
  </si>
  <si>
    <t>1142049901010606</t>
  </si>
  <si>
    <t>GARANTIA RECIPROCA CONSUMO</t>
  </si>
  <si>
    <t>114204990103</t>
  </si>
  <si>
    <t>1142049901030216</t>
  </si>
  <si>
    <t>Certificado  Dinero</t>
  </si>
  <si>
    <t>1142049901030610</t>
  </si>
  <si>
    <t>CERTIFICADO DINERO-MN-I</t>
  </si>
  <si>
    <t>1142049901030616</t>
  </si>
  <si>
    <t>114204990106</t>
  </si>
  <si>
    <t>1142049901060016</t>
  </si>
  <si>
    <t>INTERESES ADQ VIV DECRE BANCASA</t>
  </si>
  <si>
    <t>1142049901060026</t>
  </si>
  <si>
    <t>ADQ VIV COMIS DECRE BANCASA</t>
  </si>
  <si>
    <t>1142049901060036</t>
  </si>
  <si>
    <t>OTROS PRTMOS DECRECIENTES BANCASA</t>
  </si>
  <si>
    <t>1142049901060046</t>
  </si>
  <si>
    <t>OTROS PRTMOS LIQ HIPOTEC BANCASA</t>
  </si>
  <si>
    <t>1142049902</t>
  </si>
  <si>
    <t>114204990201</t>
  </si>
  <si>
    <t>1142049902015004</t>
  </si>
  <si>
    <t>1142049902015304</t>
  </si>
  <si>
    <t>114205</t>
  </si>
  <si>
    <t>1142050101</t>
  </si>
  <si>
    <t>114205010101</t>
  </si>
  <si>
    <t>1142050101010116</t>
  </si>
  <si>
    <t>1142059901</t>
  </si>
  <si>
    <t>Intereses y otros por cobrar - MN</t>
  </si>
  <si>
    <t>114205990101</t>
  </si>
  <si>
    <t>1142059901010106</t>
  </si>
  <si>
    <t>114206</t>
  </si>
  <si>
    <t>PRESTAMOS A OTRAS ENTIDADES DEL SIS</t>
  </si>
  <si>
    <t>1142060101</t>
  </si>
  <si>
    <t>114206010101</t>
  </si>
  <si>
    <t>Otorgamientos originales - MN</t>
  </si>
  <si>
    <t>1142060101010106</t>
  </si>
  <si>
    <t>1142060213</t>
  </si>
  <si>
    <t>114206021300</t>
  </si>
  <si>
    <t>1142060213000000</t>
  </si>
  <si>
    <t>1142069901</t>
  </si>
  <si>
    <t>114206990101</t>
  </si>
  <si>
    <t>Intereses y Otros por Cobrar - MN</t>
  </si>
  <si>
    <t>1142069901010106</t>
  </si>
  <si>
    <t>Prestamos</t>
  </si>
  <si>
    <t>114207</t>
  </si>
  <si>
    <t>1142070101</t>
  </si>
  <si>
    <t>OTORGAMIENTOS ORIGINALES- MN</t>
  </si>
  <si>
    <t>114207010101</t>
  </si>
  <si>
    <t>1142070101010106</t>
  </si>
  <si>
    <t>1142079901</t>
  </si>
  <si>
    <t>114207990101</t>
  </si>
  <si>
    <t>1142079901010106</t>
  </si>
  <si>
    <t>114208</t>
  </si>
  <si>
    <t>1142080101</t>
  </si>
  <si>
    <t>114208010101</t>
  </si>
  <si>
    <t>1142080101010106</t>
  </si>
  <si>
    <t>1142080101010116</t>
  </si>
  <si>
    <t>REDESCONTDOS</t>
  </si>
  <si>
    <t>1142080102</t>
  </si>
  <si>
    <t>114208010201</t>
  </si>
  <si>
    <t>1142080102010106</t>
  </si>
  <si>
    <t>1142080201</t>
  </si>
  <si>
    <t>REFINANCIAMIENTOS</t>
  </si>
  <si>
    <t>114208020101</t>
  </si>
  <si>
    <t>1142080201010106</t>
  </si>
  <si>
    <t>1142089901</t>
  </si>
  <si>
    <t>114208990101</t>
  </si>
  <si>
    <t>1142089901010106</t>
  </si>
  <si>
    <t>PRESTAMOS NO DOMICILADOS</t>
  </si>
  <si>
    <t>114209</t>
  </si>
  <si>
    <t>1142090113</t>
  </si>
  <si>
    <t>114209011300</t>
  </si>
  <si>
    <t>1142090113000000</t>
  </si>
  <si>
    <t>114209011301</t>
  </si>
  <si>
    <t>1142090113010216</t>
  </si>
  <si>
    <t>1148</t>
  </si>
  <si>
    <t>PRESTAMOS VENCIDOS</t>
  </si>
  <si>
    <t>114802</t>
  </si>
  <si>
    <t>1148020101</t>
  </si>
  <si>
    <t>114802010101</t>
  </si>
  <si>
    <t>1148020101010106</t>
  </si>
  <si>
    <t>1148020101012106</t>
  </si>
  <si>
    <t>114802010102</t>
  </si>
  <si>
    <t>1148020101020106</t>
  </si>
  <si>
    <t>1148020101020206</t>
  </si>
  <si>
    <t>1148020102</t>
  </si>
  <si>
    <t>114802010201</t>
  </si>
  <si>
    <t>1148020102010106</t>
  </si>
  <si>
    <t>1148020102010206</t>
  </si>
  <si>
    <t>1148020102010906</t>
  </si>
  <si>
    <t>114803</t>
  </si>
  <si>
    <t>1148030101</t>
  </si>
  <si>
    <t>114803010101</t>
  </si>
  <si>
    <t>PRESTSMOS OTORGADOS ORIGINALMENTE</t>
  </si>
  <si>
    <t>1148030101010106</t>
  </si>
  <si>
    <t>1148030101010116</t>
  </si>
  <si>
    <t>1148030101010206</t>
  </si>
  <si>
    <t>1148030101010306</t>
  </si>
  <si>
    <t>1148030101010316</t>
  </si>
  <si>
    <t>1148030101010406</t>
  </si>
  <si>
    <t>FACTORAJE DE EXPORTACION</t>
  </si>
  <si>
    <t>1148030101010506</t>
  </si>
  <si>
    <t>1148030101010606</t>
  </si>
  <si>
    <t>GARANTIA RECIPROGA</t>
  </si>
  <si>
    <t>1148030101010901</t>
  </si>
  <si>
    <t>GARANTIAS HONRADAS</t>
  </si>
  <si>
    <t>1148030101012106</t>
  </si>
  <si>
    <t>1148030101012116</t>
  </si>
  <si>
    <t>1148030101012206</t>
  </si>
  <si>
    <t>1148030101012316</t>
  </si>
  <si>
    <t>114803010102</t>
  </si>
  <si>
    <t>1148030101020106</t>
  </si>
  <si>
    <t>1148030101020206</t>
  </si>
  <si>
    <t>1148030101020806</t>
  </si>
  <si>
    <t>114803010103</t>
  </si>
  <si>
    <t>Tarjeta de Credito</t>
  </si>
  <si>
    <t>1148030101030116</t>
  </si>
  <si>
    <t>CARTERA VENCIDA EMPRESAS CAPITAL</t>
  </si>
  <si>
    <t>1148030101030616</t>
  </si>
  <si>
    <t>Financiamiento Tarjeta Dinaro</t>
  </si>
  <si>
    <t>114803010105</t>
  </si>
  <si>
    <t>PRESTAMOS VIVIENDA LARGO PLAZO</t>
  </si>
  <si>
    <t>1148030101050106</t>
  </si>
  <si>
    <t>CARTERA DE PRESTAMOS A LARGO PLAZO</t>
  </si>
  <si>
    <t>1148030101050206</t>
  </si>
  <si>
    <t>114803010106</t>
  </si>
  <si>
    <t>EMPRESA PRIVADA BANCASA MN</t>
  </si>
  <si>
    <t>1148030101060016</t>
  </si>
  <si>
    <t>PRTMOS DECRECIENTES BANCASA</t>
  </si>
  <si>
    <t>1148030101060026</t>
  </si>
  <si>
    <t>PTMOS CONSTRUCCION BANCASA</t>
  </si>
  <si>
    <t>1148030102</t>
  </si>
  <si>
    <t>114803010201</t>
  </si>
  <si>
    <t>PRESTAMOS EN M.E. P.</t>
  </si>
  <si>
    <t>1148030102010106</t>
  </si>
  <si>
    <t>1148030102010206</t>
  </si>
  <si>
    <t>1148030102010506</t>
  </si>
  <si>
    <t>1148030102010606</t>
  </si>
  <si>
    <t>1148030102010706</t>
  </si>
  <si>
    <t>1148030102010906</t>
  </si>
  <si>
    <t>1148030102014404</t>
  </si>
  <si>
    <t>PTMOS. VENCIDOS EMP. PRIVADAS</t>
  </si>
  <si>
    <t>1148030102015504</t>
  </si>
  <si>
    <t>PTMOS VENCIDOS EMP. PRIVADAS LP</t>
  </si>
  <si>
    <t>114803010202</t>
  </si>
  <si>
    <t>SOBREGIROS - ME - P</t>
  </si>
  <si>
    <t>1148030102020106</t>
  </si>
  <si>
    <t>SOBREGIRO NORMAL</t>
  </si>
  <si>
    <t>1148030102020306</t>
  </si>
  <si>
    <t>114803010204</t>
  </si>
  <si>
    <t>CARTAS DE CREDITO IMPORTACION</t>
  </si>
  <si>
    <t>1148030102040104</t>
  </si>
  <si>
    <t>CARTAS DE CREDITO VENCIDOS</t>
  </si>
  <si>
    <t>114803010205</t>
  </si>
  <si>
    <t>LINEA DE CREDITO ROTATIVA</t>
  </si>
  <si>
    <t>1148030102050016</t>
  </si>
  <si>
    <t>LINEAS DE CREDITO ROTATIVA</t>
  </si>
  <si>
    <t>1148030201</t>
  </si>
  <si>
    <t>114803020101</t>
  </si>
  <si>
    <t>1148030201010106</t>
  </si>
  <si>
    <t>1148030201010116</t>
  </si>
  <si>
    <t>1148030201012106</t>
  </si>
  <si>
    <t>1148030201012116</t>
  </si>
  <si>
    <t>114803020105</t>
  </si>
  <si>
    <t>PRESTAMOS LARGO PLAZO</t>
  </si>
  <si>
    <t>1148030201050106</t>
  </si>
  <si>
    <t>PRESTAMOS CARTERA LARGO PLAZO</t>
  </si>
  <si>
    <t>1148030202</t>
  </si>
  <si>
    <t>REFINANCIAMIENTOS - ME</t>
  </si>
  <si>
    <t>114803020201</t>
  </si>
  <si>
    <t>1148030202014404</t>
  </si>
  <si>
    <t>LINEAS VENCIDAS EMP. PRIVADAS LP</t>
  </si>
  <si>
    <t>1148030202015204</t>
  </si>
  <si>
    <t>LINEAS VENCIDAS EMP.PRIVADAS LP</t>
  </si>
  <si>
    <t>1148030301</t>
  </si>
  <si>
    <t>114803030101</t>
  </si>
  <si>
    <t>1148030301010106</t>
  </si>
  <si>
    <t>114804</t>
  </si>
  <si>
    <t>1148040101</t>
  </si>
  <si>
    <t>114804010101</t>
  </si>
  <si>
    <t>OTROGAMIENTOS ORIGINALES MN</t>
  </si>
  <si>
    <t>1148040101010106</t>
  </si>
  <si>
    <t>1148040101010116</t>
  </si>
  <si>
    <t>1148040101010126</t>
  </si>
  <si>
    <t>1148040101010206</t>
  </si>
  <si>
    <t>1148040101010306</t>
  </si>
  <si>
    <t>1148040101010606</t>
  </si>
  <si>
    <t>1148040101012106</t>
  </si>
  <si>
    <t>1148040101012116</t>
  </si>
  <si>
    <t>1148040101012126</t>
  </si>
  <si>
    <t>1148040101012306</t>
  </si>
  <si>
    <t>114804010102</t>
  </si>
  <si>
    <t>1148040101020106</t>
  </si>
  <si>
    <t>1148040101020206</t>
  </si>
  <si>
    <t>114804010103</t>
  </si>
  <si>
    <t>1148040101030116</t>
  </si>
  <si>
    <t>TARJETA DE CREDITO JURIDICA</t>
  </si>
  <si>
    <t>1148040101030126</t>
  </si>
  <si>
    <t>1148040101030216</t>
  </si>
  <si>
    <t>TARJETA DE CREDITO VENCIDO</t>
  </si>
  <si>
    <t>1148040101030226</t>
  </si>
  <si>
    <t>1148040101030316</t>
  </si>
  <si>
    <t>RECUPERACION L&amp;A</t>
  </si>
  <si>
    <t>1148040101030416</t>
  </si>
  <si>
    <t>TARJETA JURIDICA BANCASA</t>
  </si>
  <si>
    <t>1148040101030519</t>
  </si>
  <si>
    <t>1148040101030616</t>
  </si>
  <si>
    <t>CARTERA VENCIDA PERSONAS CAPITAL</t>
  </si>
  <si>
    <t>1148040101030618</t>
  </si>
  <si>
    <t>TARJETA DE CREDITO - ASAV</t>
  </si>
  <si>
    <t>1148040101030619</t>
  </si>
  <si>
    <t>1148040101030719</t>
  </si>
  <si>
    <t>1148040101030816</t>
  </si>
  <si>
    <t>1148040101030916</t>
  </si>
  <si>
    <t>TARJETA DE CREDITO PLATINUM</t>
  </si>
  <si>
    <t>114804010105</t>
  </si>
  <si>
    <t>PRESTAMOS VENCIDOS BANSAL</t>
  </si>
  <si>
    <t>1148040101050000</t>
  </si>
  <si>
    <t>114804010106</t>
  </si>
  <si>
    <t>PRESTAMOS VENCIDOS VIVIENDA</t>
  </si>
  <si>
    <t>1148040101060000</t>
  </si>
  <si>
    <t>114804010107</t>
  </si>
  <si>
    <t>PARTICULAR VENCIDO BANCASA</t>
  </si>
  <si>
    <t>1148040101070016</t>
  </si>
  <si>
    <t>TARJETA DE CREDITO DECRECIENTE BANC</t>
  </si>
  <si>
    <t>1148040101070026</t>
  </si>
  <si>
    <t>PRESTAMOS DECRECIENTES BANCASA</t>
  </si>
  <si>
    <t>1148040201</t>
  </si>
  <si>
    <t>114804020101</t>
  </si>
  <si>
    <t>1148040201010106</t>
  </si>
  <si>
    <t>1148040201010116</t>
  </si>
  <si>
    <t>1148040201010126</t>
  </si>
  <si>
    <t>PRETAMOS CONSUMO</t>
  </si>
  <si>
    <t>1148040201012106</t>
  </si>
  <si>
    <t>1148040201012116</t>
  </si>
  <si>
    <t>1148040201012126</t>
  </si>
  <si>
    <t>114804020105</t>
  </si>
  <si>
    <t>1148040201050106</t>
  </si>
  <si>
    <t>1148040301</t>
  </si>
  <si>
    <t>114804030101</t>
  </si>
  <si>
    <t>1148040301010106</t>
  </si>
  <si>
    <t>1148040301010126</t>
  </si>
  <si>
    <t>1148040301012116</t>
  </si>
  <si>
    <t>1148040301012126</t>
  </si>
  <si>
    <t>1148040701</t>
  </si>
  <si>
    <t>114804070101</t>
  </si>
  <si>
    <t>ADQUISICION DE VIVIENDA</t>
  </si>
  <si>
    <t>1148040701010106</t>
  </si>
  <si>
    <t>1148040701010116</t>
  </si>
  <si>
    <t>VIVIENDA OTORGADO ORGINALMENTE</t>
  </si>
  <si>
    <t>1148040701010216</t>
  </si>
  <si>
    <t>ADQ. VIVIENDA REFINANCIADO</t>
  </si>
  <si>
    <t>1148040701012106</t>
  </si>
  <si>
    <t>PRESTAMOS PARA LA VIVIENDA</t>
  </si>
  <si>
    <t>1148040701012116</t>
  </si>
  <si>
    <t>VIVIENDA OTORGAMIENTOS ORIGINAL</t>
  </si>
  <si>
    <t>1148040701012126</t>
  </si>
  <si>
    <t>ADQ VIVIENDA REFINANCIADO</t>
  </si>
  <si>
    <t>1148040701012216</t>
  </si>
  <si>
    <t>1148040701012316</t>
  </si>
  <si>
    <t>ADQUSICION DE VIVIENDA REPROGRAMADO</t>
  </si>
  <si>
    <t>114805</t>
  </si>
  <si>
    <t>1148050301</t>
  </si>
  <si>
    <t>114805030101</t>
  </si>
  <si>
    <t>1148050301010106</t>
  </si>
  <si>
    <t>1148050301010202</t>
  </si>
  <si>
    <t>SOBREGIROS OCASIONALES BANCOS MN P</t>
  </si>
  <si>
    <t>1148050301010206</t>
  </si>
  <si>
    <t>SOBREGIROS OCASIONALES FINANCIERAS</t>
  </si>
  <si>
    <t>114806</t>
  </si>
  <si>
    <t>1148060101</t>
  </si>
  <si>
    <t>114806010101</t>
  </si>
  <si>
    <t>1148060101012106</t>
  </si>
  <si>
    <t>114806010102</t>
  </si>
  <si>
    <t>1148060101020106</t>
  </si>
  <si>
    <t>Sobregiro Autorizado</t>
  </si>
  <si>
    <t>1148060101020206</t>
  </si>
  <si>
    <t>114807</t>
  </si>
  <si>
    <t>1148070101</t>
  </si>
  <si>
    <t>114807010101</t>
  </si>
  <si>
    <t>1148070101010106</t>
  </si>
  <si>
    <t>114808</t>
  </si>
  <si>
    <t>1148080101</t>
  </si>
  <si>
    <t>114808010101</t>
  </si>
  <si>
    <t>1148080101010106</t>
  </si>
  <si>
    <t>1148080101012106</t>
  </si>
  <si>
    <t>PRESTAMOS NO DOMINCILIADOS</t>
  </si>
  <si>
    <t>114899</t>
  </si>
  <si>
    <t>RECUPERACIONES DE PRESTAMOS EN COBR</t>
  </si>
  <si>
    <t>1148990101</t>
  </si>
  <si>
    <t>114899010101</t>
  </si>
  <si>
    <t>PRESTAMOS- MN</t>
  </si>
  <si>
    <t>1148990101010000</t>
  </si>
  <si>
    <t>1148990101010106</t>
  </si>
  <si>
    <t>1148990101010303</t>
  </si>
  <si>
    <t>RECUPERACIONES</t>
  </si>
  <si>
    <t>1148990101010306</t>
  </si>
  <si>
    <t>114899010102</t>
  </si>
  <si>
    <t>TARJETA DE CREDITO - MN</t>
  </si>
  <si>
    <t>1148990101020000</t>
  </si>
  <si>
    <t>114899010103</t>
  </si>
  <si>
    <t>REC. COBRO JUD-PTMS</t>
  </si>
  <si>
    <t>1148990101030000</t>
  </si>
  <si>
    <t>1148990101030816</t>
  </si>
  <si>
    <t>1148990102</t>
  </si>
  <si>
    <t>OTORGAMIENTO ORIGINALES - ME</t>
  </si>
  <si>
    <t>114899010201</t>
  </si>
  <si>
    <t>1148990102010000</t>
  </si>
  <si>
    <t>114899010202</t>
  </si>
  <si>
    <t>1148990102020000</t>
  </si>
  <si>
    <t>1148990201</t>
  </si>
  <si>
    <t>114899020101</t>
  </si>
  <si>
    <t>1148990201010106</t>
  </si>
  <si>
    <t>114899020102</t>
  </si>
  <si>
    <t>1148990201020000</t>
  </si>
  <si>
    <t>114899020103</t>
  </si>
  <si>
    <t>1148990201030000</t>
  </si>
  <si>
    <t>1148990202</t>
  </si>
  <si>
    <t>Refinanciamientos y reprogramacione</t>
  </si>
  <si>
    <t>114899020201</t>
  </si>
  <si>
    <t>1148990202010106</t>
  </si>
  <si>
    <t>1149</t>
  </si>
  <si>
    <t>PROVISION PARA INCOBRABILIDAD DE PR</t>
  </si>
  <si>
    <t>114900</t>
  </si>
  <si>
    <t>1149000101</t>
  </si>
  <si>
    <t>PRESTAMOS EMPRESAS PRIVADAS</t>
  </si>
  <si>
    <t>114900010101</t>
  </si>
  <si>
    <t>1149000101010000</t>
  </si>
  <si>
    <t>114901</t>
  </si>
  <si>
    <t>1149010101</t>
  </si>
  <si>
    <t>PROVISIONES POR CATEGORIAS DE RIESG</t>
  </si>
  <si>
    <t>114901010100</t>
  </si>
  <si>
    <t>1149010101000000</t>
  </si>
  <si>
    <t>114901010101</t>
  </si>
  <si>
    <t>EMPRESAS PRIVADAS</t>
  </si>
  <si>
    <t>1149010101010000</t>
  </si>
  <si>
    <t>114901010102</t>
  </si>
  <si>
    <t>1149010101020000</t>
  </si>
  <si>
    <t>114901010103</t>
  </si>
  <si>
    <t>CONSUMO</t>
  </si>
  <si>
    <t>1149010101030000</t>
  </si>
  <si>
    <t>114901010104</t>
  </si>
  <si>
    <t>TARJETA DE CREDITO FINANCIAMIENTO</t>
  </si>
  <si>
    <t>1149010101040000</t>
  </si>
  <si>
    <t>114901010105</t>
  </si>
  <si>
    <t>FACTORAJE</t>
  </si>
  <si>
    <t>1149010101050000</t>
  </si>
  <si>
    <t>114901010106</t>
  </si>
  <si>
    <t>1149010101060000</t>
  </si>
  <si>
    <t>114901010199</t>
  </si>
  <si>
    <t>GARANTIA HONRADA</t>
  </si>
  <si>
    <t>1149010101990000</t>
  </si>
  <si>
    <t>1149010102</t>
  </si>
  <si>
    <t>PROVISIONES POR CATEGORIA DE RIESGO</t>
  </si>
  <si>
    <t>114901010200</t>
  </si>
  <si>
    <t>1149010102000000</t>
  </si>
  <si>
    <t>1149010201</t>
  </si>
  <si>
    <t>EXCESO DE CREDITOS RELACIONADOS</t>
  </si>
  <si>
    <t>114901020101</t>
  </si>
  <si>
    <t>RESERVA  PRESTAMOS VIVIENDA</t>
  </si>
  <si>
    <t>1149010201010000</t>
  </si>
  <si>
    <t>1149010301</t>
  </si>
  <si>
    <t>PROVISIONES VOLUNTARIAS MN</t>
  </si>
  <si>
    <t>114901030101</t>
  </si>
  <si>
    <t>PROVISIONES VOLUNTARIAS</t>
  </si>
  <si>
    <t>1149010301010000</t>
  </si>
  <si>
    <t>1149010301010106</t>
  </si>
  <si>
    <t>1149010301010206</t>
  </si>
  <si>
    <t>RESERVA VOLUNTARIA FICAFE</t>
  </si>
  <si>
    <t>114901030102</t>
  </si>
  <si>
    <t>TRJETA DE CREDITO</t>
  </si>
  <si>
    <t>1149010301020000</t>
  </si>
  <si>
    <t>1149010401</t>
  </si>
  <si>
    <t>PROVISIONES RESTRINGIDAS MN</t>
  </si>
  <si>
    <t>114901040101</t>
  </si>
  <si>
    <t>VOLUNTARIA RESTRINGIDAS ML</t>
  </si>
  <si>
    <t>1149010401010000</t>
  </si>
  <si>
    <t>114901040102</t>
  </si>
  <si>
    <t>RESTRINGIDA POR INT. REFINANCIADOS</t>
  </si>
  <si>
    <t>1149010401020000</t>
  </si>
  <si>
    <t>114901040103</t>
  </si>
  <si>
    <t>RESTRINGIDA ESTADISTICA</t>
  </si>
  <si>
    <t>1149010401030000</t>
  </si>
  <si>
    <t>1149010801</t>
  </si>
  <si>
    <t>VOLUNTARIAS -MN</t>
  </si>
  <si>
    <t>114901080101</t>
  </si>
  <si>
    <t>RESERVA VOLUNTARIA</t>
  </si>
  <si>
    <t>1149010801010000</t>
  </si>
  <si>
    <t>1149010801010106</t>
  </si>
  <si>
    <t>1149010801010206</t>
  </si>
  <si>
    <t>1149010801019906</t>
  </si>
  <si>
    <t>RESERVAS CARTERAS COMPRADA A DESCUE</t>
  </si>
  <si>
    <t>1149010901</t>
  </si>
  <si>
    <t>VOLUNTARIAS RESTRINGIDAS - ML</t>
  </si>
  <si>
    <t>114901090101</t>
  </si>
  <si>
    <t>RESERVA VOLUNTARIA RESTRINGIDA</t>
  </si>
  <si>
    <t>1149010901010000</t>
  </si>
  <si>
    <t>114901090102</t>
  </si>
  <si>
    <t>RESTRINGIDA POR INTERESE REFINANCIA</t>
  </si>
  <si>
    <t>1149010901020000</t>
  </si>
  <si>
    <t>114901090103</t>
  </si>
  <si>
    <t>1149010901030000</t>
  </si>
  <si>
    <t>12</t>
  </si>
  <si>
    <t>121</t>
  </si>
  <si>
    <t>SALDOS ENTRE COMPANIAS</t>
  </si>
  <si>
    <t>1210</t>
  </si>
  <si>
    <t>121000</t>
  </si>
  <si>
    <t>1210000101</t>
  </si>
  <si>
    <t>SALDOS CON AGENCIAS NACIONALES - ML</t>
  </si>
  <si>
    <t>121000010101</t>
  </si>
  <si>
    <t>SALDOS CON AGENCIAS</t>
  </si>
  <si>
    <t>1210000101014006</t>
  </si>
  <si>
    <t>DEPTO. DE CONTABILIDAD</t>
  </si>
  <si>
    <t>1210000101015005</t>
  </si>
  <si>
    <t>DEPTO. DE PAGOS</t>
  </si>
  <si>
    <t>1210000101015706</t>
  </si>
  <si>
    <t>DEPTO. DE DEPOSITOS - DEP. A PLAZO</t>
  </si>
  <si>
    <t>1210000101016004</t>
  </si>
  <si>
    <t>DEPTO. CONTROL DE OPERACIONES INTLE</t>
  </si>
  <si>
    <t>1210000101017006</t>
  </si>
  <si>
    <t>DEPTO. CONTROL DE PRESTAMOS</t>
  </si>
  <si>
    <t>1210000101019116</t>
  </si>
  <si>
    <t>TARJETA DE CREDITOS</t>
  </si>
  <si>
    <t>121000010102</t>
  </si>
  <si>
    <t>TRANSITORIAS OPERAC. AGENCIAS</t>
  </si>
  <si>
    <t>1210000101021006</t>
  </si>
  <si>
    <t>CHEQUES PROPIOS RECIBIDOS EN REMESA</t>
  </si>
  <si>
    <t>1210000101024006</t>
  </si>
  <si>
    <t>EGRESOS VARIOS</t>
  </si>
  <si>
    <t>1210000101024106</t>
  </si>
  <si>
    <t>CANCELACION CHEQUES CERTIFICADOS</t>
  </si>
  <si>
    <t>1210000101025406</t>
  </si>
  <si>
    <t>CANCELACION CHEQUES DE CAJA</t>
  </si>
  <si>
    <t>1210000101025706</t>
  </si>
  <si>
    <t>CANCELACION DEPOSITO A PLAZO</t>
  </si>
  <si>
    <t>1210000101026006</t>
  </si>
  <si>
    <t>CEDEAGRO</t>
  </si>
  <si>
    <t>121000010103</t>
  </si>
  <si>
    <t>OPERACIONES INTERNACIONALES</t>
  </si>
  <si>
    <t>1210000101030104</t>
  </si>
  <si>
    <t>COMPRA MONEDA EXTRANJERA</t>
  </si>
  <si>
    <t>1210000101030204</t>
  </si>
  <si>
    <t>COMPRA GIROS DEL EXTERIOR</t>
  </si>
  <si>
    <t>121000010104</t>
  </si>
  <si>
    <t>SALDOS PTES. OPERAC. MODERNIZADAS</t>
  </si>
  <si>
    <t>1210000101040000</t>
  </si>
  <si>
    <t>1210000101040004</t>
  </si>
  <si>
    <t>AREA INTERNACIONAL</t>
  </si>
  <si>
    <t>1210000101040006</t>
  </si>
  <si>
    <t>PROCESOS CENTRALIZADOS</t>
  </si>
  <si>
    <t>1210000101045706</t>
  </si>
  <si>
    <t>DEPOSITOS A PLAZO</t>
  </si>
  <si>
    <t>121000010107</t>
  </si>
  <si>
    <t>SALDOS PENDIENTES OTRAS AREAS</t>
  </si>
  <si>
    <t>1210000101070006</t>
  </si>
  <si>
    <t>DEPOSITOS</t>
  </si>
  <si>
    <t>122</t>
  </si>
  <si>
    <t>BIENES RECIBIDOS EN PAGO O ADJUDICA</t>
  </si>
  <si>
    <t>1220</t>
  </si>
  <si>
    <t>122001</t>
  </si>
  <si>
    <t>BIENES INMUEBLES</t>
  </si>
  <si>
    <t>1220010101</t>
  </si>
  <si>
    <t>URBANOS</t>
  </si>
  <si>
    <t>122001010101</t>
  </si>
  <si>
    <t>1220010101010000</t>
  </si>
  <si>
    <t>1220010101010103</t>
  </si>
  <si>
    <t>1220010201</t>
  </si>
  <si>
    <t>RUSTICOS</t>
  </si>
  <si>
    <t>122001020101</t>
  </si>
  <si>
    <t>1220010201010103</t>
  </si>
  <si>
    <t>1220010301</t>
  </si>
  <si>
    <t>SALDO A CARGO DE DEUDORES</t>
  </si>
  <si>
    <t>122001030101</t>
  </si>
  <si>
    <t>SALDOS A CARGO DE DEUDORES</t>
  </si>
  <si>
    <t>1220010301010304</t>
  </si>
  <si>
    <t>122002</t>
  </si>
  <si>
    <t>BIENES MUEBLES</t>
  </si>
  <si>
    <t>1220020001</t>
  </si>
  <si>
    <t>122002000101</t>
  </si>
  <si>
    <t>1220020001010103</t>
  </si>
  <si>
    <t>1220020301</t>
  </si>
  <si>
    <t>122002030101</t>
  </si>
  <si>
    <t>1220020301010304</t>
  </si>
  <si>
    <t>SALDOS A CARGO DE DEUDOR MUEBLES</t>
  </si>
  <si>
    <t>122003</t>
  </si>
  <si>
    <t>TITULOS VALORES</t>
  </si>
  <si>
    <t>1220030101</t>
  </si>
  <si>
    <t>VIGENTES - ML</t>
  </si>
  <si>
    <t>122003010101</t>
  </si>
  <si>
    <t>1220030101010000</t>
  </si>
  <si>
    <t>1220030101010103</t>
  </si>
  <si>
    <t>1220030201</t>
  </si>
  <si>
    <t>VENCIDOS - MN</t>
  </si>
  <si>
    <t>122003020101</t>
  </si>
  <si>
    <t>ACCIONES</t>
  </si>
  <si>
    <t>1220030201010103</t>
  </si>
  <si>
    <t>122004</t>
  </si>
  <si>
    <t>CONSTRUCCIONES EN PROCESO</t>
  </si>
  <si>
    <t>1220040001</t>
  </si>
  <si>
    <t>122004000101</t>
  </si>
  <si>
    <t>1220040001010103</t>
  </si>
  <si>
    <t>INMUEBLES</t>
  </si>
  <si>
    <t>1220040001010203</t>
  </si>
  <si>
    <t>MUEBLES</t>
  </si>
  <si>
    <t>1229</t>
  </si>
  <si>
    <t>PROVISION DE PERDIDAS DE BIENES REC</t>
  </si>
  <si>
    <t>122900</t>
  </si>
  <si>
    <t>1229000100</t>
  </si>
  <si>
    <t>122900010000</t>
  </si>
  <si>
    <t>1229000100000000</t>
  </si>
  <si>
    <t>1229000200</t>
  </si>
  <si>
    <t>122900020000</t>
  </si>
  <si>
    <t>1229000200000000</t>
  </si>
  <si>
    <t>122900020001</t>
  </si>
  <si>
    <t>RESERVA POR INTERESES VENCIDOS</t>
  </si>
  <si>
    <t>1229000200010000</t>
  </si>
  <si>
    <t>122900020002</t>
  </si>
  <si>
    <t>TRASLADO DE RESERVAS</t>
  </si>
  <si>
    <t>1229000200020000</t>
  </si>
  <si>
    <t>122900020003</t>
  </si>
  <si>
    <t>COMPLEMENTO RESERVA 100%</t>
  </si>
  <si>
    <t>1229000200030000</t>
  </si>
  <si>
    <t>123</t>
  </si>
  <si>
    <t>EXISTENCIAS</t>
  </si>
  <si>
    <t>1230</t>
  </si>
  <si>
    <t>123001</t>
  </si>
  <si>
    <t>BIENES PARA LA VENTA</t>
  </si>
  <si>
    <t>1230010101</t>
  </si>
  <si>
    <t>CHEQUERAS</t>
  </si>
  <si>
    <t>123001010101</t>
  </si>
  <si>
    <t>CHEQUES TIMBRADOS</t>
  </si>
  <si>
    <t>1230010101010102</t>
  </si>
  <si>
    <t>1230010101010105</t>
  </si>
  <si>
    <t>CHEQUES NORMALES PROVEDURIA</t>
  </si>
  <si>
    <t>1230010101010205</t>
  </si>
  <si>
    <t>CHEQUES DINERO PROVEEDURIA</t>
  </si>
  <si>
    <t>1230010101010305</t>
  </si>
  <si>
    <t>EXCEL CHECK</t>
  </si>
  <si>
    <t>1230010101010306</t>
  </si>
  <si>
    <t>CHEQUES TIMBRADOS SOTANO</t>
  </si>
  <si>
    <t>1230010101010405</t>
  </si>
  <si>
    <t>CHEQUE REGIONAL</t>
  </si>
  <si>
    <t>123001010102</t>
  </si>
  <si>
    <t>CEQUE DINERO</t>
  </si>
  <si>
    <t>1230010101020102</t>
  </si>
  <si>
    <t>CHEQUE DINERO</t>
  </si>
  <si>
    <t>1230010101020205</t>
  </si>
  <si>
    <t>CHEQUE DINERO PROVEEDURIA</t>
  </si>
  <si>
    <t>123001010103</t>
  </si>
  <si>
    <t>CHEQUERAS EXCEL-CHECK</t>
  </si>
  <si>
    <t>1230010101030104</t>
  </si>
  <si>
    <t>CHEQUE EXCEL CHECK PRECIO DE VENTA</t>
  </si>
  <si>
    <t>1230010101030204</t>
  </si>
  <si>
    <t>CHEQUERAS COMPRA VENTA</t>
  </si>
  <si>
    <t>123001010104</t>
  </si>
  <si>
    <t>1230010101040102</t>
  </si>
  <si>
    <t>1230010101040105</t>
  </si>
  <si>
    <t>1230010101040205</t>
  </si>
  <si>
    <t>CHEQUERA VOUCHERS</t>
  </si>
  <si>
    <t>1230010201</t>
  </si>
  <si>
    <t>TARJETAS DE CREDITO</t>
  </si>
  <si>
    <t>123001020101</t>
  </si>
  <si>
    <t>1230010201010116</t>
  </si>
  <si>
    <t>PLASTICO TARJETA LOCAL</t>
  </si>
  <si>
    <t>1230010201010216</t>
  </si>
  <si>
    <t>PLASTICO TARJETA INTERNACIONAL</t>
  </si>
  <si>
    <t>1230010201010316</t>
  </si>
  <si>
    <t>PONCHADORAS TARJETA DE CREDITO</t>
  </si>
  <si>
    <t>1230010201010416</t>
  </si>
  <si>
    <t>PRIORITY PASS</t>
  </si>
  <si>
    <t>1230010201010516</t>
  </si>
  <si>
    <t>PLASTICO TARJETA VISA GOLD</t>
  </si>
  <si>
    <t>1230010201010616</t>
  </si>
  <si>
    <t>PLASTICO TARJETA ASAV</t>
  </si>
  <si>
    <t>1230010201010716</t>
  </si>
  <si>
    <t>PLASTICO EMPRESARIAL</t>
  </si>
  <si>
    <t>1230010201010816</t>
  </si>
  <si>
    <t>PLASTICO VISA PLATINUM</t>
  </si>
  <si>
    <t>1230010301</t>
  </si>
  <si>
    <t>OTROS</t>
  </si>
  <si>
    <t>123001030101</t>
  </si>
  <si>
    <t>MONEDAS CONMEMORATIVAS</t>
  </si>
  <si>
    <t>1230010301010102</t>
  </si>
  <si>
    <t>MONEDAS DE ORO</t>
  </si>
  <si>
    <t>1230010301010106</t>
  </si>
  <si>
    <t>MONEDAS DE ORO TESORERIA</t>
  </si>
  <si>
    <t>1230010301010202</t>
  </si>
  <si>
    <t>MONEDAS DE PLATA</t>
  </si>
  <si>
    <t>1230010301010206</t>
  </si>
  <si>
    <t>123001030102</t>
  </si>
  <si>
    <t>SERVICIOS ESPECIALES</t>
  </si>
  <si>
    <t>1230010301020116</t>
  </si>
  <si>
    <t>MODEMS DISPONIBLES</t>
  </si>
  <si>
    <t>1230010301020216</t>
  </si>
  <si>
    <t>PLASTICO CAJERO AMIGO</t>
  </si>
  <si>
    <t>1230010301020217</t>
  </si>
  <si>
    <t>ARTICULOS PROMO.  PARA VENTA BANCAS</t>
  </si>
  <si>
    <t>123001030103</t>
  </si>
  <si>
    <t>ARTICULOS TARJETA DE CREDITO</t>
  </si>
  <si>
    <t>1230010301030102</t>
  </si>
  <si>
    <t>ARTICULOS PROMOCIONALES TC</t>
  </si>
  <si>
    <t>123001030105</t>
  </si>
  <si>
    <t>TOKENS BANCA EMPRESA</t>
  </si>
  <si>
    <t>1230010301050101</t>
  </si>
  <si>
    <t>1230010301050102</t>
  </si>
  <si>
    <t>TOKENS VIRTUALES</t>
  </si>
  <si>
    <t>123002</t>
  </si>
  <si>
    <t>BIENES PARA CONSUMO</t>
  </si>
  <si>
    <t>1230020101</t>
  </si>
  <si>
    <t>PAPELERIA, UTILES Y ENSERES</t>
  </si>
  <si>
    <t>123002010101</t>
  </si>
  <si>
    <t>1230020101010101</t>
  </si>
  <si>
    <t>PAPELERIA CUSTODIA</t>
  </si>
  <si>
    <t>1230020101010105</t>
  </si>
  <si>
    <t>PAPELERIA</t>
  </si>
  <si>
    <t>1230020101010106</t>
  </si>
  <si>
    <t>PAPELERIA BANCASA</t>
  </si>
  <si>
    <t>1230020101010205</t>
  </si>
  <si>
    <t>UTILES</t>
  </si>
  <si>
    <t>1230020101010305</t>
  </si>
  <si>
    <t>MATERIALES Y ENSERES</t>
  </si>
  <si>
    <t>1230020101010306</t>
  </si>
  <si>
    <t>ENSERES BANCASA</t>
  </si>
  <si>
    <t>1230020101010505</t>
  </si>
  <si>
    <t>FORMULARIOS PAPEL SELLADO</t>
  </si>
  <si>
    <t>1230020101010605</t>
  </si>
  <si>
    <t>CHEQUERA SIN TIMBRAR CUSTODIA</t>
  </si>
  <si>
    <t>1230020201</t>
  </si>
  <si>
    <t>ESPECIES POSTALES</t>
  </si>
  <si>
    <t>123002020100</t>
  </si>
  <si>
    <t>1230020201000000</t>
  </si>
  <si>
    <t>1230020301</t>
  </si>
  <si>
    <t>123002030101</t>
  </si>
  <si>
    <t>1230020301010105</t>
  </si>
  <si>
    <t>COMPRAS EXENTAS PROVEE.BANCASA</t>
  </si>
  <si>
    <t>1230020301010107</t>
  </si>
  <si>
    <t>MEDICINAS</t>
  </si>
  <si>
    <t>1230020301010108</t>
  </si>
  <si>
    <t>PROMOCION MUNDIAL 2010</t>
  </si>
  <si>
    <t>1230020301010115</t>
  </si>
  <si>
    <t>BIEN.DE CONS.-OTROS BANCASA</t>
  </si>
  <si>
    <t>1230020301010205</t>
  </si>
  <si>
    <t>MATERIALES MICROFILM</t>
  </si>
  <si>
    <t>1230020301010305</t>
  </si>
  <si>
    <t>GASOLINA VEHICULOS DEL BANCO</t>
  </si>
  <si>
    <t>1230020301010405</t>
  </si>
  <si>
    <t>DESEMBOLSO  EQUIPO DE COMPUTO</t>
  </si>
  <si>
    <t>1230020301010505</t>
  </si>
  <si>
    <t>DIESEL VEHICULOS BANCO</t>
  </si>
  <si>
    <t>1230020301010605</t>
  </si>
  <si>
    <t>ARTICULOS PROMOCIONALES</t>
  </si>
  <si>
    <t>1230020301010705</t>
  </si>
  <si>
    <t>OTROS-BIENES Y ART.PROMOC.VIV.BANCA</t>
  </si>
  <si>
    <t>1230020301010805</t>
  </si>
  <si>
    <t>MATERIAL ELEC.  Y TEL. PROVEE.BANCA</t>
  </si>
  <si>
    <t>1230020301010905</t>
  </si>
  <si>
    <t>ATENCIONES AL PERSONAL PROV.BANCASA</t>
  </si>
  <si>
    <t>124</t>
  </si>
  <si>
    <t>GASTOS PAGADOS POR ANTICIPADO Y CAR</t>
  </si>
  <si>
    <t>1240</t>
  </si>
  <si>
    <t>124001</t>
  </si>
  <si>
    <t>1240010101</t>
  </si>
  <si>
    <t>SOBRE PERSONAS</t>
  </si>
  <si>
    <t>124001010100</t>
  </si>
  <si>
    <t>1240010101000000</t>
  </si>
  <si>
    <t>124001010101</t>
  </si>
  <si>
    <t>SEGURO MEDICO</t>
  </si>
  <si>
    <t>1240010101010000</t>
  </si>
  <si>
    <t>1240010201</t>
  </si>
  <si>
    <t>SOBRE BIENES</t>
  </si>
  <si>
    <t>124001020100</t>
  </si>
  <si>
    <t>1240010201000000</t>
  </si>
  <si>
    <t>1240010301</t>
  </si>
  <si>
    <t>SOBRE RIESGOS BANCARIOS</t>
  </si>
  <si>
    <t>124001030100</t>
  </si>
  <si>
    <t>1240010301000000</t>
  </si>
  <si>
    <t>124002</t>
  </si>
  <si>
    <t>ALQUILERES</t>
  </si>
  <si>
    <t>1240020101</t>
  </si>
  <si>
    <t>LOCALES</t>
  </si>
  <si>
    <t>124002010101</t>
  </si>
  <si>
    <t>1240020101011605</t>
  </si>
  <si>
    <t>CENTRO DE CREDITOS</t>
  </si>
  <si>
    <t>1240020101011607</t>
  </si>
  <si>
    <t>ALQUILER DE LOCALES BANCASA</t>
  </si>
  <si>
    <t>124003</t>
  </si>
  <si>
    <t>GASTOS DE ORGANIZACION</t>
  </si>
  <si>
    <t>1240030001</t>
  </si>
  <si>
    <t>124003000101</t>
  </si>
  <si>
    <t>1240030001010104</t>
  </si>
  <si>
    <t>OFICINA LOS ANGELES</t>
  </si>
  <si>
    <t>124004</t>
  </si>
  <si>
    <t>INTERESES PAGADOS POR ANTICIPADO</t>
  </si>
  <si>
    <t>1240040001</t>
  </si>
  <si>
    <t>INTERESES PAGADOS POR ANTICIPADO -</t>
  </si>
  <si>
    <t>124004000101</t>
  </si>
  <si>
    <t>AHORRO INVERSION ANTICIPADO</t>
  </si>
  <si>
    <t>1240040001010006</t>
  </si>
  <si>
    <t>124004000102</t>
  </si>
  <si>
    <t>AHORRO INVERSION DESCUENTO</t>
  </si>
  <si>
    <t>1240040001020006</t>
  </si>
  <si>
    <t>124004000103</t>
  </si>
  <si>
    <t>INTERESES PRESTAMOS DESCUENTO</t>
  </si>
  <si>
    <t>1240040001030101</t>
  </si>
  <si>
    <t>INTERESES DESCUENTO PRESTAMO</t>
  </si>
  <si>
    <t>1240040002</t>
  </si>
  <si>
    <t>124004000200</t>
  </si>
  <si>
    <t>1240040002000000</t>
  </si>
  <si>
    <t>124005</t>
  </si>
  <si>
    <t>INTANGIBLES</t>
  </si>
  <si>
    <t>1240050101</t>
  </si>
  <si>
    <t>PROGRAMAS COMPUTACIONALES - ML</t>
  </si>
  <si>
    <t>124005010101</t>
  </si>
  <si>
    <t>PROGRAMAS COMPUTACIONALES</t>
  </si>
  <si>
    <t>1240050101010115</t>
  </si>
  <si>
    <t>PROGRAMAS COMPUTACIONALES PENDIENTE</t>
  </si>
  <si>
    <t>1240050101010116</t>
  </si>
  <si>
    <t>PROGRAMAS COMPUTACIONALES AMORTIZAB</t>
  </si>
  <si>
    <t>1240050101010117</t>
  </si>
  <si>
    <t>AMORTIZACION PROGRAMAS COMPUTACIONA</t>
  </si>
  <si>
    <t>124006</t>
  </si>
  <si>
    <t>DIFERENCIAS TEMPORARIAS POR IMPUEST</t>
  </si>
  <si>
    <t>1240060101</t>
  </si>
  <si>
    <t>IMPUESTO SOBRE LA RENTA</t>
  </si>
  <si>
    <t>124006010101</t>
  </si>
  <si>
    <t>DIFERENCIA TEMPORARIA DE IMPUESTO</t>
  </si>
  <si>
    <t>1240060101010000</t>
  </si>
  <si>
    <t>124098</t>
  </si>
  <si>
    <t>OTROS PAGOS ANTICIPADOS</t>
  </si>
  <si>
    <t>1240980101</t>
  </si>
  <si>
    <t>RETENCION DE IMPUESTO SOBRE LA RENT</t>
  </si>
  <si>
    <t>124098010100</t>
  </si>
  <si>
    <t>1240980101000000</t>
  </si>
  <si>
    <t>124098010101</t>
  </si>
  <si>
    <t>PAGO A CUENTA</t>
  </si>
  <si>
    <t>1240980101010000</t>
  </si>
  <si>
    <t>1240980201</t>
  </si>
  <si>
    <t>SUSCRIPCIONES Y CONTRATOS DE MANTEN</t>
  </si>
  <si>
    <t>124098020101</t>
  </si>
  <si>
    <t>SUSCRIPCIONES Y CONTRATOS DE MANTMT</t>
  </si>
  <si>
    <t>1240980201010105</t>
  </si>
  <si>
    <t>SUSCRIPCIONES</t>
  </si>
  <si>
    <t>1240980201010107</t>
  </si>
  <si>
    <t>CALIFICADORAS DE RIESGOS</t>
  </si>
  <si>
    <t>1240980901</t>
  </si>
  <si>
    <t>124098090101</t>
  </si>
  <si>
    <t>1240980901010002</t>
  </si>
  <si>
    <t>PRIMA INSTITUTO GARANTIA DEPOSITOS</t>
  </si>
  <si>
    <t>1240980901010003</t>
  </si>
  <si>
    <t>1240980901010004</t>
  </si>
  <si>
    <t>MANTENIMIENTO DE PROGRAMAS COMPUTA</t>
  </si>
  <si>
    <t>124099</t>
  </si>
  <si>
    <t>OTROS CARGOS DIFERIDOS</t>
  </si>
  <si>
    <t>1240990101</t>
  </si>
  <si>
    <t>COSTOS DE PUBLICIDAD</t>
  </si>
  <si>
    <t>124099010101</t>
  </si>
  <si>
    <t>COSTOS POR PUBLICIDAD</t>
  </si>
  <si>
    <t>1240990101010105</t>
  </si>
  <si>
    <t>1240990101010107</t>
  </si>
  <si>
    <t>IMPUESTOS MUNICIPALES ALCALDIAS</t>
  </si>
  <si>
    <t>1240990201</t>
  </si>
  <si>
    <t>PRESTACIONES AL PERSONAL</t>
  </si>
  <si>
    <t>124099020100</t>
  </si>
  <si>
    <t>1240990201000000</t>
  </si>
  <si>
    <t>1240990901</t>
  </si>
  <si>
    <t>124099090100</t>
  </si>
  <si>
    <t>1240990901000000</t>
  </si>
  <si>
    <t>124099090101</t>
  </si>
  <si>
    <t>1240990901010100</t>
  </si>
  <si>
    <t>COMISIONE EMISION EXTRANJERO DEDUCI</t>
  </si>
  <si>
    <t>1240990901010101</t>
  </si>
  <si>
    <t>COMISION PRESTAMOS AMORTIZABLES</t>
  </si>
  <si>
    <t>1240990901010102</t>
  </si>
  <si>
    <t>COMISION PRESTAMOS IFC CII</t>
  </si>
  <si>
    <t>1240990901010103</t>
  </si>
  <si>
    <t>1240990901010104</t>
  </si>
  <si>
    <t>GASTOS EMISION EXTRANJERA NO DEDUCI</t>
  </si>
  <si>
    <t>1240990901010105</t>
  </si>
  <si>
    <t>COSTOS EMISION CIBDAV AMORTIZABLES</t>
  </si>
  <si>
    <t>1240990901010106</t>
  </si>
  <si>
    <t>ANTICIPO PAGO DPR</t>
  </si>
  <si>
    <t>124099090102</t>
  </si>
  <si>
    <t>DERECHOS DE USO ACTIVOS</t>
  </si>
  <si>
    <t>1240990901020101</t>
  </si>
  <si>
    <t>DERECHOS DE USO ACTIVO</t>
  </si>
  <si>
    <t>125</t>
  </si>
  <si>
    <t>CUENTAS POR COBRAR</t>
  </si>
  <si>
    <t>1250</t>
  </si>
  <si>
    <t>125001</t>
  </si>
  <si>
    <t>COMISIONES Y RECARGOS DE AVALES Y F</t>
  </si>
  <si>
    <t>1250019901</t>
  </si>
  <si>
    <t>INGRESOS POR PERCIBIR DE AVALES Y F</t>
  </si>
  <si>
    <t>125001990101</t>
  </si>
  <si>
    <t>ING.POR PERCIB.DE AVALES Y FIANZAS</t>
  </si>
  <si>
    <t>1250019901010304</t>
  </si>
  <si>
    <t>VENTA DE ACTIVO EXTRAORDINARIOS</t>
  </si>
  <si>
    <t>1250019901010511</t>
  </si>
  <si>
    <t>CARTERA BID BCR</t>
  </si>
  <si>
    <t>1250019901010602</t>
  </si>
  <si>
    <t>COMISIONES FICAFE</t>
  </si>
  <si>
    <t>1250019901010605</t>
  </si>
  <si>
    <t>SWAP CITI</t>
  </si>
  <si>
    <t>1250019902</t>
  </si>
  <si>
    <t>125001990200</t>
  </si>
  <si>
    <t>1250019902000000</t>
  </si>
  <si>
    <t>125002</t>
  </si>
  <si>
    <t>PAGOS POR CUENTA AJENA</t>
  </si>
  <si>
    <t>1250020101</t>
  </si>
  <si>
    <t>GASTOS DE CARTAS DE CREDITO - ML</t>
  </si>
  <si>
    <t>125002010101</t>
  </si>
  <si>
    <t>GASTOS DE CARTAS DE CREDITO</t>
  </si>
  <si>
    <t>1250020101010104</t>
  </si>
  <si>
    <t>LC COMISIONES POR COBRAR</t>
  </si>
  <si>
    <t>1250020301</t>
  </si>
  <si>
    <t>COSTAS PROCESALES</t>
  </si>
  <si>
    <t>125002030101</t>
  </si>
  <si>
    <t>EJECUCIONES</t>
  </si>
  <si>
    <t>1250020301010103</t>
  </si>
  <si>
    <t>1250020301010130</t>
  </si>
  <si>
    <t>1250020301010140</t>
  </si>
  <si>
    <t>COSTAS PROCESALES - PRESTAMOS</t>
  </si>
  <si>
    <t>1250020301010216</t>
  </si>
  <si>
    <t>1250020301010316</t>
  </si>
  <si>
    <t>1250020301010416</t>
  </si>
  <si>
    <t>PESTAMO CONSUMO VIVIENDA</t>
  </si>
  <si>
    <t>1250020401</t>
  </si>
  <si>
    <t>OTROS DEUDORES</t>
  </si>
  <si>
    <t>125002040100</t>
  </si>
  <si>
    <t>1250020401004001</t>
  </si>
  <si>
    <t>DIVIDENDOS POR COBRAR</t>
  </si>
  <si>
    <t>125002040101</t>
  </si>
  <si>
    <t>1250020401010000</t>
  </si>
  <si>
    <t>1250020401010102</t>
  </si>
  <si>
    <t>DEVOLUCION COMPRAS CLIENTE TARJETA</t>
  </si>
  <si>
    <t>1250020401010106</t>
  </si>
  <si>
    <t>SEGUROS PRESTAMOS ME</t>
  </si>
  <si>
    <t>1250020401010116</t>
  </si>
  <si>
    <t>FIDECAM</t>
  </si>
  <si>
    <t>1250020401010126</t>
  </si>
  <si>
    <t>O.D-PRIMAS SEG. VIDA FOSAFFI BANCAS</t>
  </si>
  <si>
    <t>1250020401010136</t>
  </si>
  <si>
    <t>TRANSACCIOES ENTRANTES ACH</t>
  </si>
  <si>
    <t>1250020401010146</t>
  </si>
  <si>
    <t>O.D-PRI SEG. DA#OS VIVI BANCASA</t>
  </si>
  <si>
    <t>1250020401010156</t>
  </si>
  <si>
    <t>1250020401010176</t>
  </si>
  <si>
    <t>DEUDORES CHEQUES AJENOS RECHAZADOS</t>
  </si>
  <si>
    <t>1250020401010177</t>
  </si>
  <si>
    <t>SEGUROS DA#OS BANCASA</t>
  </si>
  <si>
    <t>1250020401010178</t>
  </si>
  <si>
    <t>SEGURO DE VIDA BANCASA</t>
  </si>
  <si>
    <t>1250020401010203</t>
  </si>
  <si>
    <t>REPARTO MONTELIMAR VIGILANCIA</t>
  </si>
  <si>
    <t>1250020401010206</t>
  </si>
  <si>
    <t>SEGUROS PRESTAMOS FSV</t>
  </si>
  <si>
    <t>1250020401010216</t>
  </si>
  <si>
    <t>1250020401010226</t>
  </si>
  <si>
    <t>FEDA - FINSAGRO</t>
  </si>
  <si>
    <t>1250020401010303</t>
  </si>
  <si>
    <t>FOSAFFI</t>
  </si>
  <si>
    <t>1250020401010313</t>
  </si>
  <si>
    <t>PAG. CARTERA PERMU FOSAFFI BANCASA</t>
  </si>
  <si>
    <t>1250020401010323</t>
  </si>
  <si>
    <t>DERE PTMOS.TRANS.FOSAFFI BANCASA</t>
  </si>
  <si>
    <t>1250020401010333</t>
  </si>
  <si>
    <t>GASTOS CR. PERMUTA FOSAFFI BANCASA</t>
  </si>
  <si>
    <t>1250020401010343</t>
  </si>
  <si>
    <t>GTOS. CR.TRANSFE FOSAFFI BANCASA</t>
  </si>
  <si>
    <t>1250020401010403</t>
  </si>
  <si>
    <t>BANCOS EN LIQUIDACION</t>
  </si>
  <si>
    <t>1250020401010404</t>
  </si>
  <si>
    <t>1250020401010405</t>
  </si>
  <si>
    <t>CUENTA POR COBRAR BTS</t>
  </si>
  <si>
    <t>1250020401010406</t>
  </si>
  <si>
    <t>DOLEX</t>
  </si>
  <si>
    <t>1250020401010407</t>
  </si>
  <si>
    <t>MONEYGRAM</t>
  </si>
  <si>
    <t>1250020401010414</t>
  </si>
  <si>
    <t>CUENTA POR COBRAR RIA</t>
  </si>
  <si>
    <t>1250020401010505</t>
  </si>
  <si>
    <t>COMPUTADORAS BMI</t>
  </si>
  <si>
    <t>1250020401010516</t>
  </si>
  <si>
    <t>OPERACIONES TARJETA OTROS EMISORES</t>
  </si>
  <si>
    <t>1250020401010602</t>
  </si>
  <si>
    <t>COMPENSACION ROBADA RAPICAJA HIPERE</t>
  </si>
  <si>
    <t>1250020401010605</t>
  </si>
  <si>
    <t>FALTANTE CENTAL DE EFECTIVO</t>
  </si>
  <si>
    <t>1250020401010616</t>
  </si>
  <si>
    <t>TRASLADO SALDOS TC OTROS BANCOS</t>
  </si>
  <si>
    <t>1250020401010640</t>
  </si>
  <si>
    <t>EMBARGO JUDICIAL</t>
  </si>
  <si>
    <t>1250020401010655</t>
  </si>
  <si>
    <t>DIFERENCIA EFECTIVO TESORERIA</t>
  </si>
  <si>
    <t>1250020401010799</t>
  </si>
  <si>
    <t>PROYECTO BID/FOMIN</t>
  </si>
  <si>
    <t>1250020401010803</t>
  </si>
  <si>
    <t>SEGURA CUENTA CON TODO</t>
  </si>
  <si>
    <t>1250020401010804</t>
  </si>
  <si>
    <t>TRANSITORIA CORRESPONSALES FINANC.</t>
  </si>
  <si>
    <t>1250020401010806</t>
  </si>
  <si>
    <t>FONDOS EN CUSTODIA CORRESP.FINANC.</t>
  </si>
  <si>
    <t>1250020401010807</t>
  </si>
  <si>
    <t>FONDOS EN CUSTODIA OTROS CF</t>
  </si>
  <si>
    <t>1250020401010903</t>
  </si>
  <si>
    <t>FOGAPE - MICRO EMPRESA</t>
  </si>
  <si>
    <t>1250020401010916</t>
  </si>
  <si>
    <t>RECHAZOS COMPRAS VISA TD</t>
  </si>
  <si>
    <t>1250020401011116</t>
  </si>
  <si>
    <t>TEXSANA</t>
  </si>
  <si>
    <t>1250020401011516</t>
  </si>
  <si>
    <t>EMISORES VISA INTERNACIONAL</t>
  </si>
  <si>
    <t>1250020401011605</t>
  </si>
  <si>
    <t>VIATICOS A FUNCIONARIOS</t>
  </si>
  <si>
    <t>1250020401011616</t>
  </si>
  <si>
    <t>LIQUIDACION VISA OTROS EMISORES LOC</t>
  </si>
  <si>
    <t>1250020401011621</t>
  </si>
  <si>
    <t>BANCA SEGUROS</t>
  </si>
  <si>
    <t>1250020401011702</t>
  </si>
  <si>
    <t>TRANSACCIONES ATM'S DEBITO</t>
  </si>
  <si>
    <t>1250020401011802</t>
  </si>
  <si>
    <t>AVAL CARD MASTERCARD</t>
  </si>
  <si>
    <t>1250020401011803</t>
  </si>
  <si>
    <t>EMISORES INTERNACIONALES MASTERCARD</t>
  </si>
  <si>
    <t>1250020401011804</t>
  </si>
  <si>
    <t>RETIROS ATM'S FRAUDE</t>
  </si>
  <si>
    <t>1250020401012004</t>
  </si>
  <si>
    <t>TRANSFERENCIAS WESTERN UNION</t>
  </si>
  <si>
    <t>1250020401012116</t>
  </si>
  <si>
    <t>CONTROVERSIAS ADQ. MASTER CARD</t>
  </si>
  <si>
    <t>1250020401012216</t>
  </si>
  <si>
    <t>DISPENSADORES EFECTIVO ATM</t>
  </si>
  <si>
    <t>1250020401013006</t>
  </si>
  <si>
    <t>1250020401013016</t>
  </si>
  <si>
    <t>COMEDICA MASTER CARD</t>
  </si>
  <si>
    <t>1250020401013116</t>
  </si>
  <si>
    <t>LIQUIDACION MASTER CARD</t>
  </si>
  <si>
    <t>1250020401013216</t>
  </si>
  <si>
    <t>LIQUIDACION AD. MASTER CARD ATMS</t>
  </si>
  <si>
    <t>1250020401013316</t>
  </si>
  <si>
    <t>CONTRACARGOS ADQUIRENTES</t>
  </si>
  <si>
    <t>1250020401013416</t>
  </si>
  <si>
    <t>CONTRACARGOS ADQ.OTROS EMI.VISA</t>
  </si>
  <si>
    <t>1250020401013516</t>
  </si>
  <si>
    <t>TRANSAC.EN CONTROVERSIA TARJ. CRED.</t>
  </si>
  <si>
    <t>1250020401013616</t>
  </si>
  <si>
    <t>CREDIBAC - VISA</t>
  </si>
  <si>
    <t>1250020401013716</t>
  </si>
  <si>
    <t>OPERAC. TARJETA DE DEBITO BCO.CUSCA</t>
  </si>
  <si>
    <t>1250020401013717</t>
  </si>
  <si>
    <t>IVA EMISORES LOCALES</t>
  </si>
  <si>
    <t>1250020401019905</t>
  </si>
  <si>
    <t>CORPORACION EXCELENCIA - ACCIONES</t>
  </si>
  <si>
    <t>1250020401019997</t>
  </si>
  <si>
    <t>DERECHOS DE REGISTRO DACION BANCASA</t>
  </si>
  <si>
    <t>1250020401019998</t>
  </si>
  <si>
    <t>OTROS DEUDORES BANCASA</t>
  </si>
  <si>
    <t>1250020401019999</t>
  </si>
  <si>
    <t>DEPOSITOS DE ALQUILERES</t>
  </si>
  <si>
    <t>125002040102</t>
  </si>
  <si>
    <t>1250020401020000</t>
  </si>
  <si>
    <t>1250020401020218</t>
  </si>
  <si>
    <t>NUBIA GRISELDA RAMIREZ</t>
  </si>
  <si>
    <t>1250020401021000</t>
  </si>
  <si>
    <t>PREMIER HSBC</t>
  </si>
  <si>
    <t>1250020401029999</t>
  </si>
  <si>
    <t>OTRAS DEDUCCIONES PRESTAMOS</t>
  </si>
  <si>
    <t>1250020402</t>
  </si>
  <si>
    <t>SEGUROS PRESTAMOS</t>
  </si>
  <si>
    <t>125002040201</t>
  </si>
  <si>
    <t>1250020402010106</t>
  </si>
  <si>
    <t>125003</t>
  </si>
  <si>
    <t>SERVICIOS BANCARIOS</t>
  </si>
  <si>
    <t>1250030101</t>
  </si>
  <si>
    <t>COMISION FIDUCIARIA POR PERCIBIR</t>
  </si>
  <si>
    <t>125003010101</t>
  </si>
  <si>
    <t>COMISIONES POR MANEJO DE FIDEICOMIS</t>
  </si>
  <si>
    <t>1250030101010111</t>
  </si>
  <si>
    <t>COMISIONES POR FIDEICOMISOS</t>
  </si>
  <si>
    <t>1250030501</t>
  </si>
  <si>
    <t>OTROS SERVICIOS BANCARIOS - ML</t>
  </si>
  <si>
    <t>125003050101</t>
  </si>
  <si>
    <t>OTROS SERVICIOS BANCARIOS</t>
  </si>
  <si>
    <t>1250030501010000</t>
  </si>
  <si>
    <t>1250030501010103</t>
  </si>
  <si>
    <t>1250030501010203</t>
  </si>
  <si>
    <t>1250030501010303</t>
  </si>
  <si>
    <t>1250030501010406</t>
  </si>
  <si>
    <t>MIPLAN 3%</t>
  </si>
  <si>
    <t>1250030501010506</t>
  </si>
  <si>
    <t>CAPITAL FFRAP - BCR</t>
  </si>
  <si>
    <t>1250030501010605</t>
  </si>
  <si>
    <t>SERVICIO A DOMICILIO POR COBRAR</t>
  </si>
  <si>
    <t>1250030501010606</t>
  </si>
  <si>
    <t>INTERESES FFRAP - BCR</t>
  </si>
  <si>
    <t>1250030501010904</t>
  </si>
  <si>
    <t>GIROS BANSAL INC.</t>
  </si>
  <si>
    <t>1250030501011001</t>
  </si>
  <si>
    <t>CONTRATO DE MONEDA AUD</t>
  </si>
  <si>
    <t>1250030501011003</t>
  </si>
  <si>
    <t>CONTRATO DE MONEDA GBP</t>
  </si>
  <si>
    <t>1250030501011006</t>
  </si>
  <si>
    <t>CONTRATOS DE MONEDA EUR</t>
  </si>
  <si>
    <t>1250030501011008</t>
  </si>
  <si>
    <t>CONTRATO DE MONEDA</t>
  </si>
  <si>
    <t>1250030501011010</t>
  </si>
  <si>
    <t>CONTRATOS DE MONEDA CNH</t>
  </si>
  <si>
    <t>1250030501011011</t>
  </si>
  <si>
    <t>CONTATOS DE MONEDA CNY</t>
  </si>
  <si>
    <t>1250030501011016</t>
  </si>
  <si>
    <t>CONTRATO DE MONEDA YEN</t>
  </si>
  <si>
    <t>1250030501011017</t>
  </si>
  <si>
    <t>CONTRATO DE MONEDA CHF</t>
  </si>
  <si>
    <t>1250030501012006</t>
  </si>
  <si>
    <t>TITULOS POR RECIBIR</t>
  </si>
  <si>
    <t>1250030501012007</t>
  </si>
  <si>
    <t>INV-OBLIG POR ENTREGAR POR CONTRA</t>
  </si>
  <si>
    <t>1250030502</t>
  </si>
  <si>
    <t>125003050201</t>
  </si>
  <si>
    <t>1250030502011001</t>
  </si>
  <si>
    <t>CONTATOS CAMBIO GBP</t>
  </si>
  <si>
    <t>1250030502011002</t>
  </si>
  <si>
    <t>CONTRATO DE CAMBIO CHF</t>
  </si>
  <si>
    <t>1250030502011010</t>
  </si>
  <si>
    <t>1250030502011011</t>
  </si>
  <si>
    <t>CONTRATO DE MONEDA CNY</t>
  </si>
  <si>
    <t>1250030502011016</t>
  </si>
  <si>
    <t>CONTRATOS DE CAMBIO DE MONEDA EURO</t>
  </si>
  <si>
    <t>1250030502011017</t>
  </si>
  <si>
    <t>CONTRATOS DE CAMBIO DE MONEDA YEN</t>
  </si>
  <si>
    <t>125004</t>
  </si>
  <si>
    <t>ANTICIPOS</t>
  </si>
  <si>
    <t>1250040101</t>
  </si>
  <si>
    <t>AL PERSONAL - ML</t>
  </si>
  <si>
    <t>125004010100</t>
  </si>
  <si>
    <t>1250040101000000</t>
  </si>
  <si>
    <t>1250040201</t>
  </si>
  <si>
    <t>125004020101</t>
  </si>
  <si>
    <t>CUENTAS POR COBRAR-ALQUILERES</t>
  </si>
  <si>
    <t>1250040201010000</t>
  </si>
  <si>
    <t>1250040201010105</t>
  </si>
  <si>
    <t>VARIOS</t>
  </si>
  <si>
    <t>1250040202</t>
  </si>
  <si>
    <t>125004020200</t>
  </si>
  <si>
    <t>1250040202000000</t>
  </si>
  <si>
    <t>125099</t>
  </si>
  <si>
    <t>OTRAS</t>
  </si>
  <si>
    <t>1250990101</t>
  </si>
  <si>
    <t>FALTANTES DE CAJEROS - ML</t>
  </si>
  <si>
    <t>125099010101</t>
  </si>
  <si>
    <t>FALTANTES DE CAJEROS</t>
  </si>
  <si>
    <t>1250990101010000</t>
  </si>
  <si>
    <t>1250990101010002</t>
  </si>
  <si>
    <t>FALTANTES DE CAJERO</t>
  </si>
  <si>
    <t>125099010102</t>
  </si>
  <si>
    <t>SUBSIDIARIA</t>
  </si>
  <si>
    <t>1250990101020000</t>
  </si>
  <si>
    <t>1250990101020002</t>
  </si>
  <si>
    <t>FALTANTE EFECTIVO ATM</t>
  </si>
  <si>
    <t>1250990101020006</t>
  </si>
  <si>
    <t>FALTANTE DE CAJA CENTRAL DE EFECTIV</t>
  </si>
  <si>
    <t>1250990102</t>
  </si>
  <si>
    <t>FALTANTES DE CAJEROS - ME</t>
  </si>
  <si>
    <t>125099010200</t>
  </si>
  <si>
    <t>1250990102000000</t>
  </si>
  <si>
    <t>1250990201</t>
  </si>
  <si>
    <t>OTROS FALTANTES</t>
  </si>
  <si>
    <t>125099020101</t>
  </si>
  <si>
    <t>1250990201010000</t>
  </si>
  <si>
    <t>1250990201010104</t>
  </si>
  <si>
    <t>COMPRA VENTA MONEDA EXT.</t>
  </si>
  <si>
    <t>1250990201010206</t>
  </si>
  <si>
    <t>DEUDORES PRESTAMOS</t>
  </si>
  <si>
    <t>1250990201010316</t>
  </si>
  <si>
    <t>COMISIONES  ESTABLECIMIENT POS</t>
  </si>
  <si>
    <t>1250990201010406</t>
  </si>
  <si>
    <t>OTROS FALTANTES DEPOSITOS</t>
  </si>
  <si>
    <t>1250990201010430</t>
  </si>
  <si>
    <t>DIFERENCIA COMPRA DE GIRO</t>
  </si>
  <si>
    <t>1250990201010602</t>
  </si>
  <si>
    <t>REMESAS MONEY GRAM</t>
  </si>
  <si>
    <t>1250990201010603</t>
  </si>
  <si>
    <t>GIROS RECHAZADOS DEL EXTERIOR</t>
  </si>
  <si>
    <t>1250990201010622</t>
  </si>
  <si>
    <t>MH DEVOLUCIONES LIOF</t>
  </si>
  <si>
    <t>1250990201010623</t>
  </si>
  <si>
    <t>CANCELACION DE CUENTA DEFUNCION</t>
  </si>
  <si>
    <t>1250990201011102</t>
  </si>
  <si>
    <t>PAGO DE LIOF POR CTA. CLIENTES</t>
  </si>
  <si>
    <t>1250990201011202</t>
  </si>
  <si>
    <t>OTROS COLECTORES PROCEN</t>
  </si>
  <si>
    <t>1250990201019906</t>
  </si>
  <si>
    <t>DEUDORES VARIOS</t>
  </si>
  <si>
    <t>1250990201019907</t>
  </si>
  <si>
    <t>DEUDORES AGENCIA POR DIFERENCIAS</t>
  </si>
  <si>
    <t>1250990201019908</t>
  </si>
  <si>
    <t>DEUDORES COLECTOR MIN HACIENDA</t>
  </si>
  <si>
    <t>1250990201019909</t>
  </si>
  <si>
    <t>CUENTA POR COBRAR MASTERCARD</t>
  </si>
  <si>
    <t>1250990201019999</t>
  </si>
  <si>
    <t>CUENTA POR COBRAR SOPORTE COBRANZAS</t>
  </si>
  <si>
    <t>125099020119</t>
  </si>
  <si>
    <t>1250990201190640</t>
  </si>
  <si>
    <t>DEUDORES OTRAS TRANSACCIONES</t>
  </si>
  <si>
    <t>1250990301</t>
  </si>
  <si>
    <t>CREDITO FISCAL-IVA</t>
  </si>
  <si>
    <t>125099030100</t>
  </si>
  <si>
    <t>1250990301000000</t>
  </si>
  <si>
    <t>125099030101</t>
  </si>
  <si>
    <t>IVA RETENIDO POR EL GOBIERNO</t>
  </si>
  <si>
    <t>1250990301010000</t>
  </si>
  <si>
    <t>1250990301010001</t>
  </si>
  <si>
    <t>CTA.XCOBRAR MINISTERIO DE HACIENDA</t>
  </si>
  <si>
    <t>1250999101</t>
  </si>
  <si>
    <t>OTRAS - ML</t>
  </si>
  <si>
    <t>125099910101</t>
  </si>
  <si>
    <t>1250999101010306</t>
  </si>
  <si>
    <t>INVERSIONES TEMPORARLES</t>
  </si>
  <si>
    <t>1250999101010606</t>
  </si>
  <si>
    <t>REINTEGROS DE CAJA CHICA</t>
  </si>
  <si>
    <t>1250999101010607</t>
  </si>
  <si>
    <t>DEUDORES POR GASTOS NO AUTORIZADOS</t>
  </si>
  <si>
    <t>1250999101010640</t>
  </si>
  <si>
    <t>REINTEGRO POR ADJUDICACIONES</t>
  </si>
  <si>
    <t>1250999101011201</t>
  </si>
  <si>
    <t>DEVOLUCION COMISION POR INACTIVIDAD</t>
  </si>
  <si>
    <t>1250999101011202</t>
  </si>
  <si>
    <t>1250999101011205</t>
  </si>
  <si>
    <t>CASO GALERIAS</t>
  </si>
  <si>
    <t>1250999101011218</t>
  </si>
  <si>
    <t>CASO BOULEVARD</t>
  </si>
  <si>
    <t>1250999101011220</t>
  </si>
  <si>
    <t>BIENES SUBASTADOS</t>
  </si>
  <si>
    <t>1250999101011224</t>
  </si>
  <si>
    <t>IVA SERVINTEGRA</t>
  </si>
  <si>
    <t>1250999101011234</t>
  </si>
  <si>
    <t>CUENTA POR COBRAR REINTEGROS</t>
  </si>
  <si>
    <t>1250999101011245</t>
  </si>
  <si>
    <t>CASO MERLIOT</t>
  </si>
  <si>
    <t>1250999101011306</t>
  </si>
  <si>
    <t>TRANSITORIA PRESTAMOS</t>
  </si>
  <si>
    <t>1250999101011610</t>
  </si>
  <si>
    <t>SALDOS DE CIERRE TC</t>
  </si>
  <si>
    <t>125099910102</t>
  </si>
  <si>
    <t>OPERACIONES FICAFE</t>
  </si>
  <si>
    <t>1250999101020000</t>
  </si>
  <si>
    <t>1250999101021602</t>
  </si>
  <si>
    <t>FICAFE CARTERA CEDIDA</t>
  </si>
  <si>
    <t>1250999101022602</t>
  </si>
  <si>
    <t>FICAFE PAGO CUOTAS</t>
  </si>
  <si>
    <t>1250999101023602</t>
  </si>
  <si>
    <t>DEUDORES VARIOS INTERESES</t>
  </si>
  <si>
    <t>1250999101024602</t>
  </si>
  <si>
    <t>INTERES FICAFE 6.73%</t>
  </si>
  <si>
    <t>1250999101025602</t>
  </si>
  <si>
    <t>CUOTAS PENDIENTES FICAFE</t>
  </si>
  <si>
    <t>125099910103</t>
  </si>
  <si>
    <t>SERSAPROSA ASALTO</t>
  </si>
  <si>
    <t>1250999101030000</t>
  </si>
  <si>
    <t>1250999101030106</t>
  </si>
  <si>
    <t>FONDOS EN ADMINISTRACION CREDISA</t>
  </si>
  <si>
    <t>125099910104</t>
  </si>
  <si>
    <t>DIVIENDOS POR COBRAR</t>
  </si>
  <si>
    <t>1250999101040000</t>
  </si>
  <si>
    <t>1250999101040106</t>
  </si>
  <si>
    <t>ALMASAL</t>
  </si>
  <si>
    <t>1250999101040206</t>
  </si>
  <si>
    <t>CTE</t>
  </si>
  <si>
    <t>125099910105</t>
  </si>
  <si>
    <t>IMPUESTOS</t>
  </si>
  <si>
    <t>1250999101050101</t>
  </si>
  <si>
    <t>125099910106</t>
  </si>
  <si>
    <t>DIFERENCIA PENDIENTE BANCASA</t>
  </si>
  <si>
    <t>1250999101060102</t>
  </si>
  <si>
    <t>DEPURACION TARJETA DE CREDITO</t>
  </si>
  <si>
    <t>125099910107</t>
  </si>
  <si>
    <t>INGRESOS RESERVA DE LIQUIDEZ</t>
  </si>
  <si>
    <t>1250999101070101</t>
  </si>
  <si>
    <t>1250999901</t>
  </si>
  <si>
    <t>OTRAS - MN</t>
  </si>
  <si>
    <t>125099990100</t>
  </si>
  <si>
    <t>1250999901000000</t>
  </si>
  <si>
    <t>125099990101</t>
  </si>
  <si>
    <t>1250999901010000</t>
  </si>
  <si>
    <t>1250999901010106</t>
  </si>
  <si>
    <t>ACTIVO FIJO CREDISA</t>
  </si>
  <si>
    <t>1250999901010306</t>
  </si>
  <si>
    <t>INVERSIONES TEMPORALES</t>
  </si>
  <si>
    <t>1250999901010606</t>
  </si>
  <si>
    <t>OTROS FALTANTES BANCASA</t>
  </si>
  <si>
    <t>125099990102</t>
  </si>
  <si>
    <t>1250999901020000</t>
  </si>
  <si>
    <t>1250999901021602</t>
  </si>
  <si>
    <t>125099990103</t>
  </si>
  <si>
    <t>SALDOS POR LIQUIDAR</t>
  </si>
  <si>
    <t>1250999901030106</t>
  </si>
  <si>
    <t>1250999901030306</t>
  </si>
  <si>
    <t>1250999901030406</t>
  </si>
  <si>
    <t>CXC AREA INTERNACIONAL BANCASA</t>
  </si>
  <si>
    <t>125099990104</t>
  </si>
  <si>
    <t>1250999901040106</t>
  </si>
  <si>
    <t>ALMASA</t>
  </si>
  <si>
    <t>1250999901040206</t>
  </si>
  <si>
    <t>DIVIDENDOS CTE</t>
  </si>
  <si>
    <t>125099990105</t>
  </si>
  <si>
    <t>OTRAS CUENTAS POR COBRAR</t>
  </si>
  <si>
    <t>1250999901050102</t>
  </si>
  <si>
    <t>125099990106</t>
  </si>
  <si>
    <t>DIFEENCIAS PENDIENTES BANCASA</t>
  </si>
  <si>
    <t>1250999901060102</t>
  </si>
  <si>
    <t>DIFERENCIAS PENDITES INVEST BANCASA</t>
  </si>
  <si>
    <t>1250999902</t>
  </si>
  <si>
    <t>OTRAS - ME</t>
  </si>
  <si>
    <t>125099990211</t>
  </si>
  <si>
    <t>SALDOS POR LIQUIDAR CREDISA</t>
  </si>
  <si>
    <t>1250999902117006</t>
  </si>
  <si>
    <t>INTERESES CREDISA</t>
  </si>
  <si>
    <t>1259</t>
  </si>
  <si>
    <t>PROVISION DE INCOBRABILIDAD DE CUEN</t>
  </si>
  <si>
    <t>125900</t>
  </si>
  <si>
    <t>1259000001</t>
  </si>
  <si>
    <t>125900000101</t>
  </si>
  <si>
    <t>COMIS. Y RECARGOS DE AVALES Y FIANZ</t>
  </si>
  <si>
    <t>1259000001010106</t>
  </si>
  <si>
    <t>COMIS. Y RECARGOS DE AVALES</t>
  </si>
  <si>
    <t>1259000001010206</t>
  </si>
  <si>
    <t>COMIS. Y RECARGOS DE FIANZAS</t>
  </si>
  <si>
    <t>125900000111</t>
  </si>
  <si>
    <t>SANEAMIENTO LIOF</t>
  </si>
  <si>
    <t>1259000001110000</t>
  </si>
  <si>
    <t>1259000001110106</t>
  </si>
  <si>
    <t>SANEAMIENTO COSTAS Y SEGUROS</t>
  </si>
  <si>
    <t>1259000001110206</t>
  </si>
  <si>
    <t>SANEAMIENTO DE DEUDORES 12 ANTIGUE</t>
  </si>
  <si>
    <t>1259000001110306</t>
  </si>
  <si>
    <t>COSTAS, SEGUROS DEDUCIIONES PRESTAM</t>
  </si>
  <si>
    <t>1259000002</t>
  </si>
  <si>
    <t>125900000211</t>
  </si>
  <si>
    <t>1259000002110106</t>
  </si>
  <si>
    <t>SANEAMIENTO DEUDORES VARIOS</t>
  </si>
  <si>
    <t>1259000002110107</t>
  </si>
  <si>
    <t>OPERACIONES Y AGENCIAS</t>
  </si>
  <si>
    <t>126</t>
  </si>
  <si>
    <t>DERECHOS Y PARTICIPACIONES</t>
  </si>
  <si>
    <t>1260</t>
  </si>
  <si>
    <t>126001</t>
  </si>
  <si>
    <t>INVERSIONES CONJUNTAS</t>
  </si>
  <si>
    <t>1260010101</t>
  </si>
  <si>
    <t>EN SOCIEDADES NACIONALES - ML - VAL</t>
  </si>
  <si>
    <t>126001010101</t>
  </si>
  <si>
    <t>EN SOCIEDADES NACIONALES</t>
  </si>
  <si>
    <t>126001010199</t>
  </si>
  <si>
    <t>AJUSTE VALOR CONTABLE</t>
  </si>
  <si>
    <t>1260010201</t>
  </si>
  <si>
    <t>EN SOCIEDADES EXTRANJERAS - ML-VALO</t>
  </si>
  <si>
    <t>126001020101</t>
  </si>
  <si>
    <t>EN SOCIEDADES EXTRANJERAS - ML- VAL</t>
  </si>
  <si>
    <t>1260019801</t>
  </si>
  <si>
    <t>EN SOCIEDADES NACIONALES - ML- REVA</t>
  </si>
  <si>
    <t>126001980101</t>
  </si>
  <si>
    <t>126002</t>
  </si>
  <si>
    <t>SUBSIDIARIAS</t>
  </si>
  <si>
    <t>1260020101</t>
  </si>
  <si>
    <t>EN SOCIEDADES NACIONALES - ML- VALO</t>
  </si>
  <si>
    <t>126002010101</t>
  </si>
  <si>
    <t>ALMACENADORA DAVIVIENDA EL SALVADOR</t>
  </si>
  <si>
    <t>VALORES DAVIVIENDA EL SALVADOR</t>
  </si>
  <si>
    <t>126002010199</t>
  </si>
  <si>
    <t>ALMASAL DAVIIVENDA EL SALVADOR</t>
  </si>
  <si>
    <t>VALORES DAVIVIENDA EL SALVADOR,</t>
  </si>
  <si>
    <t>1260020201</t>
  </si>
  <si>
    <t>EN SOCIEDADES EXTRANJERAS - ML - VA</t>
  </si>
  <si>
    <t>126002020101</t>
  </si>
  <si>
    <t>EN SOCIEDADES EXTRANJERAS</t>
  </si>
  <si>
    <t>126002020199</t>
  </si>
  <si>
    <t>1260020202</t>
  </si>
  <si>
    <t>EN SOCIEDADES EXTRANJERAS - ME- VAL</t>
  </si>
  <si>
    <t>126002020201</t>
  </si>
  <si>
    <t>126002020299</t>
  </si>
  <si>
    <t>BANSAL INC. RESERVA</t>
  </si>
  <si>
    <t>1260029801</t>
  </si>
  <si>
    <t>126002980101</t>
  </si>
  <si>
    <t>EN SOCIEDADES NACIONALES - ML</t>
  </si>
  <si>
    <t>13</t>
  </si>
  <si>
    <t>ACTIVO FIJO</t>
  </si>
  <si>
    <t>131</t>
  </si>
  <si>
    <t>NO DEPRECIABLE</t>
  </si>
  <si>
    <t>1310</t>
  </si>
  <si>
    <t>131001</t>
  </si>
  <si>
    <t>TERRENOS</t>
  </si>
  <si>
    <t>1310010101</t>
  </si>
  <si>
    <t>TERRENOS - VALOR DE ADQUISICION</t>
  </si>
  <si>
    <t>131001010101</t>
  </si>
  <si>
    <t>1310010101010000</t>
  </si>
  <si>
    <t>1310010101010002</t>
  </si>
  <si>
    <t>TERRENOS AGENCIAS</t>
  </si>
  <si>
    <t>1310010101010003</t>
  </si>
  <si>
    <t>LOURDES COLON</t>
  </si>
  <si>
    <t>1310010101010004</t>
  </si>
  <si>
    <t>TERRENOS BANCASA</t>
  </si>
  <si>
    <t>1310010101010098</t>
  </si>
  <si>
    <t>OTROS TERRENOS BANCASA</t>
  </si>
  <si>
    <t>1310010101010099</t>
  </si>
  <si>
    <t>1310019801</t>
  </si>
  <si>
    <t>TERRENOS - REVALUO</t>
  </si>
  <si>
    <t>131001980101</t>
  </si>
  <si>
    <t>1310019801010002</t>
  </si>
  <si>
    <t>131002</t>
  </si>
  <si>
    <t>1310020101</t>
  </si>
  <si>
    <t>131002010100</t>
  </si>
  <si>
    <t>1310020101000000</t>
  </si>
  <si>
    <t>131003</t>
  </si>
  <si>
    <t>MOBILIARIO Y EQUIPO POR UTILIZAR</t>
  </si>
  <si>
    <t>1310030101</t>
  </si>
  <si>
    <t>MOBILIARIO Y EQUIPO EN TRANSITO</t>
  </si>
  <si>
    <t>131003010101</t>
  </si>
  <si>
    <t>1310030101010000</t>
  </si>
  <si>
    <t>1310030101010205</t>
  </si>
  <si>
    <t>EQUIPO DE COMPUTO</t>
  </si>
  <si>
    <t>131003010102</t>
  </si>
  <si>
    <t>1310030101020205</t>
  </si>
  <si>
    <t>EQUIPO</t>
  </si>
  <si>
    <t>1310030201</t>
  </si>
  <si>
    <t>MOBILIARIO Y EQUIPO EN EXISTENCIA</t>
  </si>
  <si>
    <t>131003020101</t>
  </si>
  <si>
    <t>1310030201010105</t>
  </si>
  <si>
    <t>MOBILIARIO Y EQUIPO DE OFICINA</t>
  </si>
  <si>
    <t>1310030201010205</t>
  </si>
  <si>
    <t>132</t>
  </si>
  <si>
    <t>DEPRECIABLE</t>
  </si>
  <si>
    <t>1320</t>
  </si>
  <si>
    <t>132001</t>
  </si>
  <si>
    <t>EDIFICACIONES</t>
  </si>
  <si>
    <t>1320010101</t>
  </si>
  <si>
    <t>EDIFICACIONES - VALOR DE ADQUISICIO</t>
  </si>
  <si>
    <t>132001010101</t>
  </si>
  <si>
    <t>1320010101010000</t>
  </si>
  <si>
    <t>1320010101010002</t>
  </si>
  <si>
    <t>1320010101010003</t>
  </si>
  <si>
    <t>ALMACEN GENERAL DE DEPOSITOS</t>
  </si>
  <si>
    <t>1320010101010004</t>
  </si>
  <si>
    <t>EDIFICACIONES DEVALUO</t>
  </si>
  <si>
    <t>1320010101010099</t>
  </si>
  <si>
    <t>132001010102</t>
  </si>
  <si>
    <t>EDIFICACIONES - AMPLIACIONES</t>
  </si>
  <si>
    <t>1320010101020002</t>
  </si>
  <si>
    <t>EDIFICACIONES AMPLIACIONES</t>
  </si>
  <si>
    <t>1320019801</t>
  </si>
  <si>
    <t>EDIFICACIONES - REVALUO</t>
  </si>
  <si>
    <t>132001980101</t>
  </si>
  <si>
    <t>EDIFICACIONES REVALUOS</t>
  </si>
  <si>
    <t>1320019801010102</t>
  </si>
  <si>
    <t>EDIFICACIONES Y REVALUOS</t>
  </si>
  <si>
    <t>132002</t>
  </si>
  <si>
    <t>EQUIPO DE COMPUTACION</t>
  </si>
  <si>
    <t>1320020101</t>
  </si>
  <si>
    <t>EQUIPO DE COMPUTACION - VALOR DE AD</t>
  </si>
  <si>
    <t>132002010100</t>
  </si>
  <si>
    <t>1320020101000000</t>
  </si>
  <si>
    <t>132002010101</t>
  </si>
  <si>
    <t>EQUIPO DE COMPUTO BANCASA</t>
  </si>
  <si>
    <t>1320020101010000</t>
  </si>
  <si>
    <t>132003</t>
  </si>
  <si>
    <t>EQUIPO DE OFICINA</t>
  </si>
  <si>
    <t>1320030101</t>
  </si>
  <si>
    <t>EQUIPO DE OFICINA - VALOR DE ADQUIS</t>
  </si>
  <si>
    <t>132003010100</t>
  </si>
  <si>
    <t>1320030101000000</t>
  </si>
  <si>
    <t>132003010101</t>
  </si>
  <si>
    <t>EQUIPO DE OFICINA BANCASA</t>
  </si>
  <si>
    <t>1320030101010000</t>
  </si>
  <si>
    <t>1320039801</t>
  </si>
  <si>
    <t>EQUIPO DE OFICINA - REVALUO</t>
  </si>
  <si>
    <t>132003980100</t>
  </si>
  <si>
    <t>1320039801000000</t>
  </si>
  <si>
    <t>132004</t>
  </si>
  <si>
    <t>MOBILIARIO</t>
  </si>
  <si>
    <t>1320040101</t>
  </si>
  <si>
    <t>MOBILIARIO - VALOR DE ADQUISICION</t>
  </si>
  <si>
    <t>132004010100</t>
  </si>
  <si>
    <t>1320040101000000</t>
  </si>
  <si>
    <t>132004010101</t>
  </si>
  <si>
    <t>MOBILIARIO BANCASA</t>
  </si>
  <si>
    <t>1320040101010000</t>
  </si>
  <si>
    <t>1320049801</t>
  </si>
  <si>
    <t>MOBILIARIO - REVALUO</t>
  </si>
  <si>
    <t>132004980100</t>
  </si>
  <si>
    <t>1320049801000000</t>
  </si>
  <si>
    <t>132005</t>
  </si>
  <si>
    <t>VEHICULOS</t>
  </si>
  <si>
    <t>1320050101</t>
  </si>
  <si>
    <t>VEHICULOS - VALOR DE ADQUISICION</t>
  </si>
  <si>
    <t>132005010100</t>
  </si>
  <si>
    <t>1320050101000000</t>
  </si>
  <si>
    <t>132005010101</t>
  </si>
  <si>
    <t>VEHICULOS BANCASA</t>
  </si>
  <si>
    <t>1320050101010000</t>
  </si>
  <si>
    <t>132006</t>
  </si>
  <si>
    <t>MAQUINARIA, EQUIPO Y HERRAMIENTA</t>
  </si>
  <si>
    <t>1320060101</t>
  </si>
  <si>
    <t>MAQ., EQ.Y HER. VR. ADQUISICION</t>
  </si>
  <si>
    <t>132006010100</t>
  </si>
  <si>
    <t>1320060101000000</t>
  </si>
  <si>
    <t>132006010101</t>
  </si>
  <si>
    <t>MAQ EQUIPO Y HERRAMIENTA BANCASA</t>
  </si>
  <si>
    <t>1320060101010000</t>
  </si>
  <si>
    <t>132099</t>
  </si>
  <si>
    <t>1320990101</t>
  </si>
  <si>
    <t>OTROS EX BANCASA</t>
  </si>
  <si>
    <t>132099010100</t>
  </si>
  <si>
    <t>1320990101000000</t>
  </si>
  <si>
    <t>1329</t>
  </si>
  <si>
    <t>DEPRECIACION ACUMULADA</t>
  </si>
  <si>
    <t>132900</t>
  </si>
  <si>
    <t>1329000100</t>
  </si>
  <si>
    <t>132900010010</t>
  </si>
  <si>
    <t>1329000100100106</t>
  </si>
  <si>
    <t>COSTO DE ADQUISICION</t>
  </si>
  <si>
    <t>1329000100100206</t>
  </si>
  <si>
    <t>REVALUACION</t>
  </si>
  <si>
    <t>1329000100100306</t>
  </si>
  <si>
    <t>DEPRECIACION BANCASA</t>
  </si>
  <si>
    <t>1329000100100406</t>
  </si>
  <si>
    <t>1329000200</t>
  </si>
  <si>
    <t>132900020010</t>
  </si>
  <si>
    <t>1329000200100106</t>
  </si>
  <si>
    <t>1329000200100206</t>
  </si>
  <si>
    <t>1329000300</t>
  </si>
  <si>
    <t>132900030010</t>
  </si>
  <si>
    <t>1329000300100106</t>
  </si>
  <si>
    <t>1329000300100206</t>
  </si>
  <si>
    <t>1329000400</t>
  </si>
  <si>
    <t>132900040010</t>
  </si>
  <si>
    <t>1329000400100106</t>
  </si>
  <si>
    <t>1329000400100206</t>
  </si>
  <si>
    <t>1329000500</t>
  </si>
  <si>
    <t>132900050010</t>
  </si>
  <si>
    <t>1329000500100106</t>
  </si>
  <si>
    <t>1329000500100206</t>
  </si>
  <si>
    <t>1329000600</t>
  </si>
  <si>
    <t>132900060010</t>
  </si>
  <si>
    <t>MAQUINARIA, EQUIPO Y HERRAMIENTAS</t>
  </si>
  <si>
    <t>1329000600100106</t>
  </si>
  <si>
    <t>1329000600100206</t>
  </si>
  <si>
    <t>132901</t>
  </si>
  <si>
    <t>DEPRECIACION REVALUO</t>
  </si>
  <si>
    <t>1329010011</t>
  </si>
  <si>
    <t>DEPRECIACION REVALUOS</t>
  </si>
  <si>
    <t>132901001101</t>
  </si>
  <si>
    <t>1329010011010306</t>
  </si>
  <si>
    <t>DEPRECIACION DE REVALUO</t>
  </si>
  <si>
    <t>133</t>
  </si>
  <si>
    <t>AMORTIZABLES</t>
  </si>
  <si>
    <t>1330</t>
  </si>
  <si>
    <t>133001</t>
  </si>
  <si>
    <t>CONSTRUCCIONES EN LOCALES ARRENDADO</t>
  </si>
  <si>
    <t>1330010101</t>
  </si>
  <si>
    <t>133001010101</t>
  </si>
  <si>
    <t>1330010101011502</t>
  </si>
  <si>
    <t>1330010101011503</t>
  </si>
  <si>
    <t>AMORTIZACION LOCALES ARRENDADOS</t>
  </si>
  <si>
    <t>133002</t>
  </si>
  <si>
    <t>REMODELACIONES Y READECUACIONES DE</t>
  </si>
  <si>
    <t>1330020101</t>
  </si>
  <si>
    <t>133002010101</t>
  </si>
  <si>
    <t>1330020101010102</t>
  </si>
  <si>
    <t>1330020101010103</t>
  </si>
  <si>
    <t>AMORTIZACION LOCALES PROPIOS</t>
  </si>
  <si>
    <t>1330020201</t>
  </si>
  <si>
    <t>133002020101</t>
  </si>
  <si>
    <t>1330020201010000</t>
  </si>
  <si>
    <t>1330020201010107</t>
  </si>
  <si>
    <t>SISTEMAS DE AIRES</t>
  </si>
  <si>
    <t>133003</t>
  </si>
  <si>
    <t>1330030001</t>
  </si>
  <si>
    <t>133003000101</t>
  </si>
  <si>
    <t>1330030001010000</t>
  </si>
  <si>
    <t>1330030001010115</t>
  </si>
  <si>
    <t>2</t>
  </si>
  <si>
    <t>PASIVOS</t>
  </si>
  <si>
    <t>20</t>
  </si>
  <si>
    <t>2000</t>
  </si>
  <si>
    <t>200000</t>
  </si>
  <si>
    <t>2000000000</t>
  </si>
  <si>
    <t>200000000000</t>
  </si>
  <si>
    <t>2000000000000000</t>
  </si>
  <si>
    <t>21</t>
  </si>
  <si>
    <t>211</t>
  </si>
  <si>
    <t>2110</t>
  </si>
  <si>
    <t>211001</t>
  </si>
  <si>
    <t>DEPOSITOS EN CUENTA CORRIENTE</t>
  </si>
  <si>
    <t>2110010001</t>
  </si>
  <si>
    <t>CORRIENTE</t>
  </si>
  <si>
    <t>211001000101</t>
  </si>
  <si>
    <t>CUENTA CORRIENTE</t>
  </si>
  <si>
    <t>2110010001010002</t>
  </si>
  <si>
    <t>CUENTA CORRIENTE COLONES</t>
  </si>
  <si>
    <t>211001000102</t>
  </si>
  <si>
    <t>DOLARES NORMALES</t>
  </si>
  <si>
    <t>2110010001023702</t>
  </si>
  <si>
    <t>2110010002</t>
  </si>
  <si>
    <t>DOLARES NORMAL</t>
  </si>
  <si>
    <t>211001000202</t>
  </si>
  <si>
    <t>2110010002023702</t>
  </si>
  <si>
    <t>2110010201</t>
  </si>
  <si>
    <t>ENTIDADES DEL ESTADO - ML</t>
  </si>
  <si>
    <t>211001020101</t>
  </si>
  <si>
    <t>ENTIDADES DEL ESTADO - MN</t>
  </si>
  <si>
    <t>2110010201010002</t>
  </si>
  <si>
    <t>211001020102</t>
  </si>
  <si>
    <t>ENTIDADES DEL ESTADO</t>
  </si>
  <si>
    <t>2110010201023702</t>
  </si>
  <si>
    <t>2110010201024002</t>
  </si>
  <si>
    <t>2110010202</t>
  </si>
  <si>
    <t>ENTIDADES DEL ESTADO - ME</t>
  </si>
  <si>
    <t>211001020202</t>
  </si>
  <si>
    <t>2110010202023002</t>
  </si>
  <si>
    <t>GOBIERNO CENTRAL - ME</t>
  </si>
  <si>
    <t>2110010202023004</t>
  </si>
  <si>
    <t>EMPRESAS PUBLICAS NO FINANCIERAS -</t>
  </si>
  <si>
    <t>2110010202023702</t>
  </si>
  <si>
    <t>2110010202023704</t>
  </si>
  <si>
    <t>EXCEL CHECK EMP PUBLICAS NO FINAN</t>
  </si>
  <si>
    <t>2110010301</t>
  </si>
  <si>
    <t>EMPRESAS PRIVADAS ML</t>
  </si>
  <si>
    <t>211001030101</t>
  </si>
  <si>
    <t>EMPRESAS PRIVADAS - MN</t>
  </si>
  <si>
    <t>2110010301010002</t>
  </si>
  <si>
    <t>211001030102</t>
  </si>
  <si>
    <t>2110010301023702</t>
  </si>
  <si>
    <t>2110010301024002</t>
  </si>
  <si>
    <t>2110010302</t>
  </si>
  <si>
    <t>EMPRESAS PRIVADAS - ME</t>
  </si>
  <si>
    <t>211001030202</t>
  </si>
  <si>
    <t>2110010302023002</t>
  </si>
  <si>
    <t>2110010302023702</t>
  </si>
  <si>
    <t>2110010302024002</t>
  </si>
  <si>
    <t>2110010401</t>
  </si>
  <si>
    <t>PARTICULARES - ML</t>
  </si>
  <si>
    <t>211001040101</t>
  </si>
  <si>
    <t>PARTICULARES - MN</t>
  </si>
  <si>
    <t>2110010401010002</t>
  </si>
  <si>
    <t>211001040102</t>
  </si>
  <si>
    <t>PARTICULARES</t>
  </si>
  <si>
    <t>2110010401020002</t>
  </si>
  <si>
    <t>CUENTA CORRIENTE INTERESES</t>
  </si>
  <si>
    <t>2110010401023702</t>
  </si>
  <si>
    <t>2110010401024002</t>
  </si>
  <si>
    <t>2110010402</t>
  </si>
  <si>
    <t>PARTICULARES - ME</t>
  </si>
  <si>
    <t>211001040202</t>
  </si>
  <si>
    <t>2110010402023002</t>
  </si>
  <si>
    <t>2110010402023702</t>
  </si>
  <si>
    <t>2110010402024002</t>
  </si>
  <si>
    <t>2110010501</t>
  </si>
  <si>
    <t>BANCOS - ML</t>
  </si>
  <si>
    <t>211001050101</t>
  </si>
  <si>
    <t>BANCOS - MN</t>
  </si>
  <si>
    <t>2110010501010002</t>
  </si>
  <si>
    <t>211001050102</t>
  </si>
  <si>
    <t>BANCOS MN</t>
  </si>
  <si>
    <t>2110010501023702</t>
  </si>
  <si>
    <t>2110010502</t>
  </si>
  <si>
    <t>BANCOS - ME</t>
  </si>
  <si>
    <t>211001050202</t>
  </si>
  <si>
    <t>2110010502023002</t>
  </si>
  <si>
    <t>2110010502023702</t>
  </si>
  <si>
    <t>2110010601</t>
  </si>
  <si>
    <t>OTRAS ENTIDADES DEL S. F. ML</t>
  </si>
  <si>
    <t>211001060101</t>
  </si>
  <si>
    <t>OTRAS ENTIDADES DEL SISTEMA FINANCI</t>
  </si>
  <si>
    <t>2110010601010002</t>
  </si>
  <si>
    <t>INSTITUCIONES DE CREDITO - MN</t>
  </si>
  <si>
    <t>211001060102</t>
  </si>
  <si>
    <t>OTRAS INSTITUCIONES SISTEMA FINANC</t>
  </si>
  <si>
    <t>2110010601023703</t>
  </si>
  <si>
    <t>EXCEL CHECK INST SEGURO PREV SOC</t>
  </si>
  <si>
    <t>211001060103</t>
  </si>
  <si>
    <t>2110010601030002</t>
  </si>
  <si>
    <t>EMPRESAS PUBLICAS</t>
  </si>
  <si>
    <t>2110010602</t>
  </si>
  <si>
    <t>OTRAS ENTIDADES DEL S. F. ME</t>
  </si>
  <si>
    <t>211001060202</t>
  </si>
  <si>
    <t>2110010602023703</t>
  </si>
  <si>
    <t>EXCEL CHECK INST DE SEGURO Y PREV.</t>
  </si>
  <si>
    <t>2110010701</t>
  </si>
  <si>
    <t>DEPOSITOS POR APLICAR - ML</t>
  </si>
  <si>
    <t>211001070101</t>
  </si>
  <si>
    <t>DEPOSITOS POR APLICAR</t>
  </si>
  <si>
    <t>2110010701010002</t>
  </si>
  <si>
    <t>COLECTORES BANCASA</t>
  </si>
  <si>
    <t>211001070102</t>
  </si>
  <si>
    <t>DEP PENDIENTES DE APLICAR CTAS CTES</t>
  </si>
  <si>
    <t>2110010701020002</t>
  </si>
  <si>
    <t>DEP PENDIENTES POR APLICAR CTA CTE</t>
  </si>
  <si>
    <t>2110010801</t>
  </si>
  <si>
    <t>RETIROS POR APLICAR - MN</t>
  </si>
  <si>
    <t>211001080101</t>
  </si>
  <si>
    <t>2110010801010002</t>
  </si>
  <si>
    <t>EMPRESAS NO DOMICILIADAS</t>
  </si>
  <si>
    <t>2110019901</t>
  </si>
  <si>
    <t>INTERESES Y OTROS POR PAGAR - ML</t>
  </si>
  <si>
    <t>211001990101</t>
  </si>
  <si>
    <t>INTERESES Y OTROS POR PAGAR - MN</t>
  </si>
  <si>
    <t>2110019901010002</t>
  </si>
  <si>
    <t>2110019902</t>
  </si>
  <si>
    <t>INTERESES Y OTROS POR PAGAR - ME</t>
  </si>
  <si>
    <t>211001990200</t>
  </si>
  <si>
    <t>2110019902000000</t>
  </si>
  <si>
    <t>211002</t>
  </si>
  <si>
    <t>2110020001</t>
  </si>
  <si>
    <t>DEPOSITOS EN CUENTA DE AHORROS</t>
  </si>
  <si>
    <t>211002000101</t>
  </si>
  <si>
    <t>AHORROS</t>
  </si>
  <si>
    <t>2110020001010000</t>
  </si>
  <si>
    <t>2110020001010002</t>
  </si>
  <si>
    <t>CUENTA DE AHORRO COLONES</t>
  </si>
  <si>
    <t>2110020002</t>
  </si>
  <si>
    <t>EXCEL DOLAR</t>
  </si>
  <si>
    <t>211002000202</t>
  </si>
  <si>
    <t>2110020002023202</t>
  </si>
  <si>
    <t>2110020101</t>
  </si>
  <si>
    <t>BANCO CENTRAL DE RESERVA - MN</t>
  </si>
  <si>
    <t>211002010101</t>
  </si>
  <si>
    <t>2110020101010002</t>
  </si>
  <si>
    <t>BANCO CENTRAL DE RESERVA</t>
  </si>
  <si>
    <t>2110020201</t>
  </si>
  <si>
    <t>211002020101</t>
  </si>
  <si>
    <t>2110020201010002</t>
  </si>
  <si>
    <t>2110020202</t>
  </si>
  <si>
    <t>211002020202</t>
  </si>
  <si>
    <t>2110020202023202</t>
  </si>
  <si>
    <t>GOBIERNO CENTRAL - ME - P</t>
  </si>
  <si>
    <t>2110020202023203</t>
  </si>
  <si>
    <t>GOBIERNOS MUNICIPALES - ME - P</t>
  </si>
  <si>
    <t>2110020202023204</t>
  </si>
  <si>
    <t>EMPRESAS PUBLICAS NO FINANCIERAS-ME</t>
  </si>
  <si>
    <t>2110020301</t>
  </si>
  <si>
    <t>EMPRESAS PRIVADAS - ML</t>
  </si>
  <si>
    <t>211002030101</t>
  </si>
  <si>
    <t>2110020301010002</t>
  </si>
  <si>
    <t>2110020302</t>
  </si>
  <si>
    <t>211002030202</t>
  </si>
  <si>
    <t>EMPRESAS PRIVADAS - ME - P</t>
  </si>
  <si>
    <t>2110020302023202</t>
  </si>
  <si>
    <t>2110020401</t>
  </si>
  <si>
    <t>211002040101</t>
  </si>
  <si>
    <t>2110020401010002</t>
  </si>
  <si>
    <t>2110020402</t>
  </si>
  <si>
    <t>211002040202</t>
  </si>
  <si>
    <t>PARTICULARES - ME - P</t>
  </si>
  <si>
    <t>2110020402023202</t>
  </si>
  <si>
    <t>2110020501</t>
  </si>
  <si>
    <t>211002050101</t>
  </si>
  <si>
    <t>2110020501010002</t>
  </si>
  <si>
    <t>2110020502</t>
  </si>
  <si>
    <t>211002050202</t>
  </si>
  <si>
    <t>BANCOS - ME - P</t>
  </si>
  <si>
    <t>2110020502023202</t>
  </si>
  <si>
    <t>2110020601</t>
  </si>
  <si>
    <t>211002060101</t>
  </si>
  <si>
    <t>2110020601010002</t>
  </si>
  <si>
    <t>INSTITUCIONES DE CREDITO - MN - P</t>
  </si>
  <si>
    <t>211002060103</t>
  </si>
  <si>
    <t>2110020601030002</t>
  </si>
  <si>
    <t>2110020602</t>
  </si>
  <si>
    <t>211002060202</t>
  </si>
  <si>
    <t>2110020602023202</t>
  </si>
  <si>
    <t>INSTITUCIONES DE CREDITO - ME - P</t>
  </si>
  <si>
    <t>2110020602023203</t>
  </si>
  <si>
    <t>INSTITUC. DE SEG. Y PREV. SOCIAL-ME</t>
  </si>
  <si>
    <t>2110020801</t>
  </si>
  <si>
    <t>RETIROS POR APLICAR ML</t>
  </si>
  <si>
    <t>211002080101</t>
  </si>
  <si>
    <t>DEPOSITOS PENDIENTES APLICAR</t>
  </si>
  <si>
    <t>2110020801010002</t>
  </si>
  <si>
    <t>RETIROS PENDTES POR APLICAR CTA AHO</t>
  </si>
  <si>
    <t>2110029901</t>
  </si>
  <si>
    <t>211002990101</t>
  </si>
  <si>
    <t>2110029901010002</t>
  </si>
  <si>
    <t>211002990103</t>
  </si>
  <si>
    <t>2110029901030002</t>
  </si>
  <si>
    <t>2110029902</t>
  </si>
  <si>
    <t>211002990202</t>
  </si>
  <si>
    <t>2110029902020002</t>
  </si>
  <si>
    <t>2110029922</t>
  </si>
  <si>
    <t>211002992204</t>
  </si>
  <si>
    <t>2110029922043202</t>
  </si>
  <si>
    <t>211003</t>
  </si>
  <si>
    <t>DEPOSITOS EN CTA.DE AHORRO SIMPLIFI</t>
  </si>
  <si>
    <t>2110030101</t>
  </si>
  <si>
    <t>PARTICULARES MN</t>
  </si>
  <si>
    <t>211003010101</t>
  </si>
  <si>
    <t>2110030101010002</t>
  </si>
  <si>
    <t>DAVIPLATA-PARTICULARES</t>
  </si>
  <si>
    <t>2110039901</t>
  </si>
  <si>
    <t>211003990101</t>
  </si>
  <si>
    <t>2110039901010002</t>
  </si>
  <si>
    <t>INTERESES POR PAGAR DAVIPLATA</t>
  </si>
  <si>
    <t>2111</t>
  </si>
  <si>
    <t>211100</t>
  </si>
  <si>
    <t>2111000000</t>
  </si>
  <si>
    <t>211100000000</t>
  </si>
  <si>
    <t>2111000000000000</t>
  </si>
  <si>
    <t>2111000001</t>
  </si>
  <si>
    <t>211100000101</t>
  </si>
  <si>
    <t>2111000001010002</t>
  </si>
  <si>
    <t>DEPOSITOS A PLAZO FIJO COLONES</t>
  </si>
  <si>
    <t>211101</t>
  </si>
  <si>
    <t>TITULOS DE AHORRO PACTADOS A MENOS</t>
  </si>
  <si>
    <t>2111010201</t>
  </si>
  <si>
    <t>211101020102</t>
  </si>
  <si>
    <t>AHORRO INVERSION A DESCUENTO</t>
  </si>
  <si>
    <t>2111010201020202</t>
  </si>
  <si>
    <t>FINANCIERAS AH INV A DESCUENTO</t>
  </si>
  <si>
    <t>211101020103</t>
  </si>
  <si>
    <t>AHORRO INVERSION AL VENCIMIENTO</t>
  </si>
  <si>
    <t>2111010201030302</t>
  </si>
  <si>
    <t>AH INV AL VENC EMP PUB NO FINANCIER</t>
  </si>
  <si>
    <t>2111010301</t>
  </si>
  <si>
    <t>211101030101</t>
  </si>
  <si>
    <t>EMP PRIVADA AH INV ANTICIPADO</t>
  </si>
  <si>
    <t>2111010301010102</t>
  </si>
  <si>
    <t>211101030102</t>
  </si>
  <si>
    <t>EMP PRIVADA AH INV A DESCUENTO</t>
  </si>
  <si>
    <t>2111010301020002</t>
  </si>
  <si>
    <t>211101030103</t>
  </si>
  <si>
    <t>AHORRO INV AL  VENC EMPRESA PRIVADA</t>
  </si>
  <si>
    <t>2111010301030302</t>
  </si>
  <si>
    <t>AHORRO INVERSION AL  VENCIMIENTO</t>
  </si>
  <si>
    <t>2111010401</t>
  </si>
  <si>
    <t>211101040101</t>
  </si>
  <si>
    <t>PARTICULARES AH INV ANTICPADO</t>
  </si>
  <si>
    <t>2111010401010102</t>
  </si>
  <si>
    <t>211101040102</t>
  </si>
  <si>
    <t>PARTICULAR ME I INV A DESCUENTO</t>
  </si>
  <si>
    <t>2111010401020202</t>
  </si>
  <si>
    <t>211101040103</t>
  </si>
  <si>
    <t>PARTICULAR ME I AH INV AL VENCIMIEN</t>
  </si>
  <si>
    <t>2111010401030302</t>
  </si>
  <si>
    <t>2111010501</t>
  </si>
  <si>
    <t>BANCOS - MN - P</t>
  </si>
  <si>
    <t>211101050103</t>
  </si>
  <si>
    <t>BANCOS AH INV AL VENCIMIENTO</t>
  </si>
  <si>
    <t>2111010501030302</t>
  </si>
  <si>
    <t>2111010601</t>
  </si>
  <si>
    <t>211101060102</t>
  </si>
  <si>
    <t>2111010601020202</t>
  </si>
  <si>
    <t>INST DE CREDITO AH INV A DESCUENTO</t>
  </si>
  <si>
    <t>211101060103</t>
  </si>
  <si>
    <t>2111010601030302</t>
  </si>
  <si>
    <t>2111019901</t>
  </si>
  <si>
    <t>211101990100</t>
  </si>
  <si>
    <t>2111019901000000</t>
  </si>
  <si>
    <t>211101990101</t>
  </si>
  <si>
    <t>INTERESES MONEDA NACIONAL</t>
  </si>
  <si>
    <t>2111019901010002</t>
  </si>
  <si>
    <t>EMPRESAS PRIVADAS-MN-I</t>
  </si>
  <si>
    <t>2111019901010102</t>
  </si>
  <si>
    <t>INTERESES M.N</t>
  </si>
  <si>
    <t>211102</t>
  </si>
  <si>
    <t>DEPOSITOS A 30 DIAS PLAZO</t>
  </si>
  <si>
    <t>2111020201</t>
  </si>
  <si>
    <t>211102020101</t>
  </si>
  <si>
    <t>2111020201010002</t>
  </si>
  <si>
    <t>2111020202</t>
  </si>
  <si>
    <t>211102020202</t>
  </si>
  <si>
    <t>2111020202023302</t>
  </si>
  <si>
    <t>2111020202023303</t>
  </si>
  <si>
    <t>2111020301</t>
  </si>
  <si>
    <t>211102030101</t>
  </si>
  <si>
    <t>EMPRESAS PRIVADAS - MN - P</t>
  </si>
  <si>
    <t>2111020301010002</t>
  </si>
  <si>
    <t>2111020302</t>
  </si>
  <si>
    <t>211102030202</t>
  </si>
  <si>
    <t>2111020302023302</t>
  </si>
  <si>
    <t>2111020401</t>
  </si>
  <si>
    <t>211102040101</t>
  </si>
  <si>
    <t>PARTICULARES - MN - P</t>
  </si>
  <si>
    <t>2111020401010002</t>
  </si>
  <si>
    <t>2111020402</t>
  </si>
  <si>
    <t>211102040202</t>
  </si>
  <si>
    <t>2111020402023302</t>
  </si>
  <si>
    <t>2111020501</t>
  </si>
  <si>
    <t>211102050101</t>
  </si>
  <si>
    <t>2111020501010002</t>
  </si>
  <si>
    <t>2111020601</t>
  </si>
  <si>
    <t>211102060101</t>
  </si>
  <si>
    <t>OTRAS ENTIDADES DEL SIST. FINANCIER</t>
  </si>
  <si>
    <t>2111020601010002</t>
  </si>
  <si>
    <t>211102060103</t>
  </si>
  <si>
    <t>INST. DE SEG. Y PREV. SOC. PUBLICOS</t>
  </si>
  <si>
    <t>2111020601030002</t>
  </si>
  <si>
    <t>2111020602</t>
  </si>
  <si>
    <t>211102060202</t>
  </si>
  <si>
    <t>2111020602023302</t>
  </si>
  <si>
    <t>INSTITUC.DE SEGURO Y PREV.SOCIAL-ME</t>
  </si>
  <si>
    <t>2111029901</t>
  </si>
  <si>
    <t>211102990101</t>
  </si>
  <si>
    <t>INTERESES Y OTROS POR PAGAR -MN</t>
  </si>
  <si>
    <t>2111029901010002</t>
  </si>
  <si>
    <t>211102990103</t>
  </si>
  <si>
    <t>2111029901030002</t>
  </si>
  <si>
    <t>2111029902</t>
  </si>
  <si>
    <t>211102990202</t>
  </si>
  <si>
    <t>INTERESES Y OTROS POR PAGAR -ME</t>
  </si>
  <si>
    <t>2111029902020002</t>
  </si>
  <si>
    <t>EMPRESAS PRIVADAS - ME - I</t>
  </si>
  <si>
    <t>2111029902023302</t>
  </si>
  <si>
    <t>EMPRESAS PRIVAS-ME-I</t>
  </si>
  <si>
    <t>211102990203</t>
  </si>
  <si>
    <t>PARTICULARES-ME-I</t>
  </si>
  <si>
    <t>2111029902033302</t>
  </si>
  <si>
    <t>211103</t>
  </si>
  <si>
    <t>DEPOSITOS A 60 DIAS PLAZO</t>
  </si>
  <si>
    <t>2111030201</t>
  </si>
  <si>
    <t>211103020101</t>
  </si>
  <si>
    <t>2111030201010002</t>
  </si>
  <si>
    <t>2111030202</t>
  </si>
  <si>
    <t>211103020202</t>
  </si>
  <si>
    <t>2111030202023302</t>
  </si>
  <si>
    <t>2111030202023304</t>
  </si>
  <si>
    <t>2111030301</t>
  </si>
  <si>
    <t>211103030101</t>
  </si>
  <si>
    <t>2111030301010002</t>
  </si>
  <si>
    <t>2111030302</t>
  </si>
  <si>
    <t>211103030202</t>
  </si>
  <si>
    <t>2111030302023302</t>
  </si>
  <si>
    <t>2111030401</t>
  </si>
  <si>
    <t>211103040101</t>
  </si>
  <si>
    <t>2111030401010002</t>
  </si>
  <si>
    <t>2111030402</t>
  </si>
  <si>
    <t>211103040202</t>
  </si>
  <si>
    <t>2111030402023302</t>
  </si>
  <si>
    <t>2111030501</t>
  </si>
  <si>
    <t>211103050101</t>
  </si>
  <si>
    <t>2111030501010002</t>
  </si>
  <si>
    <t>2111030601</t>
  </si>
  <si>
    <t>211103060101</t>
  </si>
  <si>
    <t>2111030601010002</t>
  </si>
  <si>
    <t>2111030602</t>
  </si>
  <si>
    <t>211103060202</t>
  </si>
  <si>
    <t>2111030602023302</t>
  </si>
  <si>
    <t>2111039901</t>
  </si>
  <si>
    <t>211103990101</t>
  </si>
  <si>
    <t>2111039901010002</t>
  </si>
  <si>
    <t>2111039902</t>
  </si>
  <si>
    <t>211103990202</t>
  </si>
  <si>
    <t>2111039902020002</t>
  </si>
  <si>
    <t>2111039902023302</t>
  </si>
  <si>
    <t>EMPRESAS PRIVADAS-ME-I</t>
  </si>
  <si>
    <t>211103990203</t>
  </si>
  <si>
    <t>2111039902033302</t>
  </si>
  <si>
    <t>211104</t>
  </si>
  <si>
    <t>DEPOSITOS A 90 DIAS PLAZO</t>
  </si>
  <si>
    <t>2111040201</t>
  </si>
  <si>
    <t>211104020101</t>
  </si>
  <si>
    <t>2111040201010002</t>
  </si>
  <si>
    <t>2111040202</t>
  </si>
  <si>
    <t>211104020202</t>
  </si>
  <si>
    <t>ENTIDADES DEL ESTADO -ME</t>
  </si>
  <si>
    <t>2111040202023302</t>
  </si>
  <si>
    <t>2111040301</t>
  </si>
  <si>
    <t>211104030101</t>
  </si>
  <si>
    <t>2111040301010002</t>
  </si>
  <si>
    <t>211104030102</t>
  </si>
  <si>
    <t>CERTIFICADO BANCARIO DE DEP. MN-P</t>
  </si>
  <si>
    <t>2111040301020002</t>
  </si>
  <si>
    <t>2111040302</t>
  </si>
  <si>
    <t>211104030202</t>
  </si>
  <si>
    <t>2111040302023302</t>
  </si>
  <si>
    <t>2111040401</t>
  </si>
  <si>
    <t>211104040101</t>
  </si>
  <si>
    <t>2111040401010002</t>
  </si>
  <si>
    <t>211104040102</t>
  </si>
  <si>
    <t>2111040401020002</t>
  </si>
  <si>
    <t>2111040402</t>
  </si>
  <si>
    <t>211104040202</t>
  </si>
  <si>
    <t>2111040402023302</t>
  </si>
  <si>
    <t>2111040501</t>
  </si>
  <si>
    <t>211104050101</t>
  </si>
  <si>
    <t>2111040501010002</t>
  </si>
  <si>
    <t>2111040601</t>
  </si>
  <si>
    <t>211104060101</t>
  </si>
  <si>
    <t>2111040601010002</t>
  </si>
  <si>
    <t>211104060103</t>
  </si>
  <si>
    <t>2111040601030002</t>
  </si>
  <si>
    <t>2111040602</t>
  </si>
  <si>
    <t>211104060202</t>
  </si>
  <si>
    <t>2111040602023302</t>
  </si>
  <si>
    <t>2111049901</t>
  </si>
  <si>
    <t>211104990101</t>
  </si>
  <si>
    <t>2111049901010002</t>
  </si>
  <si>
    <t>211104990102</t>
  </si>
  <si>
    <t>CERTIFICADO BANCARIO DE DEP. M</t>
  </si>
  <si>
    <t>2111049901020002</t>
  </si>
  <si>
    <t>2111049902</t>
  </si>
  <si>
    <t>211104990202</t>
  </si>
  <si>
    <t>2111049902020002</t>
  </si>
  <si>
    <t>2111049902023302</t>
  </si>
  <si>
    <t>2111049902027702</t>
  </si>
  <si>
    <t>INTERESES POR PAGAR</t>
  </si>
  <si>
    <t>211104990203</t>
  </si>
  <si>
    <t>2111049902033302</t>
  </si>
  <si>
    <t>211104990206</t>
  </si>
  <si>
    <t>GOBIERNO CENTRAL-ME-I</t>
  </si>
  <si>
    <t>2111049902063300</t>
  </si>
  <si>
    <t>211105</t>
  </si>
  <si>
    <t>DEPOSITOS A 120 DIAS PLAZO</t>
  </si>
  <si>
    <t>2111050201</t>
  </si>
  <si>
    <t>211105020101</t>
  </si>
  <si>
    <t>ENTIDADES DEL ESTADO -MN</t>
  </si>
  <si>
    <t>2111050201010002</t>
  </si>
  <si>
    <t>2111050202</t>
  </si>
  <si>
    <t>211105020202</t>
  </si>
  <si>
    <t>2111050202023302</t>
  </si>
  <si>
    <t>2111050301</t>
  </si>
  <si>
    <t>211105030101</t>
  </si>
  <si>
    <t>2111050301010002</t>
  </si>
  <si>
    <t>2111050302</t>
  </si>
  <si>
    <t>211105030202</t>
  </si>
  <si>
    <t>2111050302023302</t>
  </si>
  <si>
    <t>2111050401</t>
  </si>
  <si>
    <t>211105040101</t>
  </si>
  <si>
    <t>2111050401010002</t>
  </si>
  <si>
    <t>2111050402</t>
  </si>
  <si>
    <t>211105040202</t>
  </si>
  <si>
    <t>2111050402023302</t>
  </si>
  <si>
    <t>2111050501</t>
  </si>
  <si>
    <t>211105050101</t>
  </si>
  <si>
    <t>2111050501010002</t>
  </si>
  <si>
    <t>2111050601</t>
  </si>
  <si>
    <t>211105060101</t>
  </si>
  <si>
    <t>2111050601010002</t>
  </si>
  <si>
    <t>2111050801</t>
  </si>
  <si>
    <t>RETIROS POR APLICAR -MN</t>
  </si>
  <si>
    <t>211105080101</t>
  </si>
  <si>
    <t>RETIROS POR APLICAR 120</t>
  </si>
  <si>
    <t>2111050801010002</t>
  </si>
  <si>
    <t>RETIROS POR APLICAR DPA 120</t>
  </si>
  <si>
    <t>2111059901</t>
  </si>
  <si>
    <t>211105990101</t>
  </si>
  <si>
    <t>2111059901010002</t>
  </si>
  <si>
    <t>211105990102</t>
  </si>
  <si>
    <t>CERTIFICADOS BANCARIOS DE DEP- MN-I</t>
  </si>
  <si>
    <t>2111059901020002</t>
  </si>
  <si>
    <t>2111059902</t>
  </si>
  <si>
    <t>211105990202</t>
  </si>
  <si>
    <t>CERTIFICADO BANCARIO DE DEP.M</t>
  </si>
  <si>
    <t>2111059902020002</t>
  </si>
  <si>
    <t>2111059902023302</t>
  </si>
  <si>
    <t>2111059902027702</t>
  </si>
  <si>
    <t>CERT. BANC. DEP.</t>
  </si>
  <si>
    <t>211105990203</t>
  </si>
  <si>
    <t>2111059902033302</t>
  </si>
  <si>
    <t>211106</t>
  </si>
  <si>
    <t>DEPOSITOS A 150 DIAS PLAZO</t>
  </si>
  <si>
    <t>2111060201</t>
  </si>
  <si>
    <t>211106020101</t>
  </si>
  <si>
    <t>2111060201010002</t>
  </si>
  <si>
    <t>2111060301</t>
  </si>
  <si>
    <t>211106030101</t>
  </si>
  <si>
    <t>2111060301010002</t>
  </si>
  <si>
    <t>2111060302</t>
  </si>
  <si>
    <t>211106030202</t>
  </si>
  <si>
    <t>2111060302023302</t>
  </si>
  <si>
    <t>2111060401</t>
  </si>
  <si>
    <t>211106040101</t>
  </si>
  <si>
    <t>2111060401010002</t>
  </si>
  <si>
    <t>2111060402</t>
  </si>
  <si>
    <t>211106040202</t>
  </si>
  <si>
    <t>2111060402023302</t>
  </si>
  <si>
    <t>2111060501</t>
  </si>
  <si>
    <t>211106050101</t>
  </si>
  <si>
    <t>2111060501010002</t>
  </si>
  <si>
    <t>2111060601</t>
  </si>
  <si>
    <t>211106060101</t>
  </si>
  <si>
    <t>2111060601010002</t>
  </si>
  <si>
    <t>2111069901</t>
  </si>
  <si>
    <t>211106990101</t>
  </si>
  <si>
    <t>2111069901010002</t>
  </si>
  <si>
    <t>211106990102</t>
  </si>
  <si>
    <t>CERTIFICADOS BANCARIOS DE DEP. MN-I</t>
  </si>
  <si>
    <t>2111069901020002</t>
  </si>
  <si>
    <t>2111069902</t>
  </si>
  <si>
    <t>211106990202</t>
  </si>
  <si>
    <t>2111069902020002</t>
  </si>
  <si>
    <t>2111069902023302</t>
  </si>
  <si>
    <t>211107</t>
  </si>
  <si>
    <t>DEPOSITOS A 180 DIAS PLAZO</t>
  </si>
  <si>
    <t>2111070201</t>
  </si>
  <si>
    <t>211107020101</t>
  </si>
  <si>
    <t>2111070201010002</t>
  </si>
  <si>
    <t>2111070202</t>
  </si>
  <si>
    <t>211107020202</t>
  </si>
  <si>
    <t>2111070202023302</t>
  </si>
  <si>
    <t>2111070202023304</t>
  </si>
  <si>
    <t>2111070301</t>
  </si>
  <si>
    <t>211107030101</t>
  </si>
  <si>
    <t>2111070301010002</t>
  </si>
  <si>
    <t>211107030102</t>
  </si>
  <si>
    <t>CERTIFICADO BANCARIO DE DEP MN-P</t>
  </si>
  <si>
    <t>2111070301020002</t>
  </si>
  <si>
    <t>2111070302</t>
  </si>
  <si>
    <t>211107030202</t>
  </si>
  <si>
    <t>2111070302023302</t>
  </si>
  <si>
    <t>2111070401</t>
  </si>
  <si>
    <t>211107040101</t>
  </si>
  <si>
    <t>2111070401010002</t>
  </si>
  <si>
    <t>211107040102</t>
  </si>
  <si>
    <t>2111070401020002</t>
  </si>
  <si>
    <t>2111070402</t>
  </si>
  <si>
    <t>211107040202</t>
  </si>
  <si>
    <t>2111070402023302</t>
  </si>
  <si>
    <t>2111070501</t>
  </si>
  <si>
    <t>211107050101</t>
  </si>
  <si>
    <t>2111070501010002</t>
  </si>
  <si>
    <t>2111070601</t>
  </si>
  <si>
    <t>211107060101</t>
  </si>
  <si>
    <t>2111070601010002</t>
  </si>
  <si>
    <t>211107060103</t>
  </si>
  <si>
    <t>2111070601030002</t>
  </si>
  <si>
    <t>2111070602</t>
  </si>
  <si>
    <t>211107060202</t>
  </si>
  <si>
    <t>2111070602023302</t>
  </si>
  <si>
    <t>2111079901</t>
  </si>
  <si>
    <t>211107990101</t>
  </si>
  <si>
    <t>2111079901010002</t>
  </si>
  <si>
    <t>211107990102</t>
  </si>
  <si>
    <t>2111079901020002</t>
  </si>
  <si>
    <t>2111079902</t>
  </si>
  <si>
    <t>211107990202</t>
  </si>
  <si>
    <t>2111079902020002</t>
  </si>
  <si>
    <t>INTERESES Y OTROS POR PAGAR ME</t>
  </si>
  <si>
    <t>2111079902023302</t>
  </si>
  <si>
    <t>2111079902027702</t>
  </si>
  <si>
    <t>211107990203</t>
  </si>
  <si>
    <t>2111079902033302</t>
  </si>
  <si>
    <t>211107990204</t>
  </si>
  <si>
    <t>EMPRESAS PUBLICAS NO FINANCIEROS</t>
  </si>
  <si>
    <t>2111079902043302</t>
  </si>
  <si>
    <t>EMPRESAS PUBLICAS NO FINANCIERAS</t>
  </si>
  <si>
    <t>211108</t>
  </si>
  <si>
    <t>DEPOSITOS PACTADOS A MAS DE 180 DIA</t>
  </si>
  <si>
    <t>2111080301</t>
  </si>
  <si>
    <t>EMPRESA PRIVADA - MN</t>
  </si>
  <si>
    <t>211108030101</t>
  </si>
  <si>
    <t>2111080301010002</t>
  </si>
  <si>
    <t>EMPRESAS PRIVADAS -MN</t>
  </si>
  <si>
    <t>2111080401</t>
  </si>
  <si>
    <t>211108040101</t>
  </si>
  <si>
    <t>2111080401010002</t>
  </si>
  <si>
    <t>PARTICULARES  MN</t>
  </si>
  <si>
    <t>2111080601</t>
  </si>
  <si>
    <t>211108060101</t>
  </si>
  <si>
    <t>2111080601010002</t>
  </si>
  <si>
    <t>2111089901</t>
  </si>
  <si>
    <t>INTERESES Y OTROS POR PAGAR ML</t>
  </si>
  <si>
    <t>211108990101</t>
  </si>
  <si>
    <t>INTERESES Y OTROS POR PAGAR MN</t>
  </si>
  <si>
    <t>2111089901010002</t>
  </si>
  <si>
    <t>INTERESES Y OTROS POR PAGAR</t>
  </si>
  <si>
    <t>211113</t>
  </si>
  <si>
    <t>DEPOSITOS A 360 DIAS PLAZO</t>
  </si>
  <si>
    <t>2111130201</t>
  </si>
  <si>
    <t>211113020101</t>
  </si>
  <si>
    <t>2111130201010002</t>
  </si>
  <si>
    <t>2111130301</t>
  </si>
  <si>
    <t>211113030101</t>
  </si>
  <si>
    <t>2111130301010000</t>
  </si>
  <si>
    <t>2111130301010002</t>
  </si>
  <si>
    <t>211113030102</t>
  </si>
  <si>
    <t>2111130301020002</t>
  </si>
  <si>
    <t>2111130302</t>
  </si>
  <si>
    <t>211113030202</t>
  </si>
  <si>
    <t>2111130302023302</t>
  </si>
  <si>
    <t>2111130401</t>
  </si>
  <si>
    <t>211113040101</t>
  </si>
  <si>
    <t>2111130401010002</t>
  </si>
  <si>
    <t>211113040102</t>
  </si>
  <si>
    <t>2111130401020002</t>
  </si>
  <si>
    <t>2111130402</t>
  </si>
  <si>
    <t>211113040202</t>
  </si>
  <si>
    <t>2111130402023302</t>
  </si>
  <si>
    <t>2111130501</t>
  </si>
  <si>
    <t>211113050101</t>
  </si>
  <si>
    <t>2111130501010002</t>
  </si>
  <si>
    <t>2111130502</t>
  </si>
  <si>
    <t>211113050202</t>
  </si>
  <si>
    <t>2111130502023302</t>
  </si>
  <si>
    <t>2111130601</t>
  </si>
  <si>
    <t>211113060101</t>
  </si>
  <si>
    <t>2111130601010002</t>
  </si>
  <si>
    <t>211113060103</t>
  </si>
  <si>
    <t>2111130601030002</t>
  </si>
  <si>
    <t>2111130614</t>
  </si>
  <si>
    <t>211113061403</t>
  </si>
  <si>
    <t>2111130614030002</t>
  </si>
  <si>
    <t>2111139901</t>
  </si>
  <si>
    <t>211113990101</t>
  </si>
  <si>
    <t>2111139901010002</t>
  </si>
  <si>
    <t>211113990102</t>
  </si>
  <si>
    <t>CERIFICADOS BANCARIOS DEPOSITOS MN-</t>
  </si>
  <si>
    <t>2111139901020002</t>
  </si>
  <si>
    <t>2111139902</t>
  </si>
  <si>
    <t>211113990202</t>
  </si>
  <si>
    <t>2111139902020002</t>
  </si>
  <si>
    <t>2111139902023302</t>
  </si>
  <si>
    <t>2111139902027702</t>
  </si>
  <si>
    <t>211113990203</t>
  </si>
  <si>
    <t>2111139902033302</t>
  </si>
  <si>
    <t>211113990204</t>
  </si>
  <si>
    <t>BANCOS-ME-I</t>
  </si>
  <si>
    <t>2111139902043302</t>
  </si>
  <si>
    <t>211114</t>
  </si>
  <si>
    <t>DEPOSITOS DE AHORRO PROGRAMADO</t>
  </si>
  <si>
    <t>2111140201</t>
  </si>
  <si>
    <t>211114020101</t>
  </si>
  <si>
    <t>2111140201010102</t>
  </si>
  <si>
    <t>2111140301</t>
  </si>
  <si>
    <t>EMPRESA PRIVADA - ML</t>
  </si>
  <si>
    <t>211114030101</t>
  </si>
  <si>
    <t>EMPRESAS PRIVADAS MN</t>
  </si>
  <si>
    <t>2111140301010102</t>
  </si>
  <si>
    <t>2111140401</t>
  </si>
  <si>
    <t>211114040101</t>
  </si>
  <si>
    <t>2111140401010102</t>
  </si>
  <si>
    <t>PATRICUALRES</t>
  </si>
  <si>
    <t>2111140601</t>
  </si>
  <si>
    <t>211114060101</t>
  </si>
  <si>
    <t>OTRAS ENTIDADES DEL SIST FINANCIERO</t>
  </si>
  <si>
    <t>2111140601010102</t>
  </si>
  <si>
    <t>2111149901</t>
  </si>
  <si>
    <t>211114990101</t>
  </si>
  <si>
    <t>2111149901010102</t>
  </si>
  <si>
    <t>211199</t>
  </si>
  <si>
    <t>DEPOSITOS EN GARANTIA CARTAS DE CRE</t>
  </si>
  <si>
    <t>2111990302</t>
  </si>
  <si>
    <t>211199030202</t>
  </si>
  <si>
    <t>EMPRESAS PRIVADAS- ME-P</t>
  </si>
  <si>
    <t>2111990302023004</t>
  </si>
  <si>
    <t>2112</t>
  </si>
  <si>
    <t>DEPOS. PACTADOS A MAS DE UN ANO PLA</t>
  </si>
  <si>
    <t>211201</t>
  </si>
  <si>
    <t>2112010201</t>
  </si>
  <si>
    <t>211201020101</t>
  </si>
  <si>
    <t>2112010201010002</t>
  </si>
  <si>
    <t>211201020103</t>
  </si>
  <si>
    <t>CERT. DEP. AGRARIO</t>
  </si>
  <si>
    <t>2112010201030002</t>
  </si>
  <si>
    <t>2112010301</t>
  </si>
  <si>
    <t>211201030101</t>
  </si>
  <si>
    <t>2112010301010002</t>
  </si>
  <si>
    <t>211201030103</t>
  </si>
  <si>
    <t>CERT. DEP. AGRARIO EMP PRIVADA MN P</t>
  </si>
  <si>
    <t>2112010301030002</t>
  </si>
  <si>
    <t>2112010401</t>
  </si>
  <si>
    <t>211201040101</t>
  </si>
  <si>
    <t>2112010401010002</t>
  </si>
  <si>
    <t>211201040102</t>
  </si>
  <si>
    <t>CERT BANC DE DEP PARTICULARES MN P</t>
  </si>
  <si>
    <t>2112010401020002</t>
  </si>
  <si>
    <t>CERTIFICADO BANCARIO DE DEPOSITO MN</t>
  </si>
  <si>
    <t>211201040103</t>
  </si>
  <si>
    <t>CERT. DEP. AGRARIO PARTICULARES MN</t>
  </si>
  <si>
    <t>2112010401030002</t>
  </si>
  <si>
    <t>2112010402</t>
  </si>
  <si>
    <t>211201040202</t>
  </si>
  <si>
    <t>2112010402023302</t>
  </si>
  <si>
    <t>2112010402023402</t>
  </si>
  <si>
    <t>2112010501</t>
  </si>
  <si>
    <t>211201050101</t>
  </si>
  <si>
    <t>2112010501010002</t>
  </si>
  <si>
    <t>2112010601</t>
  </si>
  <si>
    <t>211201060101</t>
  </si>
  <si>
    <t>2112010601010002</t>
  </si>
  <si>
    <t>211201060103</t>
  </si>
  <si>
    <t>CERTIFICADO DEPOSITO AGRARIO</t>
  </si>
  <si>
    <t>2112010601030002</t>
  </si>
  <si>
    <t>CERT. DEP. AGRARIO INSTITUC DE CRED</t>
  </si>
  <si>
    <t>211201060104</t>
  </si>
  <si>
    <t>CEDECADA</t>
  </si>
  <si>
    <t>2112010601040002</t>
  </si>
  <si>
    <t>2112019901</t>
  </si>
  <si>
    <t>INTERESES-ME</t>
  </si>
  <si>
    <t>211201990101</t>
  </si>
  <si>
    <t>2112019901010002</t>
  </si>
  <si>
    <t>211201990102</t>
  </si>
  <si>
    <t>2112019901023402</t>
  </si>
  <si>
    <t>CEDEAGRO SAN MARTIN</t>
  </si>
  <si>
    <t>211201990103</t>
  </si>
  <si>
    <t>2112019901030002</t>
  </si>
  <si>
    <t>211201990104</t>
  </si>
  <si>
    <t>2112019901040002</t>
  </si>
  <si>
    <t>211201990105</t>
  </si>
  <si>
    <t>CEDECADA-MN-I</t>
  </si>
  <si>
    <t>2112019901050002</t>
  </si>
  <si>
    <t>2112019902</t>
  </si>
  <si>
    <t>211201990202</t>
  </si>
  <si>
    <t>2112019902020002</t>
  </si>
  <si>
    <t>2112019902023302</t>
  </si>
  <si>
    <t>2112019902023402</t>
  </si>
  <si>
    <t>211202</t>
  </si>
  <si>
    <t>DEPOSITOS A PLAZO CON ENCAJE ESPECI</t>
  </si>
  <si>
    <t>2112020201</t>
  </si>
  <si>
    <t>211202020101</t>
  </si>
  <si>
    <t>2112020201010002</t>
  </si>
  <si>
    <t>211202020102</t>
  </si>
  <si>
    <t>DEPOSITOS VIVIENDA SEPT.96</t>
  </si>
  <si>
    <t>2112020201020002</t>
  </si>
  <si>
    <t>2112020301</t>
  </si>
  <si>
    <t>211202030101</t>
  </si>
  <si>
    <t>2112020301010002</t>
  </si>
  <si>
    <t>211202030102</t>
  </si>
  <si>
    <t>VIVIENDA SEPTIEMBRE/96</t>
  </si>
  <si>
    <t>2112020301020002</t>
  </si>
  <si>
    <t>VIVIENDA SEPTIEMBRE/96 EMPRESAS PRI</t>
  </si>
  <si>
    <t>2112020401</t>
  </si>
  <si>
    <t>PARTICULARES -MN</t>
  </si>
  <si>
    <t>211202040101</t>
  </si>
  <si>
    <t>2112020401010000</t>
  </si>
  <si>
    <t>2112020401010002</t>
  </si>
  <si>
    <t>211202040102</t>
  </si>
  <si>
    <t>2112020401020002</t>
  </si>
  <si>
    <t>VIVIENDA SEPTIEMBRE/96 PARTICULARES</t>
  </si>
  <si>
    <t>2112020601</t>
  </si>
  <si>
    <t>211202060101</t>
  </si>
  <si>
    <t>2112020601010002</t>
  </si>
  <si>
    <t>211202060102</t>
  </si>
  <si>
    <t>PLAZO VIVIENDA SEPTIEMBRE/96</t>
  </si>
  <si>
    <t>2112020601020002</t>
  </si>
  <si>
    <t>2112029901</t>
  </si>
  <si>
    <t>211202990101</t>
  </si>
  <si>
    <t>2112029901010002</t>
  </si>
  <si>
    <t>211202990102</t>
  </si>
  <si>
    <t>VIVENDA SEPTIEMBRE/96</t>
  </si>
  <si>
    <t>2112029901020002</t>
  </si>
  <si>
    <t>211203</t>
  </si>
  <si>
    <t>DEPOS.EN GARANTIA DE CARTAS DE CRDT</t>
  </si>
  <si>
    <t>2112030301</t>
  </si>
  <si>
    <t>211203030102</t>
  </si>
  <si>
    <t>2112030301023004</t>
  </si>
  <si>
    <t>DEPOSITOS GARANTIAS CARTAS DE CREDI</t>
  </si>
  <si>
    <t>2112030302</t>
  </si>
  <si>
    <t>211203030202</t>
  </si>
  <si>
    <t>EMPRESAS PRIVADAS ME</t>
  </si>
  <si>
    <t>2112030302023004</t>
  </si>
  <si>
    <t>DEPOSITOS GARANTIA CARTAS CREDITO</t>
  </si>
  <si>
    <t>211203030203</t>
  </si>
  <si>
    <t>2112030302030004</t>
  </si>
  <si>
    <t>2114</t>
  </si>
  <si>
    <t>DEPOSITOS RESTRINGIDOS E INACTIVOS</t>
  </si>
  <si>
    <t>211401</t>
  </si>
  <si>
    <t>DEPOSITOS EN GARANTIA - CUENTA DE A</t>
  </si>
  <si>
    <t>2114010001</t>
  </si>
  <si>
    <t>RESTRINGIDO</t>
  </si>
  <si>
    <t>211401000102</t>
  </si>
  <si>
    <t>RESTRINGIDO A LA VISTA</t>
  </si>
  <si>
    <t>2114010001020002</t>
  </si>
  <si>
    <t>PRESTAHORRO</t>
  </si>
  <si>
    <t>2114010201</t>
  </si>
  <si>
    <t>211401020102</t>
  </si>
  <si>
    <t>CUENTA PRUEBA PRESTAHORRO</t>
  </si>
  <si>
    <t>2114010201020002</t>
  </si>
  <si>
    <t>2114010301</t>
  </si>
  <si>
    <t>211401030102</t>
  </si>
  <si>
    <t>2114010301020002</t>
  </si>
  <si>
    <t>2114010401</t>
  </si>
  <si>
    <t>211401040101</t>
  </si>
  <si>
    <t>DEPOSITOS DE AHORRO</t>
  </si>
  <si>
    <t>2114010401010102</t>
  </si>
  <si>
    <t>GARANTIA DE AHORRO PROGRAMADO</t>
  </si>
  <si>
    <t>211401040102</t>
  </si>
  <si>
    <t>DEPOSITOS PRESTAHORRO</t>
  </si>
  <si>
    <t>2114010401020002</t>
  </si>
  <si>
    <t>2114019901</t>
  </si>
  <si>
    <t>211401990101</t>
  </si>
  <si>
    <t>2114019901010002</t>
  </si>
  <si>
    <t>211402</t>
  </si>
  <si>
    <t>DEPOSITOS EN GARANTIA - A PLAZO</t>
  </si>
  <si>
    <t>2114020001</t>
  </si>
  <si>
    <t>211402000101</t>
  </si>
  <si>
    <t>2114020001010102</t>
  </si>
  <si>
    <t>DEPOSITOS PIGNORADO</t>
  </si>
  <si>
    <t>2114020002</t>
  </si>
  <si>
    <t>211402000201</t>
  </si>
  <si>
    <t>2114020002010102</t>
  </si>
  <si>
    <t>DEPOSITOS A PLAZO PIGNORADO</t>
  </si>
  <si>
    <t>2114020101</t>
  </si>
  <si>
    <t>BANCO CENTRAL DE RESERVA -MN</t>
  </si>
  <si>
    <t>211402010101</t>
  </si>
  <si>
    <t>2114020101010102</t>
  </si>
  <si>
    <t>GARANTIA PIGNORADA MN</t>
  </si>
  <si>
    <t>2114020201</t>
  </si>
  <si>
    <t>211402020101</t>
  </si>
  <si>
    <t>2114020201010102</t>
  </si>
  <si>
    <t>2114020301</t>
  </si>
  <si>
    <t>211402030101</t>
  </si>
  <si>
    <t>2114020301010102</t>
  </si>
  <si>
    <t>2114020401</t>
  </si>
  <si>
    <t>211402040100</t>
  </si>
  <si>
    <t>2114020401000000</t>
  </si>
  <si>
    <t>211402040101</t>
  </si>
  <si>
    <t>PARTICUALRES</t>
  </si>
  <si>
    <t>2114020401010102</t>
  </si>
  <si>
    <t>2114020402</t>
  </si>
  <si>
    <t>211402040201</t>
  </si>
  <si>
    <t>PARTICULARES ME</t>
  </si>
  <si>
    <t>2114020402010102</t>
  </si>
  <si>
    <t>GARANTIA PIGNORADA ME</t>
  </si>
  <si>
    <t>2114020601</t>
  </si>
  <si>
    <t>OTRAS ENTIDADAES DEL SIST. FINANCIE</t>
  </si>
  <si>
    <t>211402060101</t>
  </si>
  <si>
    <t>OTRAS ENTIDADES DEL SISTEMA FINACIE</t>
  </si>
  <si>
    <t>2114020601010102</t>
  </si>
  <si>
    <t>2114029901</t>
  </si>
  <si>
    <t>211402990101</t>
  </si>
  <si>
    <t>2114029901010000</t>
  </si>
  <si>
    <t>2114029901010002</t>
  </si>
  <si>
    <t>2114029901010102</t>
  </si>
  <si>
    <t>INTERESES CARTERA PIGNORADA</t>
  </si>
  <si>
    <t>2114029902</t>
  </si>
  <si>
    <t>INTERESES POR PAGAR -ME</t>
  </si>
  <si>
    <t>211402990201</t>
  </si>
  <si>
    <t>2114029902010102</t>
  </si>
  <si>
    <t>INTERESES POR PAGAR DEPT. EN GARAT.</t>
  </si>
  <si>
    <t>211402990202</t>
  </si>
  <si>
    <t>INTERESES Y OTROS POR PAGAR-ME</t>
  </si>
  <si>
    <t>2114029902020002</t>
  </si>
  <si>
    <t>211403</t>
  </si>
  <si>
    <t>DEPOSITOS EMBARGADOS - CUENTA CORRI</t>
  </si>
  <si>
    <t>2114030301</t>
  </si>
  <si>
    <t>211403030101</t>
  </si>
  <si>
    <t>2114030301010002</t>
  </si>
  <si>
    <t>2114030301010603</t>
  </si>
  <si>
    <t>DEPOSITOS EMBARGADOS PARCIALMENTE</t>
  </si>
  <si>
    <t>2114030401</t>
  </si>
  <si>
    <t>211403040101</t>
  </si>
  <si>
    <t>2114030401010002</t>
  </si>
  <si>
    <t>211404</t>
  </si>
  <si>
    <t>DEPOSITOS EMBARGADOS - CUENTA DE AH</t>
  </si>
  <si>
    <t>2114040301</t>
  </si>
  <si>
    <t>211404030101</t>
  </si>
  <si>
    <t>2114040301010002</t>
  </si>
  <si>
    <t>211404030102</t>
  </si>
  <si>
    <t>2114040301020002</t>
  </si>
  <si>
    <t>211406</t>
  </si>
  <si>
    <t>DEPOSITOS INACTIVOS - CUENTAS CORRI</t>
  </si>
  <si>
    <t>2114060201</t>
  </si>
  <si>
    <t>211406020101</t>
  </si>
  <si>
    <t>2114060201010002</t>
  </si>
  <si>
    <t>2114060202</t>
  </si>
  <si>
    <t>211406020202</t>
  </si>
  <si>
    <t>2114060202023002</t>
  </si>
  <si>
    <t>2114060202023004</t>
  </si>
  <si>
    <t>2114060301</t>
  </si>
  <si>
    <t>211406030101</t>
  </si>
  <si>
    <t>EMPRESAS PRIVADAS INACTIVAS</t>
  </si>
  <si>
    <t>2114060301010002</t>
  </si>
  <si>
    <t>211406030102</t>
  </si>
  <si>
    <t>2114060301023702</t>
  </si>
  <si>
    <t>EMPRESA PRIVADA EXCEL CHECK</t>
  </si>
  <si>
    <t>2114060301024002</t>
  </si>
  <si>
    <t>EMPRSAS PRIVADAS CTA INACTIVA</t>
  </si>
  <si>
    <t>2114060302</t>
  </si>
  <si>
    <t>211406030202</t>
  </si>
  <si>
    <t>2114060302023002</t>
  </si>
  <si>
    <t>2114060302023702</t>
  </si>
  <si>
    <t>EMP PRIVADA EXCEL CHECK ME P</t>
  </si>
  <si>
    <t>2114060302024002</t>
  </si>
  <si>
    <t>EMP PRIV ME P INACT CHEQ REGIONAL</t>
  </si>
  <si>
    <t>2114060401</t>
  </si>
  <si>
    <t>211406040101</t>
  </si>
  <si>
    <t>2114060401010002</t>
  </si>
  <si>
    <t>211406040102</t>
  </si>
  <si>
    <t>2114060401020002</t>
  </si>
  <si>
    <t>CUENTA CORRIENTE INTERES</t>
  </si>
  <si>
    <t>2114060401023702</t>
  </si>
  <si>
    <t>PARTICULARES EXCEL CHECK</t>
  </si>
  <si>
    <t>2114060401024002</t>
  </si>
  <si>
    <t>PARTICULARES INACTIVAS</t>
  </si>
  <si>
    <t>2114060402</t>
  </si>
  <si>
    <t>211406040202</t>
  </si>
  <si>
    <t>2114060402023002</t>
  </si>
  <si>
    <t>2114060402023702</t>
  </si>
  <si>
    <t>PARTICULARES ME P EXCEL CHECK</t>
  </si>
  <si>
    <t>2114060402024002</t>
  </si>
  <si>
    <t>PARTICULARES ME P INACT CHEQ REGION</t>
  </si>
  <si>
    <t>2114060501</t>
  </si>
  <si>
    <t>BANCOS -MN</t>
  </si>
  <si>
    <t>211406050101</t>
  </si>
  <si>
    <t>2114060501010002</t>
  </si>
  <si>
    <t>2114060601</t>
  </si>
  <si>
    <t>211406060101</t>
  </si>
  <si>
    <t>2114060601010002</t>
  </si>
  <si>
    <t>2114069901</t>
  </si>
  <si>
    <t>211406990100</t>
  </si>
  <si>
    <t>2114069901000000</t>
  </si>
  <si>
    <t>2114069902</t>
  </si>
  <si>
    <t>211406990201</t>
  </si>
  <si>
    <t>2114069902010102</t>
  </si>
  <si>
    <t>211407</t>
  </si>
  <si>
    <t>DEPOSITOS INACTIVOS - AHORROS</t>
  </si>
  <si>
    <t>2114070201</t>
  </si>
  <si>
    <t>211407020101</t>
  </si>
  <si>
    <t>2114070201010002</t>
  </si>
  <si>
    <t>2114070201010003</t>
  </si>
  <si>
    <t>ENT ESTADO INAC AHORRO PROGRAMADO</t>
  </si>
  <si>
    <t>2114070202</t>
  </si>
  <si>
    <t>211407020202</t>
  </si>
  <si>
    <t>2114070202020002</t>
  </si>
  <si>
    <t>ENTIDADES DEL ESTADO ME</t>
  </si>
  <si>
    <t>2114070202023202</t>
  </si>
  <si>
    <t>2114070202023203</t>
  </si>
  <si>
    <t>2114070202023204</t>
  </si>
  <si>
    <t>2114070301</t>
  </si>
  <si>
    <t>211407030101</t>
  </si>
  <si>
    <t>2114070301010002</t>
  </si>
  <si>
    <t>2114070301010003</t>
  </si>
  <si>
    <t>EMPRESAS PRIV INAC AHORRO PROGRMADO</t>
  </si>
  <si>
    <t>211407030102</t>
  </si>
  <si>
    <t>2114070301020102</t>
  </si>
  <si>
    <t>PRESTA HORRO EMPRESAS</t>
  </si>
  <si>
    <t>2114070302</t>
  </si>
  <si>
    <t>211407030202</t>
  </si>
  <si>
    <t>2114070302023202</t>
  </si>
  <si>
    <t>2114070401</t>
  </si>
  <si>
    <t>PARTICULARES - P</t>
  </si>
  <si>
    <t>211407040101</t>
  </si>
  <si>
    <t>2114070401010002</t>
  </si>
  <si>
    <t>2114070401010003</t>
  </si>
  <si>
    <t>PARTICULARES INAC AHORRO PROGRAMADO</t>
  </si>
  <si>
    <t>211407040102</t>
  </si>
  <si>
    <t>PRESTA AHORRO PARTICULARES M.N.</t>
  </si>
  <si>
    <t>2114070401020102</t>
  </si>
  <si>
    <t>PARTICULARES PRESTAHORRO MN-P</t>
  </si>
  <si>
    <t>2114070402</t>
  </si>
  <si>
    <t>211407040202</t>
  </si>
  <si>
    <t>2114070402023202</t>
  </si>
  <si>
    <t>2114070501</t>
  </si>
  <si>
    <t>211407050101</t>
  </si>
  <si>
    <t>2114070501010002</t>
  </si>
  <si>
    <t>2114070502</t>
  </si>
  <si>
    <t>211407050202</t>
  </si>
  <si>
    <t>2114070502023202</t>
  </si>
  <si>
    <t>2114070601</t>
  </si>
  <si>
    <t>211407060101</t>
  </si>
  <si>
    <t>2114070601010002</t>
  </si>
  <si>
    <t>2114070601010003</t>
  </si>
  <si>
    <t>OTRAS ENTIDADES INAC AH PROGRMADO</t>
  </si>
  <si>
    <t>211407060103</t>
  </si>
  <si>
    <t>2114070601030002</t>
  </si>
  <si>
    <t>2114070602</t>
  </si>
  <si>
    <t>211407060202</t>
  </si>
  <si>
    <t>2114070602023202</t>
  </si>
  <si>
    <t>2114079901</t>
  </si>
  <si>
    <t>211407990101</t>
  </si>
  <si>
    <t>2114079901010002</t>
  </si>
  <si>
    <t>2114079902</t>
  </si>
  <si>
    <t>211407990202</t>
  </si>
  <si>
    <t>2114079902020002</t>
  </si>
  <si>
    <t>INTERESES POR PAGAR BANCASA</t>
  </si>
  <si>
    <t>211410</t>
  </si>
  <si>
    <t>2114100101</t>
  </si>
  <si>
    <t>211410010101</t>
  </si>
  <si>
    <t>2114100101010002</t>
  </si>
  <si>
    <t>212</t>
  </si>
  <si>
    <t>2121</t>
  </si>
  <si>
    <t>PRESTAMOS PACTADOS HASTA UN ANO PLA</t>
  </si>
  <si>
    <t>212105</t>
  </si>
  <si>
    <t>ADEUDADO A BANCOS</t>
  </si>
  <si>
    <t>2121050101</t>
  </si>
  <si>
    <t>212105010101</t>
  </si>
  <si>
    <t>BANCOS LOCALES</t>
  </si>
  <si>
    <t>2121050101010306</t>
  </si>
  <si>
    <t>BANCO CUSCATLAN</t>
  </si>
  <si>
    <t>2121050101010406</t>
  </si>
  <si>
    <t>2121050101010506</t>
  </si>
  <si>
    <t>BANCO DE COMERCIO</t>
  </si>
  <si>
    <t>2121050101010706</t>
  </si>
  <si>
    <t>BANCASA</t>
  </si>
  <si>
    <t>2121050101011006</t>
  </si>
  <si>
    <t>CITIBANK</t>
  </si>
  <si>
    <t>2121059901</t>
  </si>
  <si>
    <t>212105990101</t>
  </si>
  <si>
    <t>2121059901010306</t>
  </si>
  <si>
    <t>2121059901010406</t>
  </si>
  <si>
    <t>2121059901010706</t>
  </si>
  <si>
    <t>212107</t>
  </si>
  <si>
    <t>ADEUDADO A BANDESAL PARA PRESTAR A</t>
  </si>
  <si>
    <t>2121070101</t>
  </si>
  <si>
    <t>PARA PRESTAR A TERCEROS - MN</t>
  </si>
  <si>
    <t>212107010101</t>
  </si>
  <si>
    <t>2121070101010406</t>
  </si>
  <si>
    <t>PRESTAMOS BMI REC.DEL EXT. CP</t>
  </si>
  <si>
    <t>212108</t>
  </si>
  <si>
    <t>ADEUDADOS A ENTIDADES EXTRANJERAS</t>
  </si>
  <si>
    <t>2121080102</t>
  </si>
  <si>
    <t>ADEUDADO BANCOS EXTRANJEROS POR CAR</t>
  </si>
  <si>
    <t>212108010202</t>
  </si>
  <si>
    <t>ADEUDADO A BCOS EXT POR CTAS CREDIT</t>
  </si>
  <si>
    <t>2121080102021004</t>
  </si>
  <si>
    <t>2121080201</t>
  </si>
  <si>
    <t>ADEUDADO BANCOS EXTRANJEROS POR LIN</t>
  </si>
  <si>
    <t>212108020102</t>
  </si>
  <si>
    <t>2121080201020604</t>
  </si>
  <si>
    <t>2121080202</t>
  </si>
  <si>
    <t>212108020202</t>
  </si>
  <si>
    <t>ADEUDADO A BCOS EXTRA POR LINEA CRE</t>
  </si>
  <si>
    <t>2121080202020604</t>
  </si>
  <si>
    <t>2121080301</t>
  </si>
  <si>
    <t>ADEUDADO BANCOS EXTRANJEROS- OTROS-</t>
  </si>
  <si>
    <t>212108030101</t>
  </si>
  <si>
    <t>PRESTAMOS BCIE CORTO PLAZO</t>
  </si>
  <si>
    <t>2121080301010106</t>
  </si>
  <si>
    <t>2121080301010206</t>
  </si>
  <si>
    <t>PRESTAMOS CON DESCUENTO</t>
  </si>
  <si>
    <t>212108030102</t>
  </si>
  <si>
    <t>2121080301021104</t>
  </si>
  <si>
    <t>SOBREGIRO EN BANCOS CORRESPONSALES</t>
  </si>
  <si>
    <t>2121080302</t>
  </si>
  <si>
    <t>212108030202</t>
  </si>
  <si>
    <t>ADEUDADO A BCOS EXTRA OTROS ME</t>
  </si>
  <si>
    <t>2121080302021104</t>
  </si>
  <si>
    <t>2121080302022706</t>
  </si>
  <si>
    <t>PRESTAMOS BCIE ME-P</t>
  </si>
  <si>
    <t>2121089901</t>
  </si>
  <si>
    <t>212108990102</t>
  </si>
  <si>
    <t>2121089901023604</t>
  </si>
  <si>
    <t>CREDITOS PRE Y EXPORTACION</t>
  </si>
  <si>
    <t>2121089902</t>
  </si>
  <si>
    <t>212108990202</t>
  </si>
  <si>
    <t>ADEUDADO A BANCOS EXTRANJEROS - ME-</t>
  </si>
  <si>
    <t>2121089902020002</t>
  </si>
  <si>
    <t>INTERESES AVALES LETRAS BANCASA</t>
  </si>
  <si>
    <t>2121089902021000</t>
  </si>
  <si>
    <t>2121089902021004</t>
  </si>
  <si>
    <t>2121089902023604</t>
  </si>
  <si>
    <t>LINEA DE CREDITO PRE Y EXP EXTERNOS</t>
  </si>
  <si>
    <t>2122</t>
  </si>
  <si>
    <t>PRTMOS PACTADOS A MAS DE UN ANO PLA</t>
  </si>
  <si>
    <t>212206</t>
  </si>
  <si>
    <t>ADEUDADO A OTRAS ENTIDADES DEL S FI</t>
  </si>
  <si>
    <t>2122060201</t>
  </si>
  <si>
    <t>212206020101</t>
  </si>
  <si>
    <t>PARA PRESTAR A TERCEROS FONAVIPO</t>
  </si>
  <si>
    <t>2122060201010106</t>
  </si>
  <si>
    <t>FONAVIPO</t>
  </si>
  <si>
    <t>2122069901</t>
  </si>
  <si>
    <t>212206990101</t>
  </si>
  <si>
    <t>INTERESES POR PAGAR FONAVIPO</t>
  </si>
  <si>
    <t>2122069901010106</t>
  </si>
  <si>
    <t>212207</t>
  </si>
  <si>
    <t>2122070101</t>
  </si>
  <si>
    <t>212207010101</t>
  </si>
  <si>
    <t>2122070101010106</t>
  </si>
  <si>
    <t>PRESTAMOS DEL BMI CONSORCIO BANCASA</t>
  </si>
  <si>
    <t>2122070101010406</t>
  </si>
  <si>
    <t>2122070102</t>
  </si>
  <si>
    <t>PARA PRESTAR A TERCEROS - ME</t>
  </si>
  <si>
    <t>212207010202</t>
  </si>
  <si>
    <t>ADEUDADO AL BMI</t>
  </si>
  <si>
    <t>2122070102020904</t>
  </si>
  <si>
    <t>2122079901</t>
  </si>
  <si>
    <t>212207990101</t>
  </si>
  <si>
    <t>ADEUD.A BMI P/PRESTAR A TERCEROS-MN</t>
  </si>
  <si>
    <t>2122079901010106</t>
  </si>
  <si>
    <t>PRESTAMOS DEL BMI</t>
  </si>
  <si>
    <t>2122079901010206</t>
  </si>
  <si>
    <t>DESCUENTOS DEL BMI</t>
  </si>
  <si>
    <t>2122079901010406</t>
  </si>
  <si>
    <t>2122079902</t>
  </si>
  <si>
    <t>212207990202</t>
  </si>
  <si>
    <t>2122079902020904</t>
  </si>
  <si>
    <t>212208</t>
  </si>
  <si>
    <t>2122080102</t>
  </si>
  <si>
    <t>212208010202</t>
  </si>
  <si>
    <t>2122080102021004</t>
  </si>
  <si>
    <t>2122080201</t>
  </si>
  <si>
    <t>212208020102</t>
  </si>
  <si>
    <t>2122080201020604</t>
  </si>
  <si>
    <t>2122080202</t>
  </si>
  <si>
    <t>212208020202</t>
  </si>
  <si>
    <t>ADEUDADO A BCOS EXT POR LINEAS CRED</t>
  </si>
  <si>
    <t>2122080202020604</t>
  </si>
  <si>
    <t>2122080301</t>
  </si>
  <si>
    <t>212208030101</t>
  </si>
  <si>
    <t>PRESTAMOS BANCOS EXTRANJEROS - MN -</t>
  </si>
  <si>
    <t>2122080301010106</t>
  </si>
  <si>
    <t>PRESTAMOS BCIE LARGO PLAZO</t>
  </si>
  <si>
    <t>2122080302</t>
  </si>
  <si>
    <t>212208030202</t>
  </si>
  <si>
    <t>PRESTAMOS BANCOS EXTRANJEROS - ME</t>
  </si>
  <si>
    <t>2122080302022706</t>
  </si>
  <si>
    <t>2122089901</t>
  </si>
  <si>
    <t>212208990101</t>
  </si>
  <si>
    <t>2122089901010106</t>
  </si>
  <si>
    <t>BANCOS EXTRANJEROS MN-I</t>
  </si>
  <si>
    <t>212208990102</t>
  </si>
  <si>
    <t>2122089901023604</t>
  </si>
  <si>
    <t>2122089902</t>
  </si>
  <si>
    <t>212208990202</t>
  </si>
  <si>
    <t>BANCOS EXTRANJEROS - ME - I</t>
  </si>
  <si>
    <t>2122089902021004</t>
  </si>
  <si>
    <t>2122089902022706</t>
  </si>
  <si>
    <t>PRESTAMOS BCIE ME-I</t>
  </si>
  <si>
    <t>2122089902023604</t>
  </si>
  <si>
    <t>2123</t>
  </si>
  <si>
    <t>212308</t>
  </si>
  <si>
    <t>ADEUDADO A BANCOS EXTRANJEROS</t>
  </si>
  <si>
    <t>2123080301</t>
  </si>
  <si>
    <t>BANCOS EXTRANJEROS MN - P</t>
  </si>
  <si>
    <t>212308030101</t>
  </si>
  <si>
    <t>BANCOS EXTRANJEROS MN-P</t>
  </si>
  <si>
    <t>2123080301010101</t>
  </si>
  <si>
    <t>BCIE MN</t>
  </si>
  <si>
    <t>2123080301010102</t>
  </si>
  <si>
    <t>PRUDENTIAL CAPITAL GROUP</t>
  </si>
  <si>
    <t>2123080301010103</t>
  </si>
  <si>
    <t>IFC - CII</t>
  </si>
  <si>
    <t>2123080301010104</t>
  </si>
  <si>
    <t>BID</t>
  </si>
  <si>
    <t>2123080301010105</t>
  </si>
  <si>
    <t>FMO</t>
  </si>
  <si>
    <t>2123080302</t>
  </si>
  <si>
    <t>BANCOS EXTRANJEROS ME-P</t>
  </si>
  <si>
    <t>212308030201</t>
  </si>
  <si>
    <t>2123080302010101</t>
  </si>
  <si>
    <t>BCIE ME</t>
  </si>
  <si>
    <t>2123080302010102</t>
  </si>
  <si>
    <t>2123080302010103</t>
  </si>
  <si>
    <t>FMO ME</t>
  </si>
  <si>
    <t>2123089901</t>
  </si>
  <si>
    <t>INTERESES - MN</t>
  </si>
  <si>
    <t>212308990101</t>
  </si>
  <si>
    <t>2123089901010101</t>
  </si>
  <si>
    <t>2123089901010102</t>
  </si>
  <si>
    <t>2123089901010103</t>
  </si>
  <si>
    <t>INTERESES POR PAGAR IFC</t>
  </si>
  <si>
    <t>2123089901010104</t>
  </si>
  <si>
    <t>INTERESESD POR PAGAR BID</t>
  </si>
  <si>
    <t>2123089901010105</t>
  </si>
  <si>
    <t>INTERESES POR PAGAR FMO</t>
  </si>
  <si>
    <t>2123089902</t>
  </si>
  <si>
    <t>212308990201</t>
  </si>
  <si>
    <t>2123089902010101</t>
  </si>
  <si>
    <t>2123089902010102</t>
  </si>
  <si>
    <t>2123089902010103</t>
  </si>
  <si>
    <t>212309</t>
  </si>
  <si>
    <t>OTROS PRESTAMOS</t>
  </si>
  <si>
    <t>2123090101</t>
  </si>
  <si>
    <t>PARA PRESTAR A TERCEROS - ML</t>
  </si>
  <si>
    <t>212309010101</t>
  </si>
  <si>
    <t>2123090101010101</t>
  </si>
  <si>
    <t>2123099901</t>
  </si>
  <si>
    <t>212309990101</t>
  </si>
  <si>
    <t>2123099901010101</t>
  </si>
  <si>
    <t>FONAVIPO INTERESES POR PAGAR</t>
  </si>
  <si>
    <t>213</t>
  </si>
  <si>
    <t>OBLIGACIONES A LA VISTA</t>
  </si>
  <si>
    <t>2130</t>
  </si>
  <si>
    <t>213001</t>
  </si>
  <si>
    <t>CHEQUES PROPIOS</t>
  </si>
  <si>
    <t>2130010101</t>
  </si>
  <si>
    <t>CHEQUES DE CAJA O GERENCIA - MN</t>
  </si>
  <si>
    <t>213001010101</t>
  </si>
  <si>
    <t>2130010101010002</t>
  </si>
  <si>
    <t>CHEQUES DE CAJA DE AGENCIAS</t>
  </si>
  <si>
    <t>2130010101010006</t>
  </si>
  <si>
    <t>CHEQUE DE CAJA AGENCIAS</t>
  </si>
  <si>
    <t>213001010102</t>
  </si>
  <si>
    <t>2130010101029806</t>
  </si>
  <si>
    <t>CAMARA DE COMPENSACION</t>
  </si>
  <si>
    <t>2130010101029906</t>
  </si>
  <si>
    <t>CHEQUES DE CAJA DEPOSITOS</t>
  </si>
  <si>
    <t>213001010103</t>
  </si>
  <si>
    <t>PENDIENTES DE PROVISIONAR</t>
  </si>
  <si>
    <t>2130010101030000</t>
  </si>
  <si>
    <t>2130010101030006</t>
  </si>
  <si>
    <t>PENDIENTES DE IMPRESION DEPOSITOS</t>
  </si>
  <si>
    <t>2130010101031106</t>
  </si>
  <si>
    <t>PENDIENTE DE IMPRESION PRESTAMOS</t>
  </si>
  <si>
    <t>2130010101031206</t>
  </si>
  <si>
    <t>CHEQUES PEND DE IMPRESION PAYROLL</t>
  </si>
  <si>
    <t>2130010101032206</t>
  </si>
  <si>
    <t>CHEQUE CERTIFICADO TRANSITO</t>
  </si>
  <si>
    <t>2130010201</t>
  </si>
  <si>
    <t>CHEQUES CERTIFICADOS - MN</t>
  </si>
  <si>
    <t>213001020100</t>
  </si>
  <si>
    <t>2130010201000000</t>
  </si>
  <si>
    <t>213002</t>
  </si>
  <si>
    <t>OBLIGACIONES POR TARJETAS DE CREDIT</t>
  </si>
  <si>
    <t>2130020001</t>
  </si>
  <si>
    <t>213002000101</t>
  </si>
  <si>
    <t>DEPOSITOS PONCHADORAS</t>
  </si>
  <si>
    <t>2130020001010000</t>
  </si>
  <si>
    <t>213003</t>
  </si>
  <si>
    <t>COBROS POR CUENTA AJENA</t>
  </si>
  <si>
    <t>2130030301</t>
  </si>
  <si>
    <t>IMPUESTOS Y SERVICIOS PUBLICOS - MN</t>
  </si>
  <si>
    <t>213003030100</t>
  </si>
  <si>
    <t>2130030301000000</t>
  </si>
  <si>
    <t>213004</t>
  </si>
  <si>
    <t>CORRESPONSALIAS</t>
  </si>
  <si>
    <t>2130040201</t>
  </si>
  <si>
    <t>CHEQUES DE VIAJERO</t>
  </si>
  <si>
    <t>213004020101</t>
  </si>
  <si>
    <t>2130040201010430</t>
  </si>
  <si>
    <t>VENTA DE CHEQUES DE VIAJERO</t>
  </si>
  <si>
    <t>2130040202</t>
  </si>
  <si>
    <t>213004020200</t>
  </si>
  <si>
    <t>2130040202000000</t>
  </si>
  <si>
    <t>213004020201</t>
  </si>
  <si>
    <t>2130040202010430</t>
  </si>
  <si>
    <t>VENTA DE CHEQUE DE VIAJERO</t>
  </si>
  <si>
    <t>213005</t>
  </si>
  <si>
    <t>TRANSFERENCIAS DE FONDOS</t>
  </si>
  <si>
    <t>2130050101</t>
  </si>
  <si>
    <t>TRANSFERENCIAS LOCALES - MN</t>
  </si>
  <si>
    <t>213005010101</t>
  </si>
  <si>
    <t>2130050101010102</t>
  </si>
  <si>
    <t>2130050101010206</t>
  </si>
  <si>
    <t>2130050101010304</t>
  </si>
  <si>
    <t>GIROS NEXXO</t>
  </si>
  <si>
    <t>2130050101010404</t>
  </si>
  <si>
    <t>GIROS DOLEX</t>
  </si>
  <si>
    <t>2130050101010504</t>
  </si>
  <si>
    <t>BANCOSAL INC SAN FRANCISCO</t>
  </si>
  <si>
    <t>2130050201</t>
  </si>
  <si>
    <t>GIROS EMITIDOS POR PAGAR ML</t>
  </si>
  <si>
    <t>213005020102</t>
  </si>
  <si>
    <t>2130050201021204</t>
  </si>
  <si>
    <t>GIROS EMITIDOS POR PAGAR BOFA</t>
  </si>
  <si>
    <t>2130050201023804</t>
  </si>
  <si>
    <t>GIROS POR PAGAR HSBC</t>
  </si>
  <si>
    <t>2130050201023904</t>
  </si>
  <si>
    <t>TRANSF CABLEG. PAGADA EN EFECTIVO</t>
  </si>
  <si>
    <t>2130050202</t>
  </si>
  <si>
    <t>GIROS EMITIDOS POR PAGAR  ME</t>
  </si>
  <si>
    <t>213005020202</t>
  </si>
  <si>
    <t>GIROS EMITIDOS POR PAGAR</t>
  </si>
  <si>
    <t>2130050202023804</t>
  </si>
  <si>
    <t>2130050202023904</t>
  </si>
  <si>
    <t>TRANSF.CABLEG. PAGADA EN EFTVO.</t>
  </si>
  <si>
    <t>2130050202026004</t>
  </si>
  <si>
    <t>GIROS EMITIDOS EN QUETZALES</t>
  </si>
  <si>
    <t>2130050301</t>
  </si>
  <si>
    <t>GIROS RECIBIDOS POR PAGAR ML</t>
  </si>
  <si>
    <t>213005030102</t>
  </si>
  <si>
    <t>2130050301023804</t>
  </si>
  <si>
    <t>ORDEN DE PAGO CANCELADA EN EFECTIVO</t>
  </si>
  <si>
    <t>2130050302</t>
  </si>
  <si>
    <t>GIROS RECIBIDOS POR PAGAR - ME</t>
  </si>
  <si>
    <t>213005030202</t>
  </si>
  <si>
    <t>GIROS RECIBIDOS POR PAGAR</t>
  </si>
  <si>
    <t>2130050302020904</t>
  </si>
  <si>
    <t>2130050302023804</t>
  </si>
  <si>
    <t>ORDEN DE PAGO CANCELADA EN EFTVO.</t>
  </si>
  <si>
    <t>214</t>
  </si>
  <si>
    <t>TITULOS DE EMISION PROPIA</t>
  </si>
  <si>
    <t>2142</t>
  </si>
  <si>
    <t>PACTADOS A MAS DE UN ANO PLAZO</t>
  </si>
  <si>
    <t>214201</t>
  </si>
  <si>
    <t>2142010101</t>
  </si>
  <si>
    <t>TITULOSVALORES CON GARANTIA HIPOTEC</t>
  </si>
  <si>
    <t>214201010101</t>
  </si>
  <si>
    <t>BONOS - P</t>
  </si>
  <si>
    <t>2142010101010106</t>
  </si>
  <si>
    <t>CON GARANTIA DE PATRIMONIO</t>
  </si>
  <si>
    <t>2142010101010206</t>
  </si>
  <si>
    <t>AL PORTADOR MN P</t>
  </si>
  <si>
    <t>214201010103</t>
  </si>
  <si>
    <t>OTROS TITULOS</t>
  </si>
  <si>
    <t>2142010101030106</t>
  </si>
  <si>
    <t>A LA ORDEN MN P</t>
  </si>
  <si>
    <t>2142010101030206</t>
  </si>
  <si>
    <t>2142010101030306</t>
  </si>
  <si>
    <t>CERT. DE INV. A LA ORDEN VENCIDO I</t>
  </si>
  <si>
    <t>2142010101030406</t>
  </si>
  <si>
    <t>CERT. DE INV. AL PORTADOR VENC.  I</t>
  </si>
  <si>
    <t>2142010201</t>
  </si>
  <si>
    <t>TITULOSVALORES SIN GARANTIA HIPOTEC</t>
  </si>
  <si>
    <t>214201020101</t>
  </si>
  <si>
    <t>BONOS CIDAV02</t>
  </si>
  <si>
    <t>2142010201010106</t>
  </si>
  <si>
    <t>CIBDAV02 GARANTIA PATRIMONIAL</t>
  </si>
  <si>
    <t>2142019901</t>
  </si>
  <si>
    <t>214201990101</t>
  </si>
  <si>
    <t>CERTIFICADO DE INVERSION</t>
  </si>
  <si>
    <t>2142019901010106</t>
  </si>
  <si>
    <t>2142019901010206</t>
  </si>
  <si>
    <t>2142019901010306</t>
  </si>
  <si>
    <t>CERT. DE INV. A LA ORDEN VENCI.</t>
  </si>
  <si>
    <t>2142019901010406</t>
  </si>
  <si>
    <t>CERT. DE INV. AL PORTADOR VENC.</t>
  </si>
  <si>
    <t>2142019901019906</t>
  </si>
  <si>
    <t>CANCELACION DE INT. POR CERTIFICADO</t>
  </si>
  <si>
    <t>214201990103</t>
  </si>
  <si>
    <t>OTROS TITULOS I</t>
  </si>
  <si>
    <t>2142019901031106</t>
  </si>
  <si>
    <t>A LA ORDEN MN I</t>
  </si>
  <si>
    <t>2142019901031206</t>
  </si>
  <si>
    <t>AL PORTADOR MN I</t>
  </si>
  <si>
    <t>214202</t>
  </si>
  <si>
    <t>2142020101</t>
  </si>
  <si>
    <t>214202010101</t>
  </si>
  <si>
    <t>TITULOS VALORES CON GARANTIA HIPOTE</t>
  </si>
  <si>
    <t>2142020101010106</t>
  </si>
  <si>
    <t>CIDAV01 DESMATERIALIZADA</t>
  </si>
  <si>
    <t>2142020101010206</t>
  </si>
  <si>
    <t>CIBHSBC2</t>
  </si>
  <si>
    <t>2142020101010306</t>
  </si>
  <si>
    <t>CIBHSBC1 DESMATERIALIZADA</t>
  </si>
  <si>
    <t>2142020101010406</t>
  </si>
  <si>
    <t>CIDAV01 GARANTIA PATRIMONIO</t>
  </si>
  <si>
    <t>2142020101010506</t>
  </si>
  <si>
    <t>INVERSIONES AL PORTADOR BANCASA</t>
  </si>
  <si>
    <t>2142020101010606</t>
  </si>
  <si>
    <t>CIBDAV02</t>
  </si>
  <si>
    <t>2142020201</t>
  </si>
  <si>
    <t>214202020101</t>
  </si>
  <si>
    <t>TITULOS VALORES SIN GARANTIA REAL</t>
  </si>
  <si>
    <t>2142020201010101</t>
  </si>
  <si>
    <t>CIBCOSAL 6</t>
  </si>
  <si>
    <t>2142029901</t>
  </si>
  <si>
    <t>214202990101</t>
  </si>
  <si>
    <t>2142029901010106</t>
  </si>
  <si>
    <t>2142029901010206</t>
  </si>
  <si>
    <t>2142029901010306</t>
  </si>
  <si>
    <t>INTERESES VENCIDOS A LA ORDEN</t>
  </si>
  <si>
    <t>2142029901010406</t>
  </si>
  <si>
    <t>CIBHSBC1 DESMATERIALIZADA TRAMO 1</t>
  </si>
  <si>
    <t>2142029901010506</t>
  </si>
  <si>
    <t>2142029901010606</t>
  </si>
  <si>
    <t>2142029901010706</t>
  </si>
  <si>
    <t>2142029902</t>
  </si>
  <si>
    <t>214202990201</t>
  </si>
  <si>
    <t>2142029902010101</t>
  </si>
  <si>
    <t>215</t>
  </si>
  <si>
    <t>DOCUMENTOS TRANSADOS</t>
  </si>
  <si>
    <t>2151</t>
  </si>
  <si>
    <t>215101</t>
  </si>
  <si>
    <t>OPERACIONES DE REPORTO CON EL BANCO</t>
  </si>
  <si>
    <t>2151010002</t>
  </si>
  <si>
    <t>OPERACIONES DE REPORTO CON EL BCR -</t>
  </si>
  <si>
    <t>215101000202</t>
  </si>
  <si>
    <t>AL B.C.R. DE EL SALVADOR</t>
  </si>
  <si>
    <t>2151010002020806</t>
  </si>
  <si>
    <t>215103</t>
  </si>
  <si>
    <t>OPER. DE REP. CON INST. DEL SIST. F</t>
  </si>
  <si>
    <t>2151030001</t>
  </si>
  <si>
    <t>OPERACIONES DE REPORTO CON EMPRESAS</t>
  </si>
  <si>
    <t>215103000100</t>
  </si>
  <si>
    <t>2151030001000000</t>
  </si>
  <si>
    <t>215107</t>
  </si>
  <si>
    <t>2151070001</t>
  </si>
  <si>
    <t>OPERACIONES BURSATILES - MN</t>
  </si>
  <si>
    <t>215107000100</t>
  </si>
  <si>
    <t>2151070001000000</t>
  </si>
  <si>
    <t>2151070002</t>
  </si>
  <si>
    <t>OPERACIONES BURSATILES - ME</t>
  </si>
  <si>
    <t>215107000202</t>
  </si>
  <si>
    <t>2151070002020806</t>
  </si>
  <si>
    <t>OPERACIONES BURSALTILES</t>
  </si>
  <si>
    <t>22</t>
  </si>
  <si>
    <t>221</t>
  </si>
  <si>
    <t>2210</t>
  </si>
  <si>
    <t>221000</t>
  </si>
  <si>
    <t>2210000101</t>
  </si>
  <si>
    <t>SALDOS CON AGENCIAS NACIONALES - MN</t>
  </si>
  <si>
    <t>221000010101</t>
  </si>
  <si>
    <t>2210000101010006</t>
  </si>
  <si>
    <t>DEPOSITOS 05061997</t>
  </si>
  <si>
    <t>2210000101014006</t>
  </si>
  <si>
    <t>2210000101015306</t>
  </si>
  <si>
    <t>DEPTO. DE DEPOSITOS - AHORROS</t>
  </si>
  <si>
    <t>2210000101015406</t>
  </si>
  <si>
    <t>DEPTO. DE DEPOSITOS - CHEQUES DE CA</t>
  </si>
  <si>
    <t>2210000101015706</t>
  </si>
  <si>
    <t>2210000101016004</t>
  </si>
  <si>
    <t>ORDENES DE PAGO</t>
  </si>
  <si>
    <t>2210000101017006</t>
  </si>
  <si>
    <t>DEPTO. DE CONTROL DE PRESTAMOS</t>
  </si>
  <si>
    <t>221000010102</t>
  </si>
  <si>
    <t>TRANSITORIA OPERAC. AGENCIAS</t>
  </si>
  <si>
    <t>2210000101024006</t>
  </si>
  <si>
    <t>INGRESOS VARIOS</t>
  </si>
  <si>
    <t>2210000101025206</t>
  </si>
  <si>
    <t>EMISION GIROS DE PAGO</t>
  </si>
  <si>
    <t>2210000101025306</t>
  </si>
  <si>
    <t>2210000101025406</t>
  </si>
  <si>
    <t>EMISION CHEQUES DE CAJA</t>
  </si>
  <si>
    <t>2210000101025706</t>
  </si>
  <si>
    <t>APERTURA DEPOSITOS A PLAZO</t>
  </si>
  <si>
    <t>2210000101025906</t>
  </si>
  <si>
    <t>APERTURA CERT. BANCARIO DE DEPOSITO</t>
  </si>
  <si>
    <t>2210000101026006</t>
  </si>
  <si>
    <t>2210000101027006</t>
  </si>
  <si>
    <t>PROCESO DE PRODUCTOS</t>
  </si>
  <si>
    <t>221000010103</t>
  </si>
  <si>
    <t>2210000101030104</t>
  </si>
  <si>
    <t>VENTA MONEDA EXTRANJERA</t>
  </si>
  <si>
    <t>2210000101030204</t>
  </si>
  <si>
    <t>VENTA DE GIROS SUCURSALES MODER</t>
  </si>
  <si>
    <t>2210000101030304</t>
  </si>
  <si>
    <t>TRANSFERENCIAS CABLEGRAFICAS</t>
  </si>
  <si>
    <t>2210000101030604</t>
  </si>
  <si>
    <t>COMPRA DE GIROS</t>
  </si>
  <si>
    <t>221000010104</t>
  </si>
  <si>
    <t>2210000101040116</t>
  </si>
  <si>
    <t>TARJETA A PLAZO JURIDICA</t>
  </si>
  <si>
    <t>2210000101045306</t>
  </si>
  <si>
    <t>CUENTAS DE AHORRO</t>
  </si>
  <si>
    <t>2210000101045706</t>
  </si>
  <si>
    <t>221000010105</t>
  </si>
  <si>
    <t>DIFERENCIA IBS AGENCIAS</t>
  </si>
  <si>
    <t>2210000101051110</t>
  </si>
  <si>
    <t>EFECTIVO AGENCIA COLONES</t>
  </si>
  <si>
    <t>2210000101051114</t>
  </si>
  <si>
    <t>EFECTIVO AGENCIA DOLAR</t>
  </si>
  <si>
    <t>2210000101051120</t>
  </si>
  <si>
    <t>CAJERO COLONES</t>
  </si>
  <si>
    <t>2210000101051124</t>
  </si>
  <si>
    <t>CAJERO DOLAR</t>
  </si>
  <si>
    <t>2210000101051224</t>
  </si>
  <si>
    <t>EGRESOS TRANSITORIOS</t>
  </si>
  <si>
    <t>2210000101051245</t>
  </si>
  <si>
    <t>2210000101052224</t>
  </si>
  <si>
    <t>INGRESOS TRANSITORIOS</t>
  </si>
  <si>
    <t>2210000101052225</t>
  </si>
  <si>
    <t>EMISION DE CHEQUE DE CAJA</t>
  </si>
  <si>
    <t>2210000101052236</t>
  </si>
  <si>
    <t>COMPRA DE GIRO</t>
  </si>
  <si>
    <t>221000010109</t>
  </si>
  <si>
    <t>CUENTA INTER SUCURSALES</t>
  </si>
  <si>
    <t>2210000101099006</t>
  </si>
  <si>
    <t>2210000501</t>
  </si>
  <si>
    <t>SALDOS CON SUBSIDIARIAS NACIONAL- M</t>
  </si>
  <si>
    <t>221000050101</t>
  </si>
  <si>
    <t>2210000501010106</t>
  </si>
  <si>
    <t>TELESERVICIO BANSAL</t>
  </si>
  <si>
    <t>2210000501010116</t>
  </si>
  <si>
    <t>SERFINSA RETIRO AHORRITO</t>
  </si>
  <si>
    <t>2210000501010216</t>
  </si>
  <si>
    <t>2210000501010314</t>
  </si>
  <si>
    <t>TRANSACCIONES ATM S/TARJETA</t>
  </si>
  <si>
    <t>2210000501010404</t>
  </si>
  <si>
    <t>BANSAL-INC LOS ANGELES</t>
  </si>
  <si>
    <t>2210000501010414</t>
  </si>
  <si>
    <t>BANSAL INC LOS ANGELES</t>
  </si>
  <si>
    <t>222</t>
  </si>
  <si>
    <t>CUENTAS POR PAGAR</t>
  </si>
  <si>
    <t>2220</t>
  </si>
  <si>
    <t>222001</t>
  </si>
  <si>
    <t>CHEQUE DE CAJA PARA PROVEEDORES</t>
  </si>
  <si>
    <t>2220010101</t>
  </si>
  <si>
    <t>CHEQUE DE CAJA PARA PROVEEDORES-MN</t>
  </si>
  <si>
    <t>222001010101</t>
  </si>
  <si>
    <t>2220010101010001</t>
  </si>
  <si>
    <t>BANSAL DIVIDENDOS</t>
  </si>
  <si>
    <t>2220010101010099</t>
  </si>
  <si>
    <t>COREXCEL</t>
  </si>
  <si>
    <t>2220010101010105</t>
  </si>
  <si>
    <t>PAGOS</t>
  </si>
  <si>
    <t>2220010101010107</t>
  </si>
  <si>
    <t>NOMINAS</t>
  </si>
  <si>
    <t>2220010101010207</t>
  </si>
  <si>
    <t>222002</t>
  </si>
  <si>
    <t>DIVIDENDOS Y PARTICIPACIONES</t>
  </si>
  <si>
    <t>2220020101</t>
  </si>
  <si>
    <t>DIVIDENDOS</t>
  </si>
  <si>
    <t>222002010100</t>
  </si>
  <si>
    <t>2220020101000000</t>
  </si>
  <si>
    <t>222002010101</t>
  </si>
  <si>
    <t>DIVIDENDOS POR PAGAR</t>
  </si>
  <si>
    <t>2220020101010000</t>
  </si>
  <si>
    <t>2220020201</t>
  </si>
  <si>
    <t>PARTICIPAC. DE UTILIDADES AL PERSON</t>
  </si>
  <si>
    <t>222002020100</t>
  </si>
  <si>
    <t>2220020201000000</t>
  </si>
  <si>
    <t>222003</t>
  </si>
  <si>
    <t>IMPUESTOS SERV.PUBLICOS Y OTRAS OBL</t>
  </si>
  <si>
    <t>2220030101</t>
  </si>
  <si>
    <t>222003010101</t>
  </si>
  <si>
    <t>2220030101010101</t>
  </si>
  <si>
    <t>IMPUESTOS LIOF PRESTAMOS DESEMBOLSO</t>
  </si>
  <si>
    <t>2220030101010102</t>
  </si>
  <si>
    <t>IMPUESTO LIOF INTERESES DEPOSITOS</t>
  </si>
  <si>
    <t>2220030101010103</t>
  </si>
  <si>
    <t>IMPUESTO LIOF  TARJETA DE CREDITO</t>
  </si>
  <si>
    <t>2220030101010104</t>
  </si>
  <si>
    <t>IMPUESTO LIOF PAGO A PROVEEDORES</t>
  </si>
  <si>
    <t>2220030101010105</t>
  </si>
  <si>
    <t>IMPUESTOS MUNICIPALES</t>
  </si>
  <si>
    <t>2220030101010106</t>
  </si>
  <si>
    <t>IMPUESTOS LIOF TRANSACCIONES DEPOSI</t>
  </si>
  <si>
    <t>2220030101010107</t>
  </si>
  <si>
    <t>IMPUESTO LIOF CONTROL LIQUIDEZ</t>
  </si>
  <si>
    <t>2220030101010108</t>
  </si>
  <si>
    <t>IMPUESTO LIOF DEPOSITOS CHEQUES</t>
  </si>
  <si>
    <t>2220030201</t>
  </si>
  <si>
    <t>SERVICIOS PUBLICOS</t>
  </si>
  <si>
    <t>222003020101</t>
  </si>
  <si>
    <t>ANDA</t>
  </si>
  <si>
    <t>2220030201010102</t>
  </si>
  <si>
    <t>2220030201010116</t>
  </si>
  <si>
    <t>SERVICIO DE AGUA</t>
  </si>
  <si>
    <t>222003020102</t>
  </si>
  <si>
    <t>CAESS</t>
  </si>
  <si>
    <t>2220030201020102</t>
  </si>
  <si>
    <t>2220030201020116</t>
  </si>
  <si>
    <t>SERVICIO DE ENERGIA ELECTRICA</t>
  </si>
  <si>
    <t>222003020103</t>
  </si>
  <si>
    <t>ANTEL</t>
  </si>
  <si>
    <t>2220030201030000</t>
  </si>
  <si>
    <t>2220030201030102</t>
  </si>
  <si>
    <t>PROVISIONES CAJA CHICA 2018</t>
  </si>
  <si>
    <t>2220030201030104</t>
  </si>
  <si>
    <t>TELEX</t>
  </si>
  <si>
    <t>2220030201030116</t>
  </si>
  <si>
    <t>COMUNICACIONES</t>
  </si>
  <si>
    <t>2220030301</t>
  </si>
  <si>
    <t>CUOTA PATRONAL ISSS Y FSV</t>
  </si>
  <si>
    <t>222003030100</t>
  </si>
  <si>
    <t>2220030301000000</t>
  </si>
  <si>
    <t>2220030401</t>
  </si>
  <si>
    <t>PROVEEDORES</t>
  </si>
  <si>
    <t>222003040101</t>
  </si>
  <si>
    <t>2220030401010105</t>
  </si>
  <si>
    <t>2220030401010205</t>
  </si>
  <si>
    <t>2220030401010305</t>
  </si>
  <si>
    <t>2220030401010405</t>
  </si>
  <si>
    <t>2220030401010505</t>
  </si>
  <si>
    <t>DAVINCI TECHNOLOGIES S.A.S</t>
  </si>
  <si>
    <t>2220030401010515</t>
  </si>
  <si>
    <t>2220030401010605</t>
  </si>
  <si>
    <t>2220030401010705</t>
  </si>
  <si>
    <t>2220030401010905</t>
  </si>
  <si>
    <t>GEA ASISTENCIA DEBITO</t>
  </si>
  <si>
    <t>2220030401011005</t>
  </si>
  <si>
    <t>AGUA CRISTAL</t>
  </si>
  <si>
    <t>2220030401011102</t>
  </si>
  <si>
    <t>PROVISION PUBLICIDAD</t>
  </si>
  <si>
    <t>2220030401011103</t>
  </si>
  <si>
    <t>2220030401011105</t>
  </si>
  <si>
    <t>SERSAPROSA SERV. DOMICILIO</t>
  </si>
  <si>
    <t>2220030401011205</t>
  </si>
  <si>
    <t>SERSAPROSA MENSAJERIA</t>
  </si>
  <si>
    <t>2220030401011405</t>
  </si>
  <si>
    <t>SUPERINTENDENCIA</t>
  </si>
  <si>
    <t>2220030401011505</t>
  </si>
  <si>
    <t>AUDITORES EXTERNOS</t>
  </si>
  <si>
    <t>2220030401011605</t>
  </si>
  <si>
    <t>PUBLICIDAD</t>
  </si>
  <si>
    <t>2220030401011705</t>
  </si>
  <si>
    <t>2220030401011905</t>
  </si>
  <si>
    <t>ACONTAXIS</t>
  </si>
  <si>
    <t>2220030401012005</t>
  </si>
  <si>
    <t>PROMOCIONES MEDIOS DE PAGO</t>
  </si>
  <si>
    <t>2220030401019005</t>
  </si>
  <si>
    <t>CUENTAS POR PAGAR PROVEEDORES</t>
  </si>
  <si>
    <t>2220030401019905</t>
  </si>
  <si>
    <t>CUSTODIA DE VALORES</t>
  </si>
  <si>
    <t>2220030501</t>
  </si>
  <si>
    <t>OTROS ACREEDORES</t>
  </si>
  <si>
    <t>222003050101</t>
  </si>
  <si>
    <t>2220030501010103</t>
  </si>
  <si>
    <t>CUENTA POR PAGAR RELACIONADAS</t>
  </si>
  <si>
    <t>2220030501010301</t>
  </si>
  <si>
    <t>RECUPERACION BANDESAL</t>
  </si>
  <si>
    <t>2220030501010303</t>
  </si>
  <si>
    <t>DEVOLUCION COMISION INACTIVA</t>
  </si>
  <si>
    <t>2220030501010306</t>
  </si>
  <si>
    <t>2220030501010307</t>
  </si>
  <si>
    <t>DEVOLUC.SALDO PROMEDIO PARTICULARES</t>
  </si>
  <si>
    <t>2220030501010308</t>
  </si>
  <si>
    <t>DEVOLUCION A CLIENTES SCA</t>
  </si>
  <si>
    <t>2220030501010309</t>
  </si>
  <si>
    <t>MULTA SCA</t>
  </si>
  <si>
    <t>2220030501010316</t>
  </si>
  <si>
    <t>DEVOLUCION INTERESES TARJETA DE CRE</t>
  </si>
  <si>
    <t>2220030501010406</t>
  </si>
  <si>
    <t>2220030501010416</t>
  </si>
  <si>
    <t>CONTRATO DE MONEDA JPY</t>
  </si>
  <si>
    <t>2220030501010506</t>
  </si>
  <si>
    <t>ESTIMACIONES POR PAGAR</t>
  </si>
  <si>
    <t>2220030501010602</t>
  </si>
  <si>
    <t>RECUPERACIONES FICAFE</t>
  </si>
  <si>
    <t>2220030501010605</t>
  </si>
  <si>
    <t>PROVISION PERDIDAS Y MULTAS</t>
  </si>
  <si>
    <t>2220030501010606</t>
  </si>
  <si>
    <t>2220030501010706</t>
  </si>
  <si>
    <t>SOBRANTE PLANILLA PTMOS CLIENTES</t>
  </si>
  <si>
    <t>2220030501010806</t>
  </si>
  <si>
    <t>DEPOSITOS CANCELADOS</t>
  </si>
  <si>
    <t>2220030501010906</t>
  </si>
  <si>
    <t>RECUPERACIONES MIPLAN</t>
  </si>
  <si>
    <t>2220030501011002</t>
  </si>
  <si>
    <t>RECUPERACIONES FRAUDES</t>
  </si>
  <si>
    <t>2220030501011006</t>
  </si>
  <si>
    <t>FFRAP-ISTA</t>
  </si>
  <si>
    <t>2220030501011102</t>
  </si>
  <si>
    <t>2220030501011106</t>
  </si>
  <si>
    <t>INVERSION-OBLIGACION POR ENTREGAR</t>
  </si>
  <si>
    <t>2220030501011206</t>
  </si>
  <si>
    <t>TITULOS POR RECIBIR POR CONTRA</t>
  </si>
  <si>
    <t>2220030501011216</t>
  </si>
  <si>
    <t>LIQUIDACION TARJETA DATA CLEAN UP</t>
  </si>
  <si>
    <t>2220030501011306</t>
  </si>
  <si>
    <t>TRANSACCIONES SALIENTES ACH</t>
  </si>
  <si>
    <t>2220030501011506</t>
  </si>
  <si>
    <t>CUENTAS POR PAGAR PRESTAMOS</t>
  </si>
  <si>
    <t>2220030501011630</t>
  </si>
  <si>
    <t>COMISIONES AGENCIAS DE RECUPERACION</t>
  </si>
  <si>
    <t>2220030501012003</t>
  </si>
  <si>
    <t>SUPERINTENDENCIA DEL SISTEMA FINANC</t>
  </si>
  <si>
    <t>2220030501012016</t>
  </si>
  <si>
    <t>MEMBRESIA PORTAFOLIO</t>
  </si>
  <si>
    <t>2220030501012640</t>
  </si>
  <si>
    <t>PAGOS RECUPERACION JUDICIAL MASIVO</t>
  </si>
  <si>
    <t>2220030501019605</t>
  </si>
  <si>
    <t>OTRAS CUENTAS POR PAGAR</t>
  </si>
  <si>
    <t>2220030501019705</t>
  </si>
  <si>
    <t>CXP RENDIMIENTO SWAP CITI</t>
  </si>
  <si>
    <t>2220030501019706</t>
  </si>
  <si>
    <t>INTERESES POR PAGAR MINORISTA</t>
  </si>
  <si>
    <t>2220030501019806</t>
  </si>
  <si>
    <t>INTERNACIONAL DE SEGUROS ALAS DORAD</t>
  </si>
  <si>
    <t>2220030501019906</t>
  </si>
  <si>
    <t>PAGOS RECUPERACION JUDICIAL</t>
  </si>
  <si>
    <t>222003050103</t>
  </si>
  <si>
    <t>CUOTA PATRONAL IPSFA</t>
  </si>
  <si>
    <t>2220030501030000</t>
  </si>
  <si>
    <t>2220030501030001</t>
  </si>
  <si>
    <t>2220030502</t>
  </si>
  <si>
    <t>OTROS ACREEDORES - ME</t>
  </si>
  <si>
    <t>222003050201</t>
  </si>
  <si>
    <t>2220030502010602</t>
  </si>
  <si>
    <t>PAGOS A BANCOS DEL EXTRANJERO</t>
  </si>
  <si>
    <t>222004</t>
  </si>
  <si>
    <t>2220040001</t>
  </si>
  <si>
    <t>222004000100</t>
  </si>
  <si>
    <t>2220040001000000</t>
  </si>
  <si>
    <t>2220040001000001</t>
  </si>
  <si>
    <t>PASIVO IMPUESTO DIFERIDO</t>
  </si>
  <si>
    <t>222005</t>
  </si>
  <si>
    <t>PASIVOS TRANSITORIOS</t>
  </si>
  <si>
    <t>2220050101</t>
  </si>
  <si>
    <t>DERECHOS REGISTRALES</t>
  </si>
  <si>
    <t>222005010101</t>
  </si>
  <si>
    <t>2220050101010110</t>
  </si>
  <si>
    <t>SEGUROS INCAPACIDAD TEMPORAL</t>
  </si>
  <si>
    <t>2220050101010202</t>
  </si>
  <si>
    <t>HONORARIOS JURIDICOS - SUCURSALES</t>
  </si>
  <si>
    <t>2220050201</t>
  </si>
  <si>
    <t>COBROS POR CUENTA AJENA - MN</t>
  </si>
  <si>
    <t>222005020101</t>
  </si>
  <si>
    <t>2220050201010000</t>
  </si>
  <si>
    <t>2220050201010100</t>
  </si>
  <si>
    <t>OTROS PASIVOS-CDC PROCAFE-EXPORTACI</t>
  </si>
  <si>
    <t>2220050201010104</t>
  </si>
  <si>
    <t>RET. CSC-PROCAFE Y T. REG. DE EXPOR</t>
  </si>
  <si>
    <t>2220050201010106</t>
  </si>
  <si>
    <t>RETENCION 10% INTERESES DE AHORRO</t>
  </si>
  <si>
    <t>2220050201010201</t>
  </si>
  <si>
    <t>CONTRATOS MONEDA GBP</t>
  </si>
  <si>
    <t>2220050201010202</t>
  </si>
  <si>
    <t>CONTRATO MONEDA CHF</t>
  </si>
  <si>
    <t>2220050201010206</t>
  </si>
  <si>
    <t>RETENCION 10% INTERESES DEP. A PLAZ</t>
  </si>
  <si>
    <t>2220050201010210</t>
  </si>
  <si>
    <t>2220050201010211</t>
  </si>
  <si>
    <t>2220050201010306</t>
  </si>
  <si>
    <t>PUBLICACIONES RESG. DEP. A PLAZO</t>
  </si>
  <si>
    <t>2220050201010405</t>
  </si>
  <si>
    <t>RETENCION RENTA-PAGOS</t>
  </si>
  <si>
    <t>2220050201010504</t>
  </si>
  <si>
    <t>COMISIONES CORRESPONSALES L/C</t>
  </si>
  <si>
    <t>2220050201010604</t>
  </si>
  <si>
    <t>CABLES Y CORREOS IMPORTACIONES</t>
  </si>
  <si>
    <t>2220050201010704</t>
  </si>
  <si>
    <t>CABLES Y CORREOS COMPRA VTA.DE MONE</t>
  </si>
  <si>
    <t>2220050201010804</t>
  </si>
  <si>
    <t>CONSTRUCTORA TENZE</t>
  </si>
  <si>
    <t>2220050201011003</t>
  </si>
  <si>
    <t>PROGRAMAS GARANTIAS BANDESAL</t>
  </si>
  <si>
    <t>2220050201011116</t>
  </si>
  <si>
    <t>TRANSITORIA INVERSIONES</t>
  </si>
  <si>
    <t>2220050201011206</t>
  </si>
  <si>
    <t>PRIMAS SEGUROS CREDITOS P/VIVIENDA</t>
  </si>
  <si>
    <t>2220050201011403</t>
  </si>
  <si>
    <t>RETENCION RENTA - RECUPERACIONES</t>
  </si>
  <si>
    <t>2220050201011616</t>
  </si>
  <si>
    <t>SEGURO TARJETA DE CREDITO</t>
  </si>
  <si>
    <t>2220050201011806</t>
  </si>
  <si>
    <t>GARANTIAS BANCARIAS</t>
  </si>
  <si>
    <t>2220050201011816</t>
  </si>
  <si>
    <t>INTERCAMBIO TARJETA DE CREDITO</t>
  </si>
  <si>
    <t>2220050201011916</t>
  </si>
  <si>
    <t>INTERCAMBIO MASTERCARD</t>
  </si>
  <si>
    <t>2220050201011917</t>
  </si>
  <si>
    <t>CONTRACARGOS MASTRECARD</t>
  </si>
  <si>
    <t>2220050201011918</t>
  </si>
  <si>
    <t>2220050201012006</t>
  </si>
  <si>
    <t>RETENCION 10% AHORRO INVERSION</t>
  </si>
  <si>
    <t>2220050201012106</t>
  </si>
  <si>
    <t>RENTA 10% CREDISA</t>
  </si>
  <si>
    <t>2220050201013006</t>
  </si>
  <si>
    <t>RET 10% CERTIFICADO DE INVERSION</t>
  </si>
  <si>
    <t>2220050201013106</t>
  </si>
  <si>
    <t>CERTIFICADO BANCARIO DE DEPOSITOS</t>
  </si>
  <si>
    <t>2220050201013206</t>
  </si>
  <si>
    <t>SEGUROS DE VIDA LINEAS DE CREDITO</t>
  </si>
  <si>
    <t>2220050201014006</t>
  </si>
  <si>
    <t>PAGO DE ACCIONISTAS</t>
  </si>
  <si>
    <t>2220050201014106</t>
  </si>
  <si>
    <t>DEPOSITOS ACCIONISTAS</t>
  </si>
  <si>
    <t>2220050201014114</t>
  </si>
  <si>
    <t>FOSAFFI-PERMUTA- BANCASA</t>
  </si>
  <si>
    <t>2220050201014116</t>
  </si>
  <si>
    <t>REC.NO EFECT.RVA.A/F.EX-ACC.BANCASA</t>
  </si>
  <si>
    <t>2220050201014124</t>
  </si>
  <si>
    <t>FOSAFFI - TRANSFERENCIA - BANCASA</t>
  </si>
  <si>
    <t>2220050201014126</t>
  </si>
  <si>
    <t>CAP.BONOS REC.RVAS.A/F EX-ACC.</t>
  </si>
  <si>
    <t>2220050201014134</t>
  </si>
  <si>
    <t>FOSAFFI-CART VTA. ACCIONES BANCASA</t>
  </si>
  <si>
    <t>2220050201014136</t>
  </si>
  <si>
    <t>REC.RVAS.A/F EX-ACC.CRECE</t>
  </si>
  <si>
    <t>2220050201014146</t>
  </si>
  <si>
    <t>INDEMNIZACIONES VARIAS  BANCASA</t>
  </si>
  <si>
    <t>2220050201014156</t>
  </si>
  <si>
    <t>CTAS.POR C. DER. DE REGIS BANCASA</t>
  </si>
  <si>
    <t>2220050201014176</t>
  </si>
  <si>
    <t>B.C.I.E.  BANCASA</t>
  </si>
  <si>
    <t>2220050201014206</t>
  </si>
  <si>
    <t>GOES-MIPLAN- BANCASA</t>
  </si>
  <si>
    <t>2220050201014216</t>
  </si>
  <si>
    <t>PRESTAMOS C.H.F. BANCASA</t>
  </si>
  <si>
    <t>2220050201014226</t>
  </si>
  <si>
    <t>GASTOS CERTIFICADOS A PLAZO BANCASA</t>
  </si>
  <si>
    <t>2220050201014236</t>
  </si>
  <si>
    <t>REPOSICION CERTIFI - ACC. BANCASA</t>
  </si>
  <si>
    <t>2220050201014246</t>
  </si>
  <si>
    <t>PAGO CIA. DE SEGUROS</t>
  </si>
  <si>
    <t>2220050201014256</t>
  </si>
  <si>
    <t>2220050201014266</t>
  </si>
  <si>
    <t>2220050201014267</t>
  </si>
  <si>
    <t>TRANSITORIA NOMINA (OGH)</t>
  </si>
  <si>
    <t>2220050202</t>
  </si>
  <si>
    <t>222005020201</t>
  </si>
  <si>
    <t>2220050202010101</t>
  </si>
  <si>
    <t>CONTRATOS DE CAMBIOS GBP</t>
  </si>
  <si>
    <t>2220050202010102</t>
  </si>
  <si>
    <t>CONTRATOS DE CAMBIOS CHF</t>
  </si>
  <si>
    <t>2220050202010110</t>
  </si>
  <si>
    <t>CONTRATOS DE MONEDA RMB</t>
  </si>
  <si>
    <t>2220050202010212</t>
  </si>
  <si>
    <t>222006</t>
  </si>
  <si>
    <t>CONTRIBUCIONES ESPECIALS POR LEY</t>
  </si>
  <si>
    <t>2220060101</t>
  </si>
  <si>
    <t>PLAN DE SEG.CIUDADANA GRANDES CONTR</t>
  </si>
  <si>
    <t>222006010101</t>
  </si>
  <si>
    <t>PLAN DE SEGURIDAD CIUDADANA</t>
  </si>
  <si>
    <t>2220060101010110</t>
  </si>
  <si>
    <t>PLAN DE SEG.CIUDADANA GRANDES CONT</t>
  </si>
  <si>
    <t>222099</t>
  </si>
  <si>
    <t>2220990101</t>
  </si>
  <si>
    <t>SOBRANTES DE CAJEROS SUCURSALES</t>
  </si>
  <si>
    <t>222099010100</t>
  </si>
  <si>
    <t>2220990101000000</t>
  </si>
  <si>
    <t>222099010101</t>
  </si>
  <si>
    <t>2220990101010101</t>
  </si>
  <si>
    <t>SOBRANTES DE CAJERO RESTRINGIDOS</t>
  </si>
  <si>
    <t>2220990101011630</t>
  </si>
  <si>
    <t>SOBRANTES ATM</t>
  </si>
  <si>
    <t>222099010108</t>
  </si>
  <si>
    <t>RECUPE. RECLAMOS CIA. SEGUROS</t>
  </si>
  <si>
    <t>2220990101080000</t>
  </si>
  <si>
    <t>2220990102</t>
  </si>
  <si>
    <t>SOBRANTES DE CAJA-ME</t>
  </si>
  <si>
    <t>222099010200</t>
  </si>
  <si>
    <t>2220990102000000</t>
  </si>
  <si>
    <t>222099010201</t>
  </si>
  <si>
    <t>2220990102010101</t>
  </si>
  <si>
    <t>2220990102010102</t>
  </si>
  <si>
    <t>CONTRATOS DE CAMBIOS DE MONEDA YEN</t>
  </si>
  <si>
    <t>2220990201</t>
  </si>
  <si>
    <t>DEBITO FISCAL-IVA</t>
  </si>
  <si>
    <t>222099020101</t>
  </si>
  <si>
    <t>2220990201010106</t>
  </si>
  <si>
    <t>2220990201010206</t>
  </si>
  <si>
    <t>RETENCIONES A TERCEROS</t>
  </si>
  <si>
    <t>2220990201010306</t>
  </si>
  <si>
    <t>RETENCION 1%</t>
  </si>
  <si>
    <t>2220990201010406</t>
  </si>
  <si>
    <t>PERCEPCION DEL 2%</t>
  </si>
  <si>
    <t>2220999101</t>
  </si>
  <si>
    <t>222099910100</t>
  </si>
  <si>
    <t>2220999101000000</t>
  </si>
  <si>
    <t>222099910101</t>
  </si>
  <si>
    <t>2220999101010102</t>
  </si>
  <si>
    <t>COMISIONES BTS</t>
  </si>
  <si>
    <t>2220999101010103</t>
  </si>
  <si>
    <t>PRODUCTO VTA. ACTIVOS EXTRAORDINARI</t>
  </si>
  <si>
    <t>2220999101010106</t>
  </si>
  <si>
    <t>DEPOSITOS NUEVAS ACCIONES</t>
  </si>
  <si>
    <t>2220999101010107</t>
  </si>
  <si>
    <t>FONDO DE PROTECCION DE CAJEROS</t>
  </si>
  <si>
    <t>2220999101010116</t>
  </si>
  <si>
    <t>COMISIONES POR PAGAR TARJETA</t>
  </si>
  <si>
    <t>2220999101010204</t>
  </si>
  <si>
    <t>DPTOS. PLAZO FIJO BANSAL IN LOS ANG</t>
  </si>
  <si>
    <t>2220999101010206</t>
  </si>
  <si>
    <t>RETENCIONES PENDIENTES PRESTAMOS</t>
  </si>
  <si>
    <t>2220999101010216</t>
  </si>
  <si>
    <t>2220999101010226</t>
  </si>
  <si>
    <t>MINISTERIO DE HACIENDA CTE</t>
  </si>
  <si>
    <t>2220999101010303</t>
  </si>
  <si>
    <t>COLECTORES Y RECARGA BANCA ELECTRON</t>
  </si>
  <si>
    <t>2220999101010304</t>
  </si>
  <si>
    <t>GIROS RECHAZADOS BANSAL LOS ANGELES</t>
  </si>
  <si>
    <t>2220999101010305</t>
  </si>
  <si>
    <t>COLECTORES TARJETA DE CREDITO</t>
  </si>
  <si>
    <t>2220999101010316</t>
  </si>
  <si>
    <t>DEVOLUCION DE SALDO A FAVOR TC</t>
  </si>
  <si>
    <t>2220999101010399</t>
  </si>
  <si>
    <t>RECUPERACION APROPIACION ABONO CLIE</t>
  </si>
  <si>
    <t>2220999101010403</t>
  </si>
  <si>
    <t>FOSAFFI CARTERA</t>
  </si>
  <si>
    <t>2220999101010416</t>
  </si>
  <si>
    <t>TARJETA DE DEBITO POS</t>
  </si>
  <si>
    <t>2220999101010426</t>
  </si>
  <si>
    <t>TARJETA DE DEBITO VISA</t>
  </si>
  <si>
    <t>2220999101010436</t>
  </si>
  <si>
    <t>CONTRACARGOS EMISION VISA</t>
  </si>
  <si>
    <t>2220999101010503</t>
  </si>
  <si>
    <t>ACCIONISTAS FOSAFFI</t>
  </si>
  <si>
    <t>2220999101010516</t>
  </si>
  <si>
    <t>PUNTOS DINERO T CREDITO</t>
  </si>
  <si>
    <t>2220999101010517</t>
  </si>
  <si>
    <t>DAVIPUNTOS GANADOS</t>
  </si>
  <si>
    <t>2220999101010518</t>
  </si>
  <si>
    <t>DAVIPUNTOS CANJEADOS</t>
  </si>
  <si>
    <t>2220999101010520</t>
  </si>
  <si>
    <t>TODO SUMA PUNTOS TD</t>
  </si>
  <si>
    <t>2220999101010521</t>
  </si>
  <si>
    <t>TODO SUMA PUNTOS SEGUROS</t>
  </si>
  <si>
    <t>2220999101010522</t>
  </si>
  <si>
    <t>PUNTOS POR TODO PRESTAMOS</t>
  </si>
  <si>
    <t>2220999101010602</t>
  </si>
  <si>
    <t>PAGOS RECLAMOS CIA. DE SEGUROS</t>
  </si>
  <si>
    <t>2220999101010603</t>
  </si>
  <si>
    <t>2220999101010702</t>
  </si>
  <si>
    <t>REMESA MONEY GRAM</t>
  </si>
  <si>
    <t>2220999101010803</t>
  </si>
  <si>
    <t>CARTERA FOSAFFI EN EJECUCION</t>
  </si>
  <si>
    <t>2220999101010903</t>
  </si>
  <si>
    <t>ABONOS CARTERA BCOS. EN LIQUIDAC.PT</t>
  </si>
  <si>
    <t>2220999101010906</t>
  </si>
  <si>
    <t>COMIS POR RESERVACION FSV BANCASA</t>
  </si>
  <si>
    <t>2220999101011106</t>
  </si>
  <si>
    <t>MIPLAN</t>
  </si>
  <si>
    <t>2220999101011202</t>
  </si>
  <si>
    <t>BECAS MINISTERIO DE EDUCACION</t>
  </si>
  <si>
    <t>2220999101011304</t>
  </si>
  <si>
    <t>COMPLEMENTARIA IVA</t>
  </si>
  <si>
    <t>2220999101011305</t>
  </si>
  <si>
    <t>TRANSITORIA TARJETA DE CREDITO</t>
  </si>
  <si>
    <t>2220999101011306</t>
  </si>
  <si>
    <t>2220999101011307</t>
  </si>
  <si>
    <t>OTRAS PROVISIONES</t>
  </si>
  <si>
    <t>2220999101011308</t>
  </si>
  <si>
    <t>2220999101011309</t>
  </si>
  <si>
    <t>BONIFICACION TRIMESTRAL</t>
  </si>
  <si>
    <t>2220999101011310</t>
  </si>
  <si>
    <t>PROVISION EVENTOS RH</t>
  </si>
  <si>
    <t>2220999101011311</t>
  </si>
  <si>
    <t>PROVISION CAPACITACIONES RH</t>
  </si>
  <si>
    <t>2220999101011312</t>
  </si>
  <si>
    <t>PASIVO LABORAL OUTSOURCING</t>
  </si>
  <si>
    <t>2220999101011603</t>
  </si>
  <si>
    <t>COMPROMISOS ACTIVOS EXTRAORDINARIOS</t>
  </si>
  <si>
    <t>2220999101011604</t>
  </si>
  <si>
    <t>FACTOSAL ALQUILERES POR PAGAR</t>
  </si>
  <si>
    <t>2220999101011610</t>
  </si>
  <si>
    <t>PREMIOS DE TARJETA DE CREDITO Y D</t>
  </si>
  <si>
    <t>2220999101011621</t>
  </si>
  <si>
    <t>SEGUROS POR PAGAR BANCA DE SEGURO</t>
  </si>
  <si>
    <t>2220999101011702</t>
  </si>
  <si>
    <t>SEGUROS DE AUTOS</t>
  </si>
  <si>
    <t>2220999101011703</t>
  </si>
  <si>
    <t>PRIMAS SEGUROS REMESAS</t>
  </si>
  <si>
    <t>2220999101011704</t>
  </si>
  <si>
    <t>PRIMAS SEGUROS RETIROS ATM</t>
  </si>
  <si>
    <t>2220999101011806</t>
  </si>
  <si>
    <t>DEPOSITOS RECHAZOS A LA VISTA</t>
  </si>
  <si>
    <t>2220999101011906</t>
  </si>
  <si>
    <t>DEPOSITOS CHEQUE REGIONAL</t>
  </si>
  <si>
    <t>2220999101012001</t>
  </si>
  <si>
    <t>ASISTENCIA INTEGRAL</t>
  </si>
  <si>
    <t>2220999101012002</t>
  </si>
  <si>
    <t>SEGURO DESEMPLEO</t>
  </si>
  <si>
    <t>2220999101012006</t>
  </si>
  <si>
    <t>INDEMNIZACIONES SEGUROS PRESTAMOS</t>
  </si>
  <si>
    <t>2220999101012106</t>
  </si>
  <si>
    <t>DEPOSITOS COLECTORES</t>
  </si>
  <si>
    <t>2220999101012202</t>
  </si>
  <si>
    <t>COLECTOR MINISTERIO DE HACIENDA</t>
  </si>
  <si>
    <t>2220999101012203</t>
  </si>
  <si>
    <t>COLECTOR SERTRACEN</t>
  </si>
  <si>
    <t>2220999101012206</t>
  </si>
  <si>
    <t>2220999101012302</t>
  </si>
  <si>
    <t>COLECTOR ANDA</t>
  </si>
  <si>
    <t>2220999101012303</t>
  </si>
  <si>
    <t>COLECTOR COBROS DEL SUR</t>
  </si>
  <si>
    <t>2220999101012306</t>
  </si>
  <si>
    <t>DEPOSITOS PEND.CAJERO AMIGO</t>
  </si>
  <si>
    <t>2220999101012406</t>
  </si>
  <si>
    <t>RETIROS RECHAZOS A LA VISTA</t>
  </si>
  <si>
    <t>2220999101012511</t>
  </si>
  <si>
    <t>DEPOSITO VENTA DE ACTIVO</t>
  </si>
  <si>
    <t>2220999101012603</t>
  </si>
  <si>
    <t>DIFERENCIA VISA ELECTRON</t>
  </si>
  <si>
    <t>2220999101012606</t>
  </si>
  <si>
    <t>ASUNTOS PENDIENTES DEPOSITOS PLAZO</t>
  </si>
  <si>
    <t>2220999101012706</t>
  </si>
  <si>
    <t>AIR PACK</t>
  </si>
  <si>
    <t>2220999101012999</t>
  </si>
  <si>
    <t>CUENTA SUSPENSO BALANCE</t>
  </si>
  <si>
    <t>2220999101013304</t>
  </si>
  <si>
    <t>CTA. BANSAL INC. HOUSTON</t>
  </si>
  <si>
    <t>2220999101013306</t>
  </si>
  <si>
    <t>APORTE EMPLEADOS GYM</t>
  </si>
  <si>
    <t>2220999101013316</t>
  </si>
  <si>
    <t>CUENTA X PAGAR CLUB DE EMPLEADOS</t>
  </si>
  <si>
    <t>2220999101013317</t>
  </si>
  <si>
    <t>ADMINISTRACION FONDOS BID</t>
  </si>
  <si>
    <t>2220999101013318</t>
  </si>
  <si>
    <t>INGRESO DIFERIDO PROGRAMAS COMPUTAC</t>
  </si>
  <si>
    <t>2220999101013319</t>
  </si>
  <si>
    <t>2220999101013603</t>
  </si>
  <si>
    <t>COMPENSACION PENDIENTE DE LIQUIDAR</t>
  </si>
  <si>
    <t>2220999101019100</t>
  </si>
  <si>
    <t>CONTRAVALOR COLONES</t>
  </si>
  <si>
    <t>2220999101019101</t>
  </si>
  <si>
    <t>CONTRAVALOR FRANCOS SUIZOS</t>
  </si>
  <si>
    <t>2220999101019103</t>
  </si>
  <si>
    <t>POSICION RENMINBI</t>
  </si>
  <si>
    <t>2220999101019104</t>
  </si>
  <si>
    <t>RENMINBE CHINA</t>
  </si>
  <si>
    <t>2220999101019200</t>
  </si>
  <si>
    <t>POSIOCION YENES</t>
  </si>
  <si>
    <t>2220999101019300</t>
  </si>
  <si>
    <t>CONTRAVALOR EUROS</t>
  </si>
  <si>
    <t>2220999101019400</t>
  </si>
  <si>
    <t>CONTRA VALOR MONEDA BASE DEM</t>
  </si>
  <si>
    <t>2220999101019600</t>
  </si>
  <si>
    <t>CUENTA POSICION DOLARES</t>
  </si>
  <si>
    <t>2220999101019700</t>
  </si>
  <si>
    <t>CONTRA VALOR MONEDA BASE</t>
  </si>
  <si>
    <t>2220999101019900</t>
  </si>
  <si>
    <t>CONTRA VALOR LIBRAS</t>
  </si>
  <si>
    <t>2220999101019901</t>
  </si>
  <si>
    <t>INTERESES POR PAGAR (CONGELADA)</t>
  </si>
  <si>
    <t>2220999101019999</t>
  </si>
  <si>
    <t>CUENTA DE CONVERSION IBS</t>
  </si>
  <si>
    <t>222099910102</t>
  </si>
  <si>
    <t>2220999101020304</t>
  </si>
  <si>
    <t>INDEMNIZACION SEGUROS ACTIVOS EXTRA</t>
  </si>
  <si>
    <t>222099910103</t>
  </si>
  <si>
    <t>CUENTAS POR PAGAR-OTRAS-ACCIONISTAS</t>
  </si>
  <si>
    <t>2220999101030000</t>
  </si>
  <si>
    <t>222099910104</t>
  </si>
  <si>
    <t>CUENTA DE CONVERSION</t>
  </si>
  <si>
    <t>2220999101040000</t>
  </si>
  <si>
    <t>2220999101040006</t>
  </si>
  <si>
    <t>CUENTA DE SUSPENSO BALANCE</t>
  </si>
  <si>
    <t>222099910105</t>
  </si>
  <si>
    <t>2220999101050106</t>
  </si>
  <si>
    <t>222099910106</t>
  </si>
  <si>
    <t>ENCAJE CREDISA</t>
  </si>
  <si>
    <t>2220999101060106</t>
  </si>
  <si>
    <t>222099910107</t>
  </si>
  <si>
    <t>INTERESES POR COBRAR CREDISA</t>
  </si>
  <si>
    <t>2220999101070106</t>
  </si>
  <si>
    <t>222099910110</t>
  </si>
  <si>
    <t>RESERVAS DE SANEAMIENTO</t>
  </si>
  <si>
    <t>2220999101104119</t>
  </si>
  <si>
    <t>RESERVA DE SANEAMIENTO DE L/C 02</t>
  </si>
  <si>
    <t>2220999101104129</t>
  </si>
  <si>
    <t>RESERVA DE SANEAMIENTO A,F,G. 02</t>
  </si>
  <si>
    <t>222099910120</t>
  </si>
  <si>
    <t>COMISION RESERVA DE LIQUIDEZ</t>
  </si>
  <si>
    <t>2220999101200101</t>
  </si>
  <si>
    <t>222099910130</t>
  </si>
  <si>
    <t>CUENTAS POR PAGAR DATAPRO</t>
  </si>
  <si>
    <t>2220999101300101</t>
  </si>
  <si>
    <t>222099910140</t>
  </si>
  <si>
    <t>CUENTAS POR PAGAR HIPOTECASA</t>
  </si>
  <si>
    <t>2220999101400101</t>
  </si>
  <si>
    <t>PROGRAMAS DE FIDELIZACION-CREDITOS</t>
  </si>
  <si>
    <t>222099910181</t>
  </si>
  <si>
    <t>RETIROS - MN</t>
  </si>
  <si>
    <t>2220999101810306</t>
  </si>
  <si>
    <t>RECHAZOS A PLAZO</t>
  </si>
  <si>
    <t>2220999101810404</t>
  </si>
  <si>
    <t>2220999101810405</t>
  </si>
  <si>
    <t>SEGURO ANTICIPADO DE VIDA EX BANCAS</t>
  </si>
  <si>
    <t>2220999101810406</t>
  </si>
  <si>
    <t>2220999101810416</t>
  </si>
  <si>
    <t>CHEQUES CON CARACTERES MAGNETICOS</t>
  </si>
  <si>
    <t>2220999101810426</t>
  </si>
  <si>
    <t>OTROS PAGAR POR PAGAR AREA INTERNAC</t>
  </si>
  <si>
    <t>2220999101810436</t>
  </si>
  <si>
    <t>LLAMAMIENTO DE CAPITAL</t>
  </si>
  <si>
    <t>2220999101810446</t>
  </si>
  <si>
    <t>PREMIOS TEXACO CARIBE</t>
  </si>
  <si>
    <t>2220999101810456</t>
  </si>
  <si>
    <t>SALDOS A FAVOR DE CLIENTES CREDOMAT</t>
  </si>
  <si>
    <t>2220999101810466</t>
  </si>
  <si>
    <t>CUENTAS TRANSITORIAS TPS (DEBITOS)</t>
  </si>
  <si>
    <t>2220999101810476</t>
  </si>
  <si>
    <t>CREDOMATIC DE EL SALVADOR</t>
  </si>
  <si>
    <t>2220999101810486</t>
  </si>
  <si>
    <t>SALDOS VARIOS PASIVOS EX BANCASA</t>
  </si>
  <si>
    <t>222099910182</t>
  </si>
  <si>
    <t>RETIROS - ME</t>
  </si>
  <si>
    <t>2220999101823704</t>
  </si>
  <si>
    <t>EXEL CHECK</t>
  </si>
  <si>
    <t>223</t>
  </si>
  <si>
    <t>RETENCIONES</t>
  </si>
  <si>
    <t>2230</t>
  </si>
  <si>
    <t>223000</t>
  </si>
  <si>
    <t>2230000100</t>
  </si>
  <si>
    <t>223000010001</t>
  </si>
  <si>
    <t>2230000100010000</t>
  </si>
  <si>
    <t>2230000200</t>
  </si>
  <si>
    <t>ISSS</t>
  </si>
  <si>
    <t>223000020001</t>
  </si>
  <si>
    <t>2230000200010100</t>
  </si>
  <si>
    <t>2230000200010107</t>
  </si>
  <si>
    <t>IVM ISSS CUOTA PATRONAL</t>
  </si>
  <si>
    <t>2230000200010207</t>
  </si>
  <si>
    <t>IVM ISSS CUOTA EMPLEADOS</t>
  </si>
  <si>
    <t>2230000200010307</t>
  </si>
  <si>
    <t>SALUD ISSS CUOTA PATRONAL</t>
  </si>
  <si>
    <t>2230000200010407</t>
  </si>
  <si>
    <t>SALUD ISSS CUOTA EMPLEADOS</t>
  </si>
  <si>
    <t>2230000300</t>
  </si>
  <si>
    <t>AFP'S</t>
  </si>
  <si>
    <t>223000030001</t>
  </si>
  <si>
    <t>2230000300010507</t>
  </si>
  <si>
    <t>IVM AFP PATRONAL</t>
  </si>
  <si>
    <t>2230000300010607</t>
  </si>
  <si>
    <t>IVM AFP EMPLEADOS</t>
  </si>
  <si>
    <t>2230000400</t>
  </si>
  <si>
    <t>BANCOS Y FINANCIERAS</t>
  </si>
  <si>
    <t>223000040001</t>
  </si>
  <si>
    <t>2230000400010107</t>
  </si>
  <si>
    <t>SOBR PLANILLA PTMOS EMPLEADOS</t>
  </si>
  <si>
    <t>2230000401</t>
  </si>
  <si>
    <t>223000040101</t>
  </si>
  <si>
    <t>2230000401010107</t>
  </si>
  <si>
    <t>BANCO SALVADORENO</t>
  </si>
  <si>
    <t>2230000500</t>
  </si>
  <si>
    <t>OTRAS RETENCIONES</t>
  </si>
  <si>
    <t>223000050001</t>
  </si>
  <si>
    <t>2230000500010000</t>
  </si>
  <si>
    <t>2230000500010002</t>
  </si>
  <si>
    <t>2230000500010003</t>
  </si>
  <si>
    <t>EMBARGOS EMPLADOS</t>
  </si>
  <si>
    <t>2230000500010005</t>
  </si>
  <si>
    <t>RETENCION IPSFA</t>
  </si>
  <si>
    <t>2230000501</t>
  </si>
  <si>
    <t>223000050100</t>
  </si>
  <si>
    <t>2230000501000000</t>
  </si>
  <si>
    <t>224</t>
  </si>
  <si>
    <t>PROVISIONES</t>
  </si>
  <si>
    <t>2240</t>
  </si>
  <si>
    <t>224001</t>
  </si>
  <si>
    <t>PROVISIONES LABORALES</t>
  </si>
  <si>
    <t>2240010101</t>
  </si>
  <si>
    <t>SALARIOS</t>
  </si>
  <si>
    <t>224001010101</t>
  </si>
  <si>
    <t>2240010101010107</t>
  </si>
  <si>
    <t>SALARIOS ORDINARIOS</t>
  </si>
  <si>
    <t>2240010101010307</t>
  </si>
  <si>
    <t>2240010201</t>
  </si>
  <si>
    <t>VACACIONES</t>
  </si>
  <si>
    <t>224001020100</t>
  </si>
  <si>
    <t>2240010201000000</t>
  </si>
  <si>
    <t>224001020101</t>
  </si>
  <si>
    <t>2240010201010000</t>
  </si>
  <si>
    <t>2240010301</t>
  </si>
  <si>
    <t>GRATIFICACIONES SEMESTRAL</t>
  </si>
  <si>
    <t>224001030100</t>
  </si>
  <si>
    <t>2240010301000000</t>
  </si>
  <si>
    <t>2240010401</t>
  </si>
  <si>
    <t>AGUINALDOS</t>
  </si>
  <si>
    <t>224001040100</t>
  </si>
  <si>
    <t>2240010401000000</t>
  </si>
  <si>
    <t>2240010501</t>
  </si>
  <si>
    <t>INDEMNIZACIONES POR DESPIDO</t>
  </si>
  <si>
    <t>224001050100</t>
  </si>
  <si>
    <t>2240010501000000</t>
  </si>
  <si>
    <t>2240010601</t>
  </si>
  <si>
    <t>RETIRO VOLUNTARIO</t>
  </si>
  <si>
    <t>224001060100</t>
  </si>
  <si>
    <t>2240010601000000</t>
  </si>
  <si>
    <t>2240010701</t>
  </si>
  <si>
    <t>PENSIONES Y JUBILACIONES</t>
  </si>
  <si>
    <t>224001070100</t>
  </si>
  <si>
    <t>2240010701000000</t>
  </si>
  <si>
    <t>224001070101</t>
  </si>
  <si>
    <t>2240010701010107</t>
  </si>
  <si>
    <t>PLAN DE JUB. Y PRESTACIONES SOCIALE</t>
  </si>
  <si>
    <t>2240010701010207</t>
  </si>
  <si>
    <t>SALARIOS DE JUBILADOS</t>
  </si>
  <si>
    <t>224002</t>
  </si>
  <si>
    <t>CONTINGENCIA POR LITIGIOS JUDICIALE</t>
  </si>
  <si>
    <t>2240020101</t>
  </si>
  <si>
    <t>224002010101</t>
  </si>
  <si>
    <t>2240020101010106</t>
  </si>
  <si>
    <t>2240020101010205</t>
  </si>
  <si>
    <t>RECREACION AL PERSONAL</t>
  </si>
  <si>
    <t>2240020101010405</t>
  </si>
  <si>
    <t>2240020101010505</t>
  </si>
  <si>
    <t>2240020101010605</t>
  </si>
  <si>
    <t>2240020101010705</t>
  </si>
  <si>
    <t>MANTENIMIENTO EQUIPO DE COMPUTO</t>
  </si>
  <si>
    <t>2240020101010905</t>
  </si>
  <si>
    <t>2240020101011005</t>
  </si>
  <si>
    <t>2240020101011102</t>
  </si>
  <si>
    <t>PROVISON PUBLICIDAD</t>
  </si>
  <si>
    <t>2240020101011105</t>
  </si>
  <si>
    <t>SERSAPROSA SERV. A DOMICILIO</t>
  </si>
  <si>
    <t>2240020101011205</t>
  </si>
  <si>
    <t>2240020101011405</t>
  </si>
  <si>
    <t>2240020101019005</t>
  </si>
  <si>
    <t>OTROS PASIVOS CTAS.POR PAGAR PROVIS</t>
  </si>
  <si>
    <t>2240020101019905</t>
  </si>
  <si>
    <t>224003</t>
  </si>
  <si>
    <t>2240030100</t>
  </si>
  <si>
    <t>224003010001</t>
  </si>
  <si>
    <t>2240030100010000</t>
  </si>
  <si>
    <t>2240030200</t>
  </si>
  <si>
    <t>224003020001</t>
  </si>
  <si>
    <t>2240030200010000</t>
  </si>
  <si>
    <t>225</t>
  </si>
  <si>
    <t>CREDITOS DIFERIDOS</t>
  </si>
  <si>
    <t>2250</t>
  </si>
  <si>
    <t>225001</t>
  </si>
  <si>
    <t>INTERESES</t>
  </si>
  <si>
    <t>2250010001</t>
  </si>
  <si>
    <t>225001000101</t>
  </si>
  <si>
    <t>2250010001010106</t>
  </si>
  <si>
    <t>INTS.COBRADOS POR ANTIC.DESCTO.DE L</t>
  </si>
  <si>
    <t>2250010001010206</t>
  </si>
  <si>
    <t>CRED DIFERIDOS INTERESES REFINANCIA</t>
  </si>
  <si>
    <t>2250010001010306</t>
  </si>
  <si>
    <t>INTERESES ANTICIPADO BANCA PERSONA</t>
  </si>
  <si>
    <t>2250010001010406</t>
  </si>
  <si>
    <t>INTERESES DESCUENTOS DE LETRAS</t>
  </si>
  <si>
    <t>225002</t>
  </si>
  <si>
    <t>DIFERENCIAS DE PRECIOS EN OPERACION</t>
  </si>
  <si>
    <t>2250020001</t>
  </si>
  <si>
    <t>225002000101</t>
  </si>
  <si>
    <t>2250020001010106</t>
  </si>
  <si>
    <t>DIFERENCIA COMPRA T.V. MCDO. ABIERT</t>
  </si>
  <si>
    <t>2250020001010306</t>
  </si>
  <si>
    <t>PREMIO CIBDAV02</t>
  </si>
  <si>
    <t>2250020001010406</t>
  </si>
  <si>
    <t>NCTP  DESCUENTO</t>
  </si>
  <si>
    <t>225002000102</t>
  </si>
  <si>
    <t>DIFERENCIAS EN VTA TITULOS VALORES</t>
  </si>
  <si>
    <t>2250020001020106</t>
  </si>
  <si>
    <t>DESCUENTO BONOS ISTA</t>
  </si>
  <si>
    <t>2250020002</t>
  </si>
  <si>
    <t>DIFERENCIAS EN TITULOS VALORES</t>
  </si>
  <si>
    <t>225002000201</t>
  </si>
  <si>
    <t>2250020002010106</t>
  </si>
  <si>
    <t>DIFERENCIA EN VTA DE TITULOS VAL ME</t>
  </si>
  <si>
    <t>225003</t>
  </si>
  <si>
    <t>ANTICIPOS P/ RESERVACION DE VIVIEND</t>
  </si>
  <si>
    <t>2250030001</t>
  </si>
  <si>
    <t>225003000101</t>
  </si>
  <si>
    <t>ANTICIPO P/RESERVACION DE VIVIENDA</t>
  </si>
  <si>
    <t>2250030001010103</t>
  </si>
  <si>
    <t>ANTICIPO P/RESERVACION DE VIVIENDAS</t>
  </si>
  <si>
    <t>225004</t>
  </si>
  <si>
    <t>INGRESOS, PERCIBIDOS NO DEVENGADOS</t>
  </si>
  <si>
    <t>2250040100</t>
  </si>
  <si>
    <t>OPERACIONES DE PRESTAMO</t>
  </si>
  <si>
    <t>225004010001</t>
  </si>
  <si>
    <t>2250040100010602</t>
  </si>
  <si>
    <t>COMISIONES PRESTAMOS CORTO PLAZO</t>
  </si>
  <si>
    <t>225004010002</t>
  </si>
  <si>
    <t>2250040100020602</t>
  </si>
  <si>
    <t>COMISIONES PRESTAMOS MEDIANO PLAZO</t>
  </si>
  <si>
    <t>225004010003</t>
  </si>
  <si>
    <t>2250040100030602</t>
  </si>
  <si>
    <t>COMISIONES PRESTAMOS LARGO PLAZO</t>
  </si>
  <si>
    <t>225004010004</t>
  </si>
  <si>
    <t>CUENTA TRANSITORIAS</t>
  </si>
  <si>
    <t>2250040100040602</t>
  </si>
  <si>
    <t>CUENTA TRANSITORIA COMISIONES</t>
  </si>
  <si>
    <t>225004010005</t>
  </si>
  <si>
    <t>2250040100050602</t>
  </si>
  <si>
    <t>225004010006</t>
  </si>
  <si>
    <t>2250040100060602</t>
  </si>
  <si>
    <t>225004010007</t>
  </si>
  <si>
    <t>2250040100070602</t>
  </si>
  <si>
    <t>225004010008</t>
  </si>
  <si>
    <t>2250040100080602</t>
  </si>
  <si>
    <t>2250040102</t>
  </si>
  <si>
    <t>AVALES - ME</t>
  </si>
  <si>
    <t>225004010200</t>
  </si>
  <si>
    <t>2250040102000000</t>
  </si>
  <si>
    <t>2250040200</t>
  </si>
  <si>
    <t>OTRAS OPERACIONES</t>
  </si>
  <si>
    <t>225004020001</t>
  </si>
  <si>
    <t>2250040200010602</t>
  </si>
  <si>
    <t>COMISION FIANZAS Y GARANTIAS CP</t>
  </si>
  <si>
    <t>225004020002</t>
  </si>
  <si>
    <t>2250040200020602</t>
  </si>
  <si>
    <t>COMISION FIANZAS Y GARANTIAS MP</t>
  </si>
  <si>
    <t>225004020005</t>
  </si>
  <si>
    <t>2250040200050602</t>
  </si>
  <si>
    <t>CORTO PLAZO FIANZAS Y GARANTIAS</t>
  </si>
  <si>
    <t>225004020006</t>
  </si>
  <si>
    <t>2250040200060602</t>
  </si>
  <si>
    <t>MEDIANO PLAZO FIANZAS Y GARANTIAS</t>
  </si>
  <si>
    <t>225004020007</t>
  </si>
  <si>
    <t>2250040200070602</t>
  </si>
  <si>
    <t>LARGO PLAZO FIANZAS Y GARANTIAS</t>
  </si>
  <si>
    <t>225004020008</t>
  </si>
  <si>
    <t>2250040200080602</t>
  </si>
  <si>
    <t>TRANSITORIA FIANZAS Y GARANTIAS</t>
  </si>
  <si>
    <t>225004020011</t>
  </si>
  <si>
    <t>2250040200110420</t>
  </si>
  <si>
    <t>COMISION CARTAS DE CREDITO CP</t>
  </si>
  <si>
    <t>225004020012</t>
  </si>
  <si>
    <t>2250040200120420</t>
  </si>
  <si>
    <t>COMISION CARTAS DE CREDITO MP</t>
  </si>
  <si>
    <t>225004020015</t>
  </si>
  <si>
    <t>2250040200150420</t>
  </si>
  <si>
    <t>CORTO PLAZO CARTAS DE CREDITO</t>
  </si>
  <si>
    <t>225004020016</t>
  </si>
  <si>
    <t>2250040200160420</t>
  </si>
  <si>
    <t>MEDIANO PLAZO CARTAS DE CREDITO</t>
  </si>
  <si>
    <t>225004020018</t>
  </si>
  <si>
    <t>2250040200180420</t>
  </si>
  <si>
    <t>TRANSITORIA CARTAS DE CREDITO</t>
  </si>
  <si>
    <t>2250040301</t>
  </si>
  <si>
    <t>225004030101</t>
  </si>
  <si>
    <t>CAJAS DE SEGURIDAD</t>
  </si>
  <si>
    <t>2250040301010102</t>
  </si>
  <si>
    <t>ALQUILER CAJAS DE SEGURIDAD</t>
  </si>
  <si>
    <t>2250040301010202</t>
  </si>
  <si>
    <t>DEPOSITOS CAJAS DE SEGURIDAD</t>
  </si>
  <si>
    <t>2250040500</t>
  </si>
  <si>
    <t>225004050001</t>
  </si>
  <si>
    <t>OTROS INGRE. PERCI. NO DEVENGADOS</t>
  </si>
  <si>
    <t>2250040500010102</t>
  </si>
  <si>
    <t>ALQUILERES CAJAS DE SEGURIDAD</t>
  </si>
  <si>
    <t>2250040500010202</t>
  </si>
  <si>
    <t>2250040500010204</t>
  </si>
  <si>
    <t>DIF COMPRA CARTERA CITIBANK</t>
  </si>
  <si>
    <t>2250040500010304</t>
  </si>
  <si>
    <t>GANANCIA DIFERIDA VENTA ACT. EXT.</t>
  </si>
  <si>
    <t>2250040500010404</t>
  </si>
  <si>
    <t>RESERVASION DE ACTIVOS EXTRAORDINAR</t>
  </si>
  <si>
    <t>2250040500010504</t>
  </si>
  <si>
    <t>INGRESOS PERC. NO DEVENGA BANCASA</t>
  </si>
  <si>
    <t>2250040501</t>
  </si>
  <si>
    <t>225004050101</t>
  </si>
  <si>
    <t>2250040501010204</t>
  </si>
  <si>
    <t>DIF EN COMPRA DE CARTERA CITIBANK</t>
  </si>
  <si>
    <t>2250040501010304</t>
  </si>
  <si>
    <t>GANANCIA DIFERIDA VENTA ACT. EXTRA.</t>
  </si>
  <si>
    <t>2250040501010404</t>
  </si>
  <si>
    <t>RESERVACION DE ACTIVOS EXTRAORINARI</t>
  </si>
  <si>
    <t>2250040501010504</t>
  </si>
  <si>
    <t>INGESOS PERCINO DEVENGA BANCASA</t>
  </si>
  <si>
    <t>225099</t>
  </si>
  <si>
    <t>2250999901</t>
  </si>
  <si>
    <t>225099990100</t>
  </si>
  <si>
    <t>2250999901000000</t>
  </si>
  <si>
    <t>225099990102</t>
  </si>
  <si>
    <t>2250999901020000</t>
  </si>
  <si>
    <t>225099990103</t>
  </si>
  <si>
    <t>DIFER EN COMPRA DE CARTERA CITIBANK</t>
  </si>
  <si>
    <t>2250999901030000</t>
  </si>
  <si>
    <t>24</t>
  </si>
  <si>
    <t>DEUDA SUBORDINADA A CINCO O MAS A#O</t>
  </si>
  <si>
    <t>241</t>
  </si>
  <si>
    <t>DEUDA SUBOORDINADA A PLAZO FIJO</t>
  </si>
  <si>
    <t>2413</t>
  </si>
  <si>
    <t>241300</t>
  </si>
  <si>
    <t>2413000001</t>
  </si>
  <si>
    <t>241300000101</t>
  </si>
  <si>
    <t>DEUDA SUBORDINADA INST. EXTRANJERA</t>
  </si>
  <si>
    <t>2413000001010101</t>
  </si>
  <si>
    <t>DEUDA SUBORDINADA FMO</t>
  </si>
  <si>
    <t>2413000001010102</t>
  </si>
  <si>
    <t>DEUDA SUBORDINADA HSBC MEXICO</t>
  </si>
  <si>
    <t>2413009901</t>
  </si>
  <si>
    <t>241300990101</t>
  </si>
  <si>
    <t>2413009901010101</t>
  </si>
  <si>
    <t>INTERESES DEUDA SUBORDINADA FMO</t>
  </si>
  <si>
    <t>2413009901010102</t>
  </si>
  <si>
    <t>2413009901010502</t>
  </si>
  <si>
    <t>SWAP</t>
  </si>
  <si>
    <t>3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</si>
  <si>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</si>
  <si>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</si>
  <si>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</si>
  <si>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</si>
  <si>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</si>
  <si>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</si>
  <si>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</si>
  <si>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</si>
  <si>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</si>
  <si>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3110010101000000</t>
  </si>
  <si>
    <t>311002</t>
  </si>
  <si>
    <t>CAPITAL SUSCRITO NO PAGADO</t>
  </si>
  <si>
    <t>3110020101</t>
  </si>
  <si>
    <t>311002010100</t>
  </si>
  <si>
    <t>3110020101000000</t>
  </si>
  <si>
    <t>312</t>
  </si>
  <si>
    <t>APORTES DE CAPITAL PENDIENTES DE FO</t>
  </si>
  <si>
    <t>3120</t>
  </si>
  <si>
    <t>312000</t>
  </si>
  <si>
    <t>3120000001</t>
  </si>
  <si>
    <t>312000000101</t>
  </si>
  <si>
    <t>3120000001010101</t>
  </si>
  <si>
    <t>313</t>
  </si>
  <si>
    <t>RESERVAS DE CAPITAL</t>
  </si>
  <si>
    <t>3130</t>
  </si>
  <si>
    <t>313000</t>
  </si>
  <si>
    <t>3130000100</t>
  </si>
  <si>
    <t>RESERVA LEGAL</t>
  </si>
  <si>
    <t>313000010001</t>
  </si>
  <si>
    <t>3130000100010000</t>
  </si>
  <si>
    <t>3130000300</t>
  </si>
  <si>
    <t>RESERVAS VOLUNTARIAS</t>
  </si>
  <si>
    <t>313000030001</t>
  </si>
  <si>
    <t>3130000300010093</t>
  </si>
  <si>
    <t>3130000300010095</t>
  </si>
  <si>
    <t>UTILIDAD DE 1995</t>
  </si>
  <si>
    <t>3130000300010096</t>
  </si>
  <si>
    <t>UTILIDAD DE 1996</t>
  </si>
  <si>
    <t>3130000300010097</t>
  </si>
  <si>
    <t>UTILIDAD 1997</t>
  </si>
  <si>
    <t>3130000300010098</t>
  </si>
  <si>
    <t>UTILIDAD DE 1998</t>
  </si>
  <si>
    <t>3130000300010099</t>
  </si>
  <si>
    <t>3130000300012001</t>
  </si>
  <si>
    <t>3130000300013001</t>
  </si>
  <si>
    <t>3130000300014001</t>
  </si>
  <si>
    <t>3130000300015001</t>
  </si>
  <si>
    <t>3130000300016001</t>
  </si>
  <si>
    <t>3130000300017001</t>
  </si>
  <si>
    <t>3130000300018001</t>
  </si>
  <si>
    <t>UTILIDAD 2016</t>
  </si>
  <si>
    <t>3130000300019001</t>
  </si>
  <si>
    <t>UTILIDAD 2008</t>
  </si>
  <si>
    <t>314</t>
  </si>
  <si>
    <t>RESULTADOS POR APLICAR</t>
  </si>
  <si>
    <t>3140</t>
  </si>
  <si>
    <t>314001</t>
  </si>
  <si>
    <t>RESULTADOS DE EJERCICIOS ANTERIORES</t>
  </si>
  <si>
    <t>3140010101</t>
  </si>
  <si>
    <t>UTILIDADES DE EJERCICIOS ANTERIORES</t>
  </si>
  <si>
    <t>314001010100</t>
  </si>
  <si>
    <t>3140010101000000</t>
  </si>
  <si>
    <t>314001010101</t>
  </si>
  <si>
    <t>3140010101010000</t>
  </si>
  <si>
    <t>314001010102</t>
  </si>
  <si>
    <t>UTILIDAD DE 1999</t>
  </si>
  <si>
    <t>3140010101020000</t>
  </si>
  <si>
    <t>314001010103</t>
  </si>
  <si>
    <t>3140010101030000</t>
  </si>
  <si>
    <t>314001010104</t>
  </si>
  <si>
    <t>UTILIDAD DE 1997</t>
  </si>
  <si>
    <t>3140010101040000</t>
  </si>
  <si>
    <t>314001010105</t>
  </si>
  <si>
    <t>UTILIDADES 1998</t>
  </si>
  <si>
    <t>3140010101050000</t>
  </si>
  <si>
    <t>314001010106</t>
  </si>
  <si>
    <t>UTILIDADES 2000</t>
  </si>
  <si>
    <t>3140010101060000</t>
  </si>
  <si>
    <t>314001010107</t>
  </si>
  <si>
    <t>UTILIDAD 2001</t>
  </si>
  <si>
    <t>3140010101070000</t>
  </si>
  <si>
    <t>314001010108</t>
  </si>
  <si>
    <t>3140010101080000</t>
  </si>
  <si>
    <t>314001010109</t>
  </si>
  <si>
    <t>UTILIDAD 2018</t>
  </si>
  <si>
    <t>3140010101090000</t>
  </si>
  <si>
    <t>314001010110</t>
  </si>
  <si>
    <t>3140010101100000</t>
  </si>
  <si>
    <t>314001010120</t>
  </si>
  <si>
    <t>3140010101200000</t>
  </si>
  <si>
    <t>314001010121</t>
  </si>
  <si>
    <t>3140010101210000</t>
  </si>
  <si>
    <t>314001010122</t>
  </si>
  <si>
    <t>UTILIDAD 2015</t>
  </si>
  <si>
    <t>3140010101220000</t>
  </si>
  <si>
    <t>314001010123</t>
  </si>
  <si>
    <t>3140010101230000</t>
  </si>
  <si>
    <t>314001010124</t>
  </si>
  <si>
    <t>3140010101240000</t>
  </si>
  <si>
    <t>314001010130</t>
  </si>
  <si>
    <t>RESERVA POR RIESGO PAIS</t>
  </si>
  <si>
    <t>3140010101300000</t>
  </si>
  <si>
    <t>314002</t>
  </si>
  <si>
    <t>3140020101</t>
  </si>
  <si>
    <t>UTILIDAD DEL PRESENTE EJERCICIO</t>
  </si>
  <si>
    <t>314002010100</t>
  </si>
  <si>
    <t>3140020101000000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</si>
  <si>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</si>
  <si>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</si>
  <si>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</si>
  <si>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</si>
  <si>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</si>
  <si>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</si>
  <si>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</si>
  <si>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</si>
  <si>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3210000101000000</t>
  </si>
  <si>
    <t>322</t>
  </si>
  <si>
    <t>REVALUOS</t>
  </si>
  <si>
    <t>3220</t>
  </si>
  <si>
    <t>322000</t>
  </si>
  <si>
    <t>3220000100</t>
  </si>
  <si>
    <t>REVALUO DE INMUEBLES DEL ACTIVO FIJ</t>
  </si>
  <si>
    <t>322000010001</t>
  </si>
  <si>
    <t>3220000100010000</t>
  </si>
  <si>
    <t>DIFERENCIA TEMPORARIA INMUEBLES</t>
  </si>
  <si>
    <t>322000010002</t>
  </si>
  <si>
    <t>REVALUOS AUTORIZADOS POR LA SSF</t>
  </si>
  <si>
    <t>3220000100020000</t>
  </si>
  <si>
    <t>323</t>
  </si>
  <si>
    <t>RECUPERACIONES DE ACTIVOS CASTIGADO</t>
  </si>
  <si>
    <t>3230</t>
  </si>
  <si>
    <t>323000</t>
  </si>
  <si>
    <t>3230000100</t>
  </si>
  <si>
    <t>323000010001</t>
  </si>
  <si>
    <t>3230000100010000</t>
  </si>
  <si>
    <t>3230000200</t>
  </si>
  <si>
    <t>323000020001</t>
  </si>
  <si>
    <t>3230000200010000</t>
  </si>
  <si>
    <t>325</t>
  </si>
  <si>
    <t>3250</t>
  </si>
  <si>
    <t>325001</t>
  </si>
  <si>
    <t>POR RIESGOS GENERICOS DE LA ACTIVID</t>
  </si>
  <si>
    <t>3250010100</t>
  </si>
  <si>
    <t>RIESGO PAIS</t>
  </si>
  <si>
    <t>325001010001</t>
  </si>
  <si>
    <t>3250010100010000</t>
  </si>
  <si>
    <t>3250010200</t>
  </si>
  <si>
    <t>VOLUNTARIAS</t>
  </si>
  <si>
    <t>325001020000</t>
  </si>
  <si>
    <t>3250010200001100</t>
  </si>
  <si>
    <t>PROVISION VOLUNTARIA</t>
  </si>
  <si>
    <t>3250010200009900</t>
  </si>
  <si>
    <t>325002</t>
  </si>
  <si>
    <t>POR BIENES RECIBIDOS EN PAGO O ADJU</t>
  </si>
  <si>
    <t>3250020100</t>
  </si>
  <si>
    <t>325002010001</t>
  </si>
  <si>
    <t>3250020100010000</t>
  </si>
  <si>
    <t>325002010002</t>
  </si>
  <si>
    <t>RESERVAS OTRAS</t>
  </si>
  <si>
    <t>3250020100020000</t>
  </si>
  <si>
    <t>3250020200</t>
  </si>
  <si>
    <t>325002020001</t>
  </si>
  <si>
    <t>3250020200010000</t>
  </si>
  <si>
    <t>3250020301</t>
  </si>
  <si>
    <t>VALORES - ML</t>
  </si>
  <si>
    <t>325002030101</t>
  </si>
  <si>
    <t>VALORES</t>
  </si>
  <si>
    <t>3250020301010101</t>
  </si>
  <si>
    <t>4</t>
  </si>
  <si>
    <t>DERECHOS FUTUROS Y CONTINGENCIAS</t>
  </si>
  <si>
    <t>41</t>
  </si>
  <si>
    <t>411</t>
  </si>
  <si>
    <t>CARTAS DE CREDITO</t>
  </si>
  <si>
    <t>4110</t>
  </si>
  <si>
    <t>411001</t>
  </si>
  <si>
    <t>CARTAS DE CREDITO DE IMPORTACION NO</t>
  </si>
  <si>
    <t>4110010101</t>
  </si>
  <si>
    <t>411001010101</t>
  </si>
  <si>
    <t>EMPRESAS PRIVADAS-MN</t>
  </si>
  <si>
    <t>4110010101010804</t>
  </si>
  <si>
    <t>LC NO DOMICIALIADOS</t>
  </si>
  <si>
    <t>4110010101012804</t>
  </si>
  <si>
    <t>NO DOMICILIADA A LA VISTA</t>
  </si>
  <si>
    <t>4110010101014404</t>
  </si>
  <si>
    <t>4110010101015204</t>
  </si>
  <si>
    <t>ACEPTACION CARTAS DE CREDITO</t>
  </si>
  <si>
    <t>4110010101016604</t>
  </si>
  <si>
    <t>L/C IMPORTACION A LA VISTA</t>
  </si>
  <si>
    <t>4110010102</t>
  </si>
  <si>
    <t>411001010201</t>
  </si>
  <si>
    <t>4110010102014404</t>
  </si>
  <si>
    <t>CARTAS DE CREDITO DE IMPORTACION P.</t>
  </si>
  <si>
    <t>4110010102015204</t>
  </si>
  <si>
    <t>ACEPTACION CARTAS DE CREDITO IMPORT</t>
  </si>
  <si>
    <t>4110010102016604</t>
  </si>
  <si>
    <t>L/C DE IMPORT. A LA VISTA</t>
  </si>
  <si>
    <t>4110010401</t>
  </si>
  <si>
    <t>411001040101</t>
  </si>
  <si>
    <t>4110010401016704</t>
  </si>
  <si>
    <t>4110010402</t>
  </si>
  <si>
    <t>411001040201</t>
  </si>
  <si>
    <t>4110010402014404</t>
  </si>
  <si>
    <t>LCI A PLAZO EMPRESAS PUBLICAS NO FI</t>
  </si>
  <si>
    <t>4110010402016704</t>
  </si>
  <si>
    <t>4119</t>
  </si>
  <si>
    <t>PROVISION POR PERDIDAS</t>
  </si>
  <si>
    <t>411900</t>
  </si>
  <si>
    <t>4119000000</t>
  </si>
  <si>
    <t>411900000001</t>
  </si>
  <si>
    <t>PROVISION POR PERDIDA L/C</t>
  </si>
  <si>
    <t>4119000000010000</t>
  </si>
  <si>
    <t>4119000001</t>
  </si>
  <si>
    <t>PROVISION POR PERDIDAS - MN</t>
  </si>
  <si>
    <t>411900000101</t>
  </si>
  <si>
    <t>RVA SANEAMIENTO LINEA DE CREDITO</t>
  </si>
  <si>
    <t>4119000001010000</t>
  </si>
  <si>
    <t>411900000102</t>
  </si>
  <si>
    <t>RVA. P/SANEAMIENTO DE L/C DE EXPORT</t>
  </si>
  <si>
    <t>4119000001020000</t>
  </si>
  <si>
    <t>412</t>
  </si>
  <si>
    <t>CONTINGENCIAS POR AVALES Y FIANZAS</t>
  </si>
  <si>
    <t>4120</t>
  </si>
  <si>
    <t>412001</t>
  </si>
  <si>
    <t>CONTINGENCIAS POR AVALES A MENOS DE</t>
  </si>
  <si>
    <t>4120010101</t>
  </si>
  <si>
    <t>412001010101</t>
  </si>
  <si>
    <t>4120010101010804</t>
  </si>
  <si>
    <t>NO DOMICILIADOS STAND BY</t>
  </si>
  <si>
    <t>4120010101016804</t>
  </si>
  <si>
    <t>CARTAS DE CREDITO STAND BY</t>
  </si>
  <si>
    <t>4120010101016904</t>
  </si>
  <si>
    <t>STAND BY PANAMA</t>
  </si>
  <si>
    <t>4120010102</t>
  </si>
  <si>
    <t>412001010201</t>
  </si>
  <si>
    <t>4120010102010002</t>
  </si>
  <si>
    <t>AVALES LETRAS BANCASA</t>
  </si>
  <si>
    <t>4120010102016804</t>
  </si>
  <si>
    <t>4120010501</t>
  </si>
  <si>
    <t>SUBSIDIARIAS, AGENCIAS,BCOS EXTRANJ</t>
  </si>
  <si>
    <t>412001050101</t>
  </si>
  <si>
    <t>4120010501010804</t>
  </si>
  <si>
    <t>SUBSIDIARIA NO DOMICILIADOS</t>
  </si>
  <si>
    <t>412002</t>
  </si>
  <si>
    <t>CONTINGENCIAS POR FIANZAS A MENOS D</t>
  </si>
  <si>
    <t>4120020101</t>
  </si>
  <si>
    <t>412002010100</t>
  </si>
  <si>
    <t>4120020101000000</t>
  </si>
  <si>
    <t>412002010101</t>
  </si>
  <si>
    <t>4120020101010806</t>
  </si>
  <si>
    <t>NO DOMICILIADAS POR ORDEN DE EMPRES</t>
  </si>
  <si>
    <t>4120020101017406</t>
  </si>
  <si>
    <t>POR ORDEN DE EMPRESA PRIVADA</t>
  </si>
  <si>
    <t>4120020102</t>
  </si>
  <si>
    <t>412002010201</t>
  </si>
  <si>
    <t>POR ORDEN DE EMPRESA PRIVADA M.E.</t>
  </si>
  <si>
    <t>4120020102010806</t>
  </si>
  <si>
    <t>NO DOMICILIADA POR ORDEN DE EMP</t>
  </si>
  <si>
    <t>4120020102017406</t>
  </si>
  <si>
    <t>4120020201</t>
  </si>
  <si>
    <t>412002020101</t>
  </si>
  <si>
    <t>POR ORDEN DE BANCOS O FINANCIERAS</t>
  </si>
  <si>
    <t>4120020201017406</t>
  </si>
  <si>
    <t>POR ORDEN DE BANCOS</t>
  </si>
  <si>
    <t>4120020202</t>
  </si>
  <si>
    <t>412002020201</t>
  </si>
  <si>
    <t>4120020202017406</t>
  </si>
  <si>
    <t>4120020301</t>
  </si>
  <si>
    <t>412002030101</t>
  </si>
  <si>
    <t>POR ORDEN DE INST. DE SEG Y PREV.</t>
  </si>
  <si>
    <t>4120020301017406</t>
  </si>
  <si>
    <t>POR ORDEN DE INST. DE SEG. Y PREV.</t>
  </si>
  <si>
    <t>4120020401</t>
  </si>
  <si>
    <t>412002040100</t>
  </si>
  <si>
    <t>4120020401000000</t>
  </si>
  <si>
    <t>412002040101</t>
  </si>
  <si>
    <t>4120020401017404</t>
  </si>
  <si>
    <t>4120020402</t>
  </si>
  <si>
    <t>412002040201</t>
  </si>
  <si>
    <t>4120020402017406</t>
  </si>
  <si>
    <t>POR ORDEN DEL GOBIERNO CENTRAL</t>
  </si>
  <si>
    <t>4120020601</t>
  </si>
  <si>
    <t>412002060100</t>
  </si>
  <si>
    <t>4120020601000000</t>
  </si>
  <si>
    <t>4120020602</t>
  </si>
  <si>
    <t>412002060200</t>
  </si>
  <si>
    <t>4120020602000000</t>
  </si>
  <si>
    <t>4129</t>
  </si>
  <si>
    <t>412900</t>
  </si>
  <si>
    <t>4129000001</t>
  </si>
  <si>
    <t>412900000101</t>
  </si>
  <si>
    <t>RESERVA SANEAMIENTO DE AVALES ME</t>
  </si>
  <si>
    <t>4129000001010000</t>
  </si>
  <si>
    <t>412900000103</t>
  </si>
  <si>
    <t>RESERVAS DE SANEAMIENTO FICAFE</t>
  </si>
  <si>
    <t>4129000001030000</t>
  </si>
  <si>
    <t>412900000104</t>
  </si>
  <si>
    <t>RESERVA BONEM</t>
  </si>
  <si>
    <t>4129000001040000</t>
  </si>
  <si>
    <t>413</t>
  </si>
  <si>
    <t>4131</t>
  </si>
  <si>
    <t>DERECHOS POR OPERACIONES EN MONEDA</t>
  </si>
  <si>
    <t>413101</t>
  </si>
  <si>
    <t>CONTRATOS A FUTUROS EN MONEDA EXTRA</t>
  </si>
  <si>
    <t>4131010301</t>
  </si>
  <si>
    <t>413101030101</t>
  </si>
  <si>
    <t>FORWARD EUROS</t>
  </si>
  <si>
    <t>4131010301010000</t>
  </si>
  <si>
    <t>4131010302</t>
  </si>
  <si>
    <t>413101030201</t>
  </si>
  <si>
    <t>4131010302010306</t>
  </si>
  <si>
    <t>FORWARD COMPRAS EMPRESAS PRIVADAS</t>
  </si>
  <si>
    <t>5</t>
  </si>
  <si>
    <t>COMPROMISOS FUTUROS Y CONTINGENCIAS</t>
  </si>
  <si>
    <t>51</t>
  </si>
  <si>
    <t>511</t>
  </si>
  <si>
    <t>OBLIGACIONES POR CARTAS DE CREDITO</t>
  </si>
  <si>
    <t>5110</t>
  </si>
  <si>
    <t>511001</t>
  </si>
  <si>
    <t>5110010000</t>
  </si>
  <si>
    <t>511001000011</t>
  </si>
  <si>
    <t>CONTRA RESERVA CARTAS DE CREDITO</t>
  </si>
  <si>
    <t>5110010000114119</t>
  </si>
  <si>
    <t>5110010101</t>
  </si>
  <si>
    <t>511001010102</t>
  </si>
  <si>
    <t>5110010101020204</t>
  </si>
  <si>
    <t>5110010101020304</t>
  </si>
  <si>
    <t>ACEPTACION POR CARTAS DE  CREDITO</t>
  </si>
  <si>
    <t>5110010101020404</t>
  </si>
  <si>
    <t>L/C DE IMPORTACION A LA VISTA</t>
  </si>
  <si>
    <t>5110010102</t>
  </si>
  <si>
    <t>511001010201</t>
  </si>
  <si>
    <t>RESERVA POR CONTRA</t>
  </si>
  <si>
    <t>5110010102014119</t>
  </si>
  <si>
    <t>CONTRA RESERVA  CARTAS DE CREDITO</t>
  </si>
  <si>
    <t>511001010202</t>
  </si>
  <si>
    <t>5110010102020204</t>
  </si>
  <si>
    <t>CARTAS DE CREDITO DE IMPORTACIONES</t>
  </si>
  <si>
    <t>5110010102020304</t>
  </si>
  <si>
    <t>ACEPTACION POR CARTAS DE CREDITO P.</t>
  </si>
  <si>
    <t>5110010102020404</t>
  </si>
  <si>
    <t>5110010111</t>
  </si>
  <si>
    <t>CUENTA SUSPENSO CONTINGENCIA</t>
  </si>
  <si>
    <t>511001011101</t>
  </si>
  <si>
    <t>5110010111019999</t>
  </si>
  <si>
    <t>CUENTA SUSPENSO CONTINGENCIAS</t>
  </si>
  <si>
    <t>5110010401</t>
  </si>
  <si>
    <t>511001040102</t>
  </si>
  <si>
    <t>5110010401020504</t>
  </si>
  <si>
    <t>5110010402</t>
  </si>
  <si>
    <t>511001040202</t>
  </si>
  <si>
    <t>5110010402020504</t>
  </si>
  <si>
    <t>512</t>
  </si>
  <si>
    <t>5120</t>
  </si>
  <si>
    <t>512001</t>
  </si>
  <si>
    <t>5120010001</t>
  </si>
  <si>
    <t>AVALES - MN</t>
  </si>
  <si>
    <t>512001000101</t>
  </si>
  <si>
    <t>5120010001014129</t>
  </si>
  <si>
    <t>CONTRA RESERVA DE AVALES</t>
  </si>
  <si>
    <t>512001000102</t>
  </si>
  <si>
    <t>5120010001020704</t>
  </si>
  <si>
    <t>5120010002</t>
  </si>
  <si>
    <t>512001000202</t>
  </si>
  <si>
    <t>5120010002020002</t>
  </si>
  <si>
    <t>5120010002020704</t>
  </si>
  <si>
    <t>512002</t>
  </si>
  <si>
    <t>5120020001</t>
  </si>
  <si>
    <t>FIANZAS MN</t>
  </si>
  <si>
    <t>512002000100</t>
  </si>
  <si>
    <t>5120020001000000</t>
  </si>
  <si>
    <t>512002000102</t>
  </si>
  <si>
    <t>FIANZAS ME</t>
  </si>
  <si>
    <t>5120020001027406</t>
  </si>
  <si>
    <t>FIANZAS M.E.</t>
  </si>
  <si>
    <t>5120020002</t>
  </si>
  <si>
    <t>FIANZAS - ME</t>
  </si>
  <si>
    <t>512002000202</t>
  </si>
  <si>
    <t>5120020002027406</t>
  </si>
  <si>
    <t>513</t>
  </si>
  <si>
    <t>COMPROMISOS POR OPERACIONES EN M E</t>
  </si>
  <si>
    <t>5131</t>
  </si>
  <si>
    <t>COMPROMISOS POR OPERACIONES EN M EE</t>
  </si>
  <si>
    <t>513101</t>
  </si>
  <si>
    <t>5131010301</t>
  </si>
  <si>
    <t>513101030101</t>
  </si>
  <si>
    <t>FORWARDS EUROS</t>
  </si>
  <si>
    <t>5131010301010000</t>
  </si>
  <si>
    <t>5131010302</t>
  </si>
  <si>
    <t>513101030201</t>
  </si>
  <si>
    <t>5131010302010000</t>
  </si>
  <si>
    <t>6</t>
  </si>
  <si>
    <t>INGRESOS</t>
  </si>
  <si>
    <t>61</t>
  </si>
  <si>
    <t>INGRESOS DE OPERACIONES DE INTERMED</t>
  </si>
  <si>
    <t>611</t>
  </si>
  <si>
    <t>CARTERA DE PRESTAMOS</t>
  </si>
  <si>
    <t>6110</t>
  </si>
  <si>
    <t>611001</t>
  </si>
  <si>
    <t>6110010001</t>
  </si>
  <si>
    <t>611001000130</t>
  </si>
  <si>
    <t>6110010001304000</t>
  </si>
  <si>
    <t>INTERESES SOBREGIROS</t>
  </si>
  <si>
    <t>6110010100</t>
  </si>
  <si>
    <t>611001010010</t>
  </si>
  <si>
    <t>INTERESES MN</t>
  </si>
  <si>
    <t>6110010100101000</t>
  </si>
  <si>
    <t>AMORTIZACION INTERESES</t>
  </si>
  <si>
    <t>6110010100102000</t>
  </si>
  <si>
    <t>TRANSITORIA INTERESES DIFEREIDOS</t>
  </si>
  <si>
    <t>611001010011</t>
  </si>
  <si>
    <t>INTER. PREST. NO DOMICILIADOS</t>
  </si>
  <si>
    <t>6110010100110000</t>
  </si>
  <si>
    <t>6110010100110002</t>
  </si>
  <si>
    <t>INTERESES PRESTAMOS BANSAL</t>
  </si>
  <si>
    <t>6110010100111000</t>
  </si>
  <si>
    <t>INTERESES MORA PERCIBIDAS</t>
  </si>
  <si>
    <t>6110010100112000</t>
  </si>
  <si>
    <t>INTERESES NORMALES 3% MIPLAN</t>
  </si>
  <si>
    <t>6110010100113000</t>
  </si>
  <si>
    <t>INTERESES MORA MIPLAN</t>
  </si>
  <si>
    <t>6110010100114000</t>
  </si>
  <si>
    <t>INTERESES BID BCR</t>
  </si>
  <si>
    <t>6110010100115000</t>
  </si>
  <si>
    <t>INTERESES TARJETA FINANC. ADICIONAL</t>
  </si>
  <si>
    <t>6110010100116000</t>
  </si>
  <si>
    <t>6110010100118000</t>
  </si>
  <si>
    <t>6110010100119000</t>
  </si>
  <si>
    <t>TARJETA ASAV</t>
  </si>
  <si>
    <t>611001010012</t>
  </si>
  <si>
    <t>INTERESES PRESTAMOS VIVIENDA</t>
  </si>
  <si>
    <t>6110010100120000</t>
  </si>
  <si>
    <t>6110010100120001</t>
  </si>
  <si>
    <t>INTERESES MORATORIOS VIVIENDA</t>
  </si>
  <si>
    <t>6110010100121000</t>
  </si>
  <si>
    <t>6110010100122000</t>
  </si>
  <si>
    <t>INTERESES FEDA</t>
  </si>
  <si>
    <t>6110010100123000</t>
  </si>
  <si>
    <t>TARJETA DORADA</t>
  </si>
  <si>
    <t>6110010100124000</t>
  </si>
  <si>
    <t>INTERESES VISA EMPRESARIAL-NEGOCIOS</t>
  </si>
  <si>
    <t>6110010100125000</t>
  </si>
  <si>
    <t>INTERESES VISA PLATINUM</t>
  </si>
  <si>
    <t>6110010100126000</t>
  </si>
  <si>
    <t>FACTORAJE PRE Y EXPORTACION</t>
  </si>
  <si>
    <t>6110010100127000</t>
  </si>
  <si>
    <t>6110010100128000</t>
  </si>
  <si>
    <t>FACTORAJE PRE Y EXPORT MORA</t>
  </si>
  <si>
    <t>6110010100129000</t>
  </si>
  <si>
    <t>FACTORA MORA EXPORTACION</t>
  </si>
  <si>
    <t>611001010013</t>
  </si>
  <si>
    <t>INTERESES DESCUENTO DE LETRAS</t>
  </si>
  <si>
    <t>6110010100130000</t>
  </si>
  <si>
    <t>6110010100131000</t>
  </si>
  <si>
    <t>6110010100132000</t>
  </si>
  <si>
    <t>INTERESES TARJETA MASTERCARD</t>
  </si>
  <si>
    <t>611001010014</t>
  </si>
  <si>
    <t>6110010100140000</t>
  </si>
  <si>
    <t>611001010015</t>
  </si>
  <si>
    <t>INTERESES TARJETA LOCAL</t>
  </si>
  <si>
    <t>6110010100150000</t>
  </si>
  <si>
    <t>611001010016</t>
  </si>
  <si>
    <t>INTERESES INTERNACIONAL - L/C</t>
  </si>
  <si>
    <t>6110010100160000</t>
  </si>
  <si>
    <t>6110010100165000</t>
  </si>
  <si>
    <t>INTERESES TARJETA UNITED DORADA</t>
  </si>
  <si>
    <t>6110010100166000</t>
  </si>
  <si>
    <t>INTERESES TARJETA UNITED INTERNACIO</t>
  </si>
  <si>
    <t>611001010018</t>
  </si>
  <si>
    <t>INTERESES TARJETA A PLAZO</t>
  </si>
  <si>
    <t>6110010100180000</t>
  </si>
  <si>
    <t>611001010019</t>
  </si>
  <si>
    <t>INTERESES TARJETA JURIDICA</t>
  </si>
  <si>
    <t>6110010100190000</t>
  </si>
  <si>
    <t>611001010021</t>
  </si>
  <si>
    <t>INTERESES PRESTAMOS REC PROP</t>
  </si>
  <si>
    <t>6110010100210000</t>
  </si>
  <si>
    <t>611001010022</t>
  </si>
  <si>
    <t>CARTAS DE CREDITO DE EXPORTACION</t>
  </si>
  <si>
    <t>6110010100220000</t>
  </si>
  <si>
    <t>611001010023</t>
  </si>
  <si>
    <t>6110010100230000</t>
  </si>
  <si>
    <t>611001010024</t>
  </si>
  <si>
    <t>SOBREGIROS</t>
  </si>
  <si>
    <t>6110010100240000</t>
  </si>
  <si>
    <t>611001010025</t>
  </si>
  <si>
    <t>TARJETA CLASICA</t>
  </si>
  <si>
    <t>6110010100250000</t>
  </si>
  <si>
    <t>611001010026</t>
  </si>
  <si>
    <t>COMPRA VENTA</t>
  </si>
  <si>
    <t>6110010100260000</t>
  </si>
  <si>
    <t>611001010027</t>
  </si>
  <si>
    <t>INTERESES MORA PTMOS.REC.PROPIOS</t>
  </si>
  <si>
    <t>6110010100270000</t>
  </si>
  <si>
    <t>611001010028</t>
  </si>
  <si>
    <t>INTERESES PRESTAMOS REDESCUENTOS</t>
  </si>
  <si>
    <t>6110010100280000</t>
  </si>
  <si>
    <t>611001010029</t>
  </si>
  <si>
    <t>INTERESES MORA PTMOS. REDESCUENTOS</t>
  </si>
  <si>
    <t>6110010100290000</t>
  </si>
  <si>
    <t>611001010030</t>
  </si>
  <si>
    <t>INTERESES PRESTAMOS REC EXT</t>
  </si>
  <si>
    <t>6110010100300000</t>
  </si>
  <si>
    <t>611001010031</t>
  </si>
  <si>
    <t>INTERESES MORA PTMOS. REC. EXTERNOS</t>
  </si>
  <si>
    <t>6110010100310000</t>
  </si>
  <si>
    <t>611001010032</t>
  </si>
  <si>
    <t>INTERESES TARJETA ASAV</t>
  </si>
  <si>
    <t>6110010100320000</t>
  </si>
  <si>
    <t>611001010033</t>
  </si>
  <si>
    <t>INTERESES TARJETA DORADA</t>
  </si>
  <si>
    <t>6110010100330000</t>
  </si>
  <si>
    <t>611001010034</t>
  </si>
  <si>
    <t>6110010100340000</t>
  </si>
  <si>
    <t>611001010040</t>
  </si>
  <si>
    <t>6110010100400000</t>
  </si>
  <si>
    <t>611001010043</t>
  </si>
  <si>
    <t>INTERESES DCTO LETRAS NO DOMICILIAD</t>
  </si>
  <si>
    <t>6110010100430000</t>
  </si>
  <si>
    <t>6110010200</t>
  </si>
  <si>
    <t>COMISIONES POR ADMINISTRACION DEL C</t>
  </si>
  <si>
    <t>611001020000</t>
  </si>
  <si>
    <t>6110010200000000</t>
  </si>
  <si>
    <t>611001020011</t>
  </si>
  <si>
    <t>6110010200110000</t>
  </si>
  <si>
    <t>611001020012</t>
  </si>
  <si>
    <t>CARTERA ADMON BANDESAL</t>
  </si>
  <si>
    <t>6110010200120000</t>
  </si>
  <si>
    <t>611001020014</t>
  </si>
  <si>
    <t>FICAFE COMISIONES 1%</t>
  </si>
  <si>
    <t>6110010200140000</t>
  </si>
  <si>
    <t>611001020021</t>
  </si>
  <si>
    <t>6110010200210000</t>
  </si>
  <si>
    <t>6110010300</t>
  </si>
  <si>
    <t>COMISIONES POR DESEMBOLSOS PENDIENT</t>
  </si>
  <si>
    <t>611001030011</t>
  </si>
  <si>
    <t>6110010300110000</t>
  </si>
  <si>
    <t>6110010300111000</t>
  </si>
  <si>
    <t>COMISIONES FACTORAJE PRE EXPORTACIO</t>
  </si>
  <si>
    <t>6110010300112000</t>
  </si>
  <si>
    <t>COMISIONES FACTORAJE EXPORTACION</t>
  </si>
  <si>
    <t>611001030021</t>
  </si>
  <si>
    <t>6110010300210000</t>
  </si>
  <si>
    <t>6110010400</t>
  </si>
  <si>
    <t>COMISIONES Y RECARGOS POR TARJETAS</t>
  </si>
  <si>
    <t>611001040011</t>
  </si>
  <si>
    <t>CREDITOS NUEVOS CLASICA</t>
  </si>
  <si>
    <t>6110010400110000</t>
  </si>
  <si>
    <t>6110010400110900</t>
  </si>
  <si>
    <t>COMISIONES TARJETA DE CREDITO BANCA</t>
  </si>
  <si>
    <t>6110010400111000</t>
  </si>
  <si>
    <t>COMISION TIF OTROS EMISORES</t>
  </si>
  <si>
    <t>6110010400112000</t>
  </si>
  <si>
    <t>INTERCAMBIO LOCAL CLASICA</t>
  </si>
  <si>
    <t>6110010400113000</t>
  </si>
  <si>
    <t>RETIRO EFECTIVO AGENCIAS TC VISA</t>
  </si>
  <si>
    <t>6110010400113001</t>
  </si>
  <si>
    <t>RETIRO EFECTIVO AGENCIAS TC MASTERC</t>
  </si>
  <si>
    <t>6110010400114000</t>
  </si>
  <si>
    <t>RETIRO MIS TC VISA-EN MIS ATM LOCAL</t>
  </si>
  <si>
    <t>6110010400114001</t>
  </si>
  <si>
    <t>RETIRO MIS TC MASTERCARD EN MIS ATM</t>
  </si>
  <si>
    <t>6110010400115000</t>
  </si>
  <si>
    <t>RETIRO MIS TC VISA-EN OTROS ATM LOC</t>
  </si>
  <si>
    <t>6110010400116000</t>
  </si>
  <si>
    <t>RETIRO MIS TC MASTERC.-EN OTROS ATM</t>
  </si>
  <si>
    <t>6110010400117000</t>
  </si>
  <si>
    <t>INTERCAMBIO NACIONAL TC</t>
  </si>
  <si>
    <t>6110010400118000</t>
  </si>
  <si>
    <t>6110010400119000</t>
  </si>
  <si>
    <t>COMISION POR REPOSICION DE TC</t>
  </si>
  <si>
    <t>611001040012</t>
  </si>
  <si>
    <t>6110010400120000</t>
  </si>
  <si>
    <t>6110010400121000</t>
  </si>
  <si>
    <t>COBRO PAGO EXTEMPORANEO VISA</t>
  </si>
  <si>
    <t>6110010400121001</t>
  </si>
  <si>
    <t>COBRO EXTERMPORANEO MASTERCARD</t>
  </si>
  <si>
    <t>6110010400122000</t>
  </si>
  <si>
    <t>COMISION RETIRO CORRESPONSALES FINA</t>
  </si>
  <si>
    <t>611001040013</t>
  </si>
  <si>
    <t>MEMBRESIA TARJETA DE CREDITO VISA</t>
  </si>
  <si>
    <t>6110010400130000</t>
  </si>
  <si>
    <t>6110010400130101</t>
  </si>
  <si>
    <t>MEMBRESIA TC MASTERCARD</t>
  </si>
  <si>
    <t>611001040014</t>
  </si>
  <si>
    <t>COMISION ADQUIRENCIA POS MASTERCARD</t>
  </si>
  <si>
    <t>6110010400140000</t>
  </si>
  <si>
    <t>611001040015</t>
  </si>
  <si>
    <t>COM. COMPRA CUOTA Y PUNTOS POS VISA</t>
  </si>
  <si>
    <t>6110010400150000</t>
  </si>
  <si>
    <t>611001040016</t>
  </si>
  <si>
    <t>COBRO CHEQUES RECHAZADOS VISA</t>
  </si>
  <si>
    <t>6110010400160000</t>
  </si>
  <si>
    <t>6110010400160101</t>
  </si>
  <si>
    <t>COBRO CHEQUES RECHAZADOS MASTERCARD</t>
  </si>
  <si>
    <t>611001040017</t>
  </si>
  <si>
    <t>COMISION VISA INTERNACIONAL TC</t>
  </si>
  <si>
    <t>6110010400170000</t>
  </si>
  <si>
    <t>6110010400170101</t>
  </si>
  <si>
    <t>COMISION LOCAL MASTERCARD</t>
  </si>
  <si>
    <t>6110010400170102</t>
  </si>
  <si>
    <t>COMISION INTERNACIONAL MASTERCARD</t>
  </si>
  <si>
    <t>611001040018</t>
  </si>
  <si>
    <t>RETIRO EFECTIVO EMPRESARIAL</t>
  </si>
  <si>
    <t>6110010400180000</t>
  </si>
  <si>
    <t>611001040019</t>
  </si>
  <si>
    <t>INTERCAMBIO LOCAL ASAV</t>
  </si>
  <si>
    <t>6110010400190000</t>
  </si>
  <si>
    <t>611001040021</t>
  </si>
  <si>
    <t>6110010400210000</t>
  </si>
  <si>
    <t>611001040022</t>
  </si>
  <si>
    <t>RENOVACION CLASICA</t>
  </si>
  <si>
    <t>6110010400220000</t>
  </si>
  <si>
    <t>611001040023</t>
  </si>
  <si>
    <t>CREDITOS NUEVOS ASAV</t>
  </si>
  <si>
    <t>6110010400230000</t>
  </si>
  <si>
    <t>6110010400230800</t>
  </si>
  <si>
    <t>RENOVACION DORADA</t>
  </si>
  <si>
    <t>611001040024</t>
  </si>
  <si>
    <t>RENOVASION ASAV</t>
  </si>
  <si>
    <t>6110010400240000</t>
  </si>
  <si>
    <t>611001040025</t>
  </si>
  <si>
    <t>COMPRAS INTERNACIONALES VISA TC</t>
  </si>
  <si>
    <t>6110010400250000</t>
  </si>
  <si>
    <t>611001040026</t>
  </si>
  <si>
    <t>COMISION TRASLADO PUNTOS VISA</t>
  </si>
  <si>
    <t>6110010400260000</t>
  </si>
  <si>
    <t>6110010400260101</t>
  </si>
  <si>
    <t>COMIS.TRASLADO PUNTOS MASTERCARD</t>
  </si>
  <si>
    <t>6110010400260102</t>
  </si>
  <si>
    <t>COM.COMPRA CUOTA Y PUNTOS POS MASTE</t>
  </si>
  <si>
    <t>611001040027</t>
  </si>
  <si>
    <t>CREDITO NUEVO DORADA</t>
  </si>
  <si>
    <t>6110010400270000</t>
  </si>
  <si>
    <t>611001040028</t>
  </si>
  <si>
    <t>6110010400280000</t>
  </si>
  <si>
    <t>611001040029</t>
  </si>
  <si>
    <t>CRED.NVO.EMPRESARIAL</t>
  </si>
  <si>
    <t>6110010400291000</t>
  </si>
  <si>
    <t>RENOVACION EMPRESARIAL</t>
  </si>
  <si>
    <t>611001040031</t>
  </si>
  <si>
    <t>RETIROS DE OTROS TH EN LA RED DINER</t>
  </si>
  <si>
    <t>6110010400310000</t>
  </si>
  <si>
    <t>611001040032</t>
  </si>
  <si>
    <t>USU RED DE CAJERO DINERO</t>
  </si>
  <si>
    <t>6110010400320000</t>
  </si>
  <si>
    <t>611001040036</t>
  </si>
  <si>
    <t>RENOVACION PLATINUM</t>
  </si>
  <si>
    <t>6110010400360000</t>
  </si>
  <si>
    <t>611001040037</t>
  </si>
  <si>
    <t>RETIRO DE EFECTIVO PLATINUM</t>
  </si>
  <si>
    <t>6110010400370000</t>
  </si>
  <si>
    <t>611001040041</t>
  </si>
  <si>
    <t>USO OTRA RED TARJETA VISA</t>
  </si>
  <si>
    <t>6110010400410000</t>
  </si>
  <si>
    <t>611001040042</t>
  </si>
  <si>
    <t>USO FRECUENTE VISA</t>
  </si>
  <si>
    <t>6110010400420000</t>
  </si>
  <si>
    <t>611001040043</t>
  </si>
  <si>
    <t>COMISION RETIRO INTERNACIONAL VISA</t>
  </si>
  <si>
    <t>6110010400430000</t>
  </si>
  <si>
    <t>6110010400430101</t>
  </si>
  <si>
    <t>COMISION RETIRO INTERNAC. MASTECARD</t>
  </si>
  <si>
    <t>611001040057</t>
  </si>
  <si>
    <t>6110010400570000</t>
  </si>
  <si>
    <t>6110010500</t>
  </si>
  <si>
    <t>COMISIONES POR OTORGAMIENTO</t>
  </si>
  <si>
    <t>611001050011</t>
  </si>
  <si>
    <t>COMISIONES OTORGAMIENTO DE PRESTAMO</t>
  </si>
  <si>
    <t>6110010500110000</t>
  </si>
  <si>
    <t>611001050012</t>
  </si>
  <si>
    <t>6110010500120000</t>
  </si>
  <si>
    <t>611001050013</t>
  </si>
  <si>
    <t>6110010500130000</t>
  </si>
  <si>
    <t>611001050014</t>
  </si>
  <si>
    <t>6110010500140000</t>
  </si>
  <si>
    <t>611001050015</t>
  </si>
  <si>
    <t>6110010500150000</t>
  </si>
  <si>
    <t>611001050016</t>
  </si>
  <si>
    <t>6110010500160000</t>
  </si>
  <si>
    <t>611001050017</t>
  </si>
  <si>
    <t>6110010500170000</t>
  </si>
  <si>
    <t>611001050021</t>
  </si>
  <si>
    <t>COMISION ACCESO ELECTRONICO PLOC</t>
  </si>
  <si>
    <t>6110010500210000</t>
  </si>
  <si>
    <t>611001050022</t>
  </si>
  <si>
    <t>RENOVACION PLAZO CREDINEGOCIOS</t>
  </si>
  <si>
    <t>6110010500220000</t>
  </si>
  <si>
    <t>611001050023</t>
  </si>
  <si>
    <t>ACCESO ELECTRONICO CREDINEGOCIOS</t>
  </si>
  <si>
    <t>6110010500230000</t>
  </si>
  <si>
    <t>6110010600</t>
  </si>
  <si>
    <t>OTRAS COMISIONES Y RECARGOS SOBRE C</t>
  </si>
  <si>
    <t>611001060011</t>
  </si>
  <si>
    <t>PRESTAMOS BANSAL</t>
  </si>
  <si>
    <t>6110010600110000</t>
  </si>
  <si>
    <t>611001060012</t>
  </si>
  <si>
    <t>PRESTAMOS VIVIENDA</t>
  </si>
  <si>
    <t>6110010600120000</t>
  </si>
  <si>
    <t>611001060013</t>
  </si>
  <si>
    <t>6110010600130000</t>
  </si>
  <si>
    <t>611001060014</t>
  </si>
  <si>
    <t>PREPAGO DE CREDITO</t>
  </si>
  <si>
    <t>6110010600140000</t>
  </si>
  <si>
    <t>611001060021</t>
  </si>
  <si>
    <t>OTRAS COMISIONES Y RECARGOS S/CREDI</t>
  </si>
  <si>
    <t>6110010600210000</t>
  </si>
  <si>
    <t>6110010700</t>
  </si>
  <si>
    <t>INSPECCIONES Y AVALUOS</t>
  </si>
  <si>
    <t>611001070011</t>
  </si>
  <si>
    <t>6110010700110000</t>
  </si>
  <si>
    <t>611001070021</t>
  </si>
  <si>
    <t>6110010700210000</t>
  </si>
  <si>
    <t>611002</t>
  </si>
  <si>
    <t>CARTERA DE INVERSIONES</t>
  </si>
  <si>
    <t>6110020100</t>
  </si>
  <si>
    <t>611002010001</t>
  </si>
  <si>
    <t>INTERESES NCTP</t>
  </si>
  <si>
    <t>6110020100010000</t>
  </si>
  <si>
    <t>611002010011</t>
  </si>
  <si>
    <t>INV. EXENTAS DE IMPUESTOS</t>
  </si>
  <si>
    <t>6110020100110000</t>
  </si>
  <si>
    <t>611002010012</t>
  </si>
  <si>
    <t>INVERSIONES GRAVADAS DE IMPUESTO</t>
  </si>
  <si>
    <t>6110020100120000</t>
  </si>
  <si>
    <t>611002010013</t>
  </si>
  <si>
    <t>LETRASEL TESORO</t>
  </si>
  <si>
    <t>6110020100130000</t>
  </si>
  <si>
    <t>611002010014</t>
  </si>
  <si>
    <t>ISTA (FOSAFFI) NO EXENTAS</t>
  </si>
  <si>
    <t>6110020100140000</t>
  </si>
  <si>
    <t>611002010015</t>
  </si>
  <si>
    <t>6110020100150000</t>
  </si>
  <si>
    <t>611002010016</t>
  </si>
  <si>
    <t>6110020100160000</t>
  </si>
  <si>
    <t>611002010017</t>
  </si>
  <si>
    <t>6110020100170000</t>
  </si>
  <si>
    <t>611002010018</t>
  </si>
  <si>
    <t>6110020100180000</t>
  </si>
  <si>
    <t>611002010019</t>
  </si>
  <si>
    <t>6110020100190000</t>
  </si>
  <si>
    <t>611002010021</t>
  </si>
  <si>
    <t>6110020100210000</t>
  </si>
  <si>
    <t>611002010022</t>
  </si>
  <si>
    <t>6110020100220000</t>
  </si>
  <si>
    <t>611002010026</t>
  </si>
  <si>
    <t>INVERSIONES EN EL EXTRANJERO</t>
  </si>
  <si>
    <t>6110020100260000</t>
  </si>
  <si>
    <t>611002010027</t>
  </si>
  <si>
    <t>6110020100270000</t>
  </si>
  <si>
    <t>611002010028</t>
  </si>
  <si>
    <t>CEDE DOLAR</t>
  </si>
  <si>
    <t>6110020100280000</t>
  </si>
  <si>
    <t>611002010029</t>
  </si>
  <si>
    <t>6110020100290000</t>
  </si>
  <si>
    <t>611002010030</t>
  </si>
  <si>
    <t>EMITIDOS INST. EXTRANEJRAS</t>
  </si>
  <si>
    <t>6110020100300000</t>
  </si>
  <si>
    <t>611002010031</t>
  </si>
  <si>
    <t>BONOS DEL EXTRANJERO OTRAS</t>
  </si>
  <si>
    <t>6110020100310000</t>
  </si>
  <si>
    <t>611002010032</t>
  </si>
  <si>
    <t>6110020100320000</t>
  </si>
  <si>
    <t>611002010033</t>
  </si>
  <si>
    <t>BONOS DE LA REPUBLICA MEXICANA</t>
  </si>
  <si>
    <t>6110020100330000</t>
  </si>
  <si>
    <t>6110020200</t>
  </si>
  <si>
    <t>VENTA DE TITULOSVALORES</t>
  </si>
  <si>
    <t>611002020011</t>
  </si>
  <si>
    <t>6110020200110000</t>
  </si>
  <si>
    <t>611002020012</t>
  </si>
  <si>
    <t>COMISIONES REPORTO</t>
  </si>
  <si>
    <t>6110020200120000</t>
  </si>
  <si>
    <t>611002020020</t>
  </si>
  <si>
    <t>VENTA DE TITULOS SWAP</t>
  </si>
  <si>
    <t>6110020200200000</t>
  </si>
  <si>
    <t>611002020021</t>
  </si>
  <si>
    <t>6110020200210000</t>
  </si>
  <si>
    <t>611003</t>
  </si>
  <si>
    <t>OPERACIONES TEMPORALES CON DOCUMENT</t>
  </si>
  <si>
    <t>6110030100</t>
  </si>
  <si>
    <t>PRIMAS</t>
  </si>
  <si>
    <t>611003010011</t>
  </si>
  <si>
    <t>COMPRA DE TITULOSVALORES</t>
  </si>
  <si>
    <t>6110030100110000</t>
  </si>
  <si>
    <t>611003010021</t>
  </si>
  <si>
    <t>6110030100210000</t>
  </si>
  <si>
    <t>611004</t>
  </si>
  <si>
    <t>INTERESES SOBRE DEPOSITOS</t>
  </si>
  <si>
    <t>6110040100</t>
  </si>
  <si>
    <t>EN EL BCR</t>
  </si>
  <si>
    <t>611004010011</t>
  </si>
  <si>
    <t>EN EL B.C.R.</t>
  </si>
  <si>
    <t>6110040100110000</t>
  </si>
  <si>
    <t>611004010021</t>
  </si>
  <si>
    <t>6110040100210000</t>
  </si>
  <si>
    <t>6110040200</t>
  </si>
  <si>
    <t>EN OTRAS INSTITUCIONES FINANCIERAS</t>
  </si>
  <si>
    <t>611004020011</t>
  </si>
  <si>
    <t>BANCO INTERCONTINENTAL</t>
  </si>
  <si>
    <t>6110040200110000</t>
  </si>
  <si>
    <t>611004020021</t>
  </si>
  <si>
    <t>EN OTRAS INSTITUCIONES EXTRANJERAS</t>
  </si>
  <si>
    <t>6110040200210000</t>
  </si>
  <si>
    <t>611004020022</t>
  </si>
  <si>
    <t>INTERSES HSBC INTERCOMPANI</t>
  </si>
  <si>
    <t>6110040200220000</t>
  </si>
  <si>
    <t>611004020023</t>
  </si>
  <si>
    <t>6110040200230000</t>
  </si>
  <si>
    <t>62</t>
  </si>
  <si>
    <t>INGRESOS DE OTRAS OPERACIONES</t>
  </si>
  <si>
    <t>621</t>
  </si>
  <si>
    <t>OPERACIONES EN MONEDA EXTRANJERA</t>
  </si>
  <si>
    <t>6210</t>
  </si>
  <si>
    <t>621001</t>
  </si>
  <si>
    <t>UTILIDAD EN VENTA DE MONEDA EXTRANJ</t>
  </si>
  <si>
    <t>6210010100</t>
  </si>
  <si>
    <t>621001010011</t>
  </si>
  <si>
    <t>CAMBIOS</t>
  </si>
  <si>
    <t>6210010100110000</t>
  </si>
  <si>
    <t>621001010012</t>
  </si>
  <si>
    <t>6210010100120000</t>
  </si>
  <si>
    <t>621001010013</t>
  </si>
  <si>
    <t>DIFERENCIAL CAMBIARIO TD Y TC</t>
  </si>
  <si>
    <t>6210010100130000</t>
  </si>
  <si>
    <t>6210010100130001</t>
  </si>
  <si>
    <t>DIFERENCIAL CAMBIARIO MASTERCARD</t>
  </si>
  <si>
    <t>621001010014</t>
  </si>
  <si>
    <t>REVALUACIONES</t>
  </si>
  <si>
    <t>6210010100140000</t>
  </si>
  <si>
    <t>6210010200</t>
  </si>
  <si>
    <t>COMISIONES</t>
  </si>
  <si>
    <t>621001020011</t>
  </si>
  <si>
    <t>6210010200110000</t>
  </si>
  <si>
    <t>621001020012</t>
  </si>
  <si>
    <t>GIROS RECHAZADOS</t>
  </si>
  <si>
    <t>6210010200120000</t>
  </si>
  <si>
    <t>621001020013</t>
  </si>
  <si>
    <t>CABLES - CORREOS</t>
  </si>
  <si>
    <t>6210010200130000</t>
  </si>
  <si>
    <t>621001020014</t>
  </si>
  <si>
    <t>6210010200140000</t>
  </si>
  <si>
    <t>621001020015</t>
  </si>
  <si>
    <t>6210010200150000</t>
  </si>
  <si>
    <t>621001020016</t>
  </si>
  <si>
    <t>EMISION DE GIROS DEL EXTERIOR</t>
  </si>
  <si>
    <t>6210010200160000</t>
  </si>
  <si>
    <t>621001020021</t>
  </si>
  <si>
    <t>REMESAS POR CHEQUES DEL EXTERIOR</t>
  </si>
  <si>
    <t>6210010200210000</t>
  </si>
  <si>
    <t>6210010300</t>
  </si>
  <si>
    <t>621001030010</t>
  </si>
  <si>
    <t>6210010300100000</t>
  </si>
  <si>
    <t>6210010400</t>
  </si>
  <si>
    <t>621001040011</t>
  </si>
  <si>
    <t>6210010400110000</t>
  </si>
  <si>
    <t>621002</t>
  </si>
  <si>
    <t>6210020000</t>
  </si>
  <si>
    <t>621002000000</t>
  </si>
  <si>
    <t>6210020000000000</t>
  </si>
  <si>
    <t>6210020100</t>
  </si>
  <si>
    <t>621002010011</t>
  </si>
  <si>
    <t>COMISIONES L/C DE IMPORTACION</t>
  </si>
  <si>
    <t>6210020100110000</t>
  </si>
  <si>
    <t>6210020100114420</t>
  </si>
  <si>
    <t>TRANSITORIA COM CARTAS DE CREDITO</t>
  </si>
  <si>
    <t>621002010012</t>
  </si>
  <si>
    <t>COMISIONES COBROS DE IMPORTACION</t>
  </si>
  <si>
    <t>6210020100120000</t>
  </si>
  <si>
    <t>621002010013</t>
  </si>
  <si>
    <t>COMISIONES CARTA DE CREDITO</t>
  </si>
  <si>
    <t>6210020100130000</t>
  </si>
  <si>
    <t>621002010021</t>
  </si>
  <si>
    <t>6210020100210000</t>
  </si>
  <si>
    <t>621002010022</t>
  </si>
  <si>
    <t>6210020100220000</t>
  </si>
  <si>
    <t>6210020200</t>
  </si>
  <si>
    <t>621002020002</t>
  </si>
  <si>
    <t>COMISIONES CARTAS DE CREDITO EXPORT</t>
  </si>
  <si>
    <t>6210020200020000</t>
  </si>
  <si>
    <t>621002020003</t>
  </si>
  <si>
    <t>COMISIONES COBROS DE EXPORTACION</t>
  </si>
  <si>
    <t>6210020200030000</t>
  </si>
  <si>
    <t>621002020020</t>
  </si>
  <si>
    <t>COMISIONES CARTAS CREDITO EXPORACIO</t>
  </si>
  <si>
    <t>6210020200200000</t>
  </si>
  <si>
    <t>621002020021</t>
  </si>
  <si>
    <t>COMISIONES CARTAS DE CREDITO</t>
  </si>
  <si>
    <t>6210020200210000</t>
  </si>
  <si>
    <t>621002020023</t>
  </si>
  <si>
    <t>CABLES Y CORREOS EXPORTACIONES</t>
  </si>
  <si>
    <t>6210020200230000</t>
  </si>
  <si>
    <t>621002020030</t>
  </si>
  <si>
    <t>6210020200300000</t>
  </si>
  <si>
    <t>621003</t>
  </si>
  <si>
    <t>AVALES Y FIANZAS</t>
  </si>
  <si>
    <t>6210030000</t>
  </si>
  <si>
    <t>621003000000</t>
  </si>
  <si>
    <t>6210030000000000</t>
  </si>
  <si>
    <t>6210030100</t>
  </si>
  <si>
    <t>621003010001</t>
  </si>
  <si>
    <t>6210030100010000</t>
  </si>
  <si>
    <t>621003010002</t>
  </si>
  <si>
    <t>COMISIONES GARANTIAS BANCARIAS</t>
  </si>
  <si>
    <t>6210030100020000</t>
  </si>
  <si>
    <t>621003010010</t>
  </si>
  <si>
    <t>6210030100100000</t>
  </si>
  <si>
    <t>621003010014</t>
  </si>
  <si>
    <t>6210030100140602</t>
  </si>
  <si>
    <t>TRANSITORIA COM. GARANTIAS BANCARIA</t>
  </si>
  <si>
    <t>6210030200</t>
  </si>
  <si>
    <t>COMISIONES FIANZAS Y AVALES</t>
  </si>
  <si>
    <t>621003020000</t>
  </si>
  <si>
    <t>6210030200000000</t>
  </si>
  <si>
    <t>621004</t>
  </si>
  <si>
    <t>6210040100</t>
  </si>
  <si>
    <t>FIDEICOMISOS</t>
  </si>
  <si>
    <t>621004010000</t>
  </si>
  <si>
    <t>6210040100000000</t>
  </si>
  <si>
    <t>621004010011</t>
  </si>
  <si>
    <t>6210040100110000</t>
  </si>
  <si>
    <t>621004010012</t>
  </si>
  <si>
    <t>FIDEICOMISO USULUTAN II</t>
  </si>
  <si>
    <t>6210040100120000</t>
  </si>
  <si>
    <t>621004010020</t>
  </si>
  <si>
    <t>6210040100200000</t>
  </si>
  <si>
    <t>621004010021</t>
  </si>
  <si>
    <t>COMISIONES ESTRUCTURACION</t>
  </si>
  <si>
    <t>6210040100210000</t>
  </si>
  <si>
    <t>6210040200</t>
  </si>
  <si>
    <t>CAJEROS A DOMICILIO</t>
  </si>
  <si>
    <t>621004020011</t>
  </si>
  <si>
    <t>6210040200110000</t>
  </si>
  <si>
    <t>621004020012</t>
  </si>
  <si>
    <t>TRASLADO FONDOS DENTRO ZONA METROPO</t>
  </si>
  <si>
    <t>6210040200120000</t>
  </si>
  <si>
    <t>621004020013</t>
  </si>
  <si>
    <t>TRASLADO FONDOS FUERA ZONA METROPOL</t>
  </si>
  <si>
    <t>6210040200130000</t>
  </si>
  <si>
    <t>621004020014</t>
  </si>
  <si>
    <t>6210040200140000</t>
  </si>
  <si>
    <t>621004020021</t>
  </si>
  <si>
    <t>6210040200210000</t>
  </si>
  <si>
    <t>6210040201</t>
  </si>
  <si>
    <t>621004020101</t>
  </si>
  <si>
    <t>6210040201010000</t>
  </si>
  <si>
    <t>6210040300</t>
  </si>
  <si>
    <t>OTROS - ME</t>
  </si>
  <si>
    <t>621004030000</t>
  </si>
  <si>
    <t>6210040300000000</t>
  </si>
  <si>
    <t>621004030011</t>
  </si>
  <si>
    <t>REVISION DE INSTRUMENTOS</t>
  </si>
  <si>
    <t>6210040300110000</t>
  </si>
  <si>
    <t>6210040400</t>
  </si>
  <si>
    <t>ALQUILER DE CAJAS DE SEGURIDAD</t>
  </si>
  <si>
    <t>621004040001</t>
  </si>
  <si>
    <t>6210040400010000</t>
  </si>
  <si>
    <t>621004040002</t>
  </si>
  <si>
    <t>CABLES Y COEEEOS COMPRA VENTA</t>
  </si>
  <si>
    <t>6210040400020000</t>
  </si>
  <si>
    <t>621004040006</t>
  </si>
  <si>
    <t>6210040400060000</t>
  </si>
  <si>
    <t>621004040007</t>
  </si>
  <si>
    <t>COMISION RETIRO ATM</t>
  </si>
  <si>
    <t>6210040400070000</t>
  </si>
  <si>
    <t>6210040400071000</t>
  </si>
  <si>
    <t>COMISIONES RETIRO ATM OTRA RED</t>
  </si>
  <si>
    <t>6210040400072000</t>
  </si>
  <si>
    <t>6210040400073000</t>
  </si>
  <si>
    <t>COMISION TRANS ATM INTERNACIONAL TD</t>
  </si>
  <si>
    <t>6210040400074000</t>
  </si>
  <si>
    <t>MEMBRESIA TARJETA DE DEBITO</t>
  </si>
  <si>
    <t>6210040400075000</t>
  </si>
  <si>
    <t>COMISION TRAN ATMS OTROS EMISORES</t>
  </si>
  <si>
    <t>6210040400076000</t>
  </si>
  <si>
    <t>COM. RETIRO OTROS EMI VISA TD</t>
  </si>
  <si>
    <t>6210040400077000</t>
  </si>
  <si>
    <t>COMPRA DE CARTERA MASTERCARD</t>
  </si>
  <si>
    <t>6210040400078000</t>
  </si>
  <si>
    <t>COMPRA DE CARTERA VISA</t>
  </si>
  <si>
    <t>621004040008</t>
  </si>
  <si>
    <t>LIBERACION FONDOS CUENTA FLEXIBLE</t>
  </si>
  <si>
    <t>6210040400080000</t>
  </si>
  <si>
    <t>621004040009</t>
  </si>
  <si>
    <t>BANCA PYME</t>
  </si>
  <si>
    <t>6210040400090000</t>
  </si>
  <si>
    <t>6210040500</t>
  </si>
  <si>
    <t>CUSTODIA DE VALORES MN</t>
  </si>
  <si>
    <t>621004050001</t>
  </si>
  <si>
    <t>6210040500010000</t>
  </si>
  <si>
    <t>6210040600</t>
  </si>
  <si>
    <t>OTROS MN</t>
  </si>
  <si>
    <t>621004060000</t>
  </si>
  <si>
    <t>6210040600000000</t>
  </si>
  <si>
    <t>621004060001</t>
  </si>
  <si>
    <t>MANEJO DE SALDO PROMEDIO PARTICULAR</t>
  </si>
  <si>
    <t>6210040600010000</t>
  </si>
  <si>
    <t>621004060002</t>
  </si>
  <si>
    <t>VENTA DE CHEQUERAS</t>
  </si>
  <si>
    <t>6210040600020000</t>
  </si>
  <si>
    <t>621004060003</t>
  </si>
  <si>
    <t>6210040600030000</t>
  </si>
  <si>
    <t>621004060004</t>
  </si>
  <si>
    <t>MANEJO DE SALDO PROMEDIO EMPRESAS</t>
  </si>
  <si>
    <t>6210040600040000</t>
  </si>
  <si>
    <t>621004060005</t>
  </si>
  <si>
    <t>COMISIONES SEGUROS</t>
  </si>
  <si>
    <t>6210040600050000</t>
  </si>
  <si>
    <t>621004060006</t>
  </si>
  <si>
    <t>6210040600060000</t>
  </si>
  <si>
    <t>621004060007</t>
  </si>
  <si>
    <t>6210040600070000</t>
  </si>
  <si>
    <t>621004060008</t>
  </si>
  <si>
    <t>COMISION POS DEBITO INTERNACIONAL</t>
  </si>
  <si>
    <t>6210040600080000</t>
  </si>
  <si>
    <t>621004060009</t>
  </si>
  <si>
    <t>ACCESO CANALES ELECT ADELANTO SALAR</t>
  </si>
  <si>
    <t>6210040600090000</t>
  </si>
  <si>
    <t>621004060010</t>
  </si>
  <si>
    <t>MEMBRESIA PORTAFOLIO TC</t>
  </si>
  <si>
    <t>6210040600100000</t>
  </si>
  <si>
    <t>621004060011</t>
  </si>
  <si>
    <t>BTS</t>
  </si>
  <si>
    <t>6210040600110000</t>
  </si>
  <si>
    <t>621004060012</t>
  </si>
  <si>
    <t>COMISION ESTABLE AFILIADOS POS</t>
  </si>
  <si>
    <t>6210040600120000</t>
  </si>
  <si>
    <t>621004060013</t>
  </si>
  <si>
    <t>COMISION ACH</t>
  </si>
  <si>
    <t>6210040600130000</t>
  </si>
  <si>
    <t>621004060014</t>
  </si>
  <si>
    <t>RECARGO POR CHEQUE DEVUELTO</t>
  </si>
  <si>
    <t>6210040600140000</t>
  </si>
  <si>
    <t>621004060015</t>
  </si>
  <si>
    <t>COMISIONES RIA</t>
  </si>
  <si>
    <t>6210040600150000</t>
  </si>
  <si>
    <t>621004060016</t>
  </si>
  <si>
    <t>COMISION SEGURO AUTOS</t>
  </si>
  <si>
    <t>6210040600160000</t>
  </si>
  <si>
    <t>621004060017</t>
  </si>
  <si>
    <t>ASISTENCIA INTEGRAL VISA</t>
  </si>
  <si>
    <t>6210040600170000</t>
  </si>
  <si>
    <t>6210040600170001</t>
  </si>
  <si>
    <t>ASISTENCIA INTEGRAL MASTERCARD</t>
  </si>
  <si>
    <t>621004060018</t>
  </si>
  <si>
    <t>6210040600180000</t>
  </si>
  <si>
    <t>621004060019</t>
  </si>
  <si>
    <t>COMISION PROGRAMAS DE PROTECCION TC</t>
  </si>
  <si>
    <t>6210040600190000</t>
  </si>
  <si>
    <t>621004060020</t>
  </si>
  <si>
    <t>6210040600200000</t>
  </si>
  <si>
    <t>621004060021</t>
  </si>
  <si>
    <t>MANTENIMIENTO CUENTA EXCEL CHECK</t>
  </si>
  <si>
    <t>6210040600210000</t>
  </si>
  <si>
    <t>621004060022</t>
  </si>
  <si>
    <t>COMISION MOMENTOS VIDA</t>
  </si>
  <si>
    <t>6210040600220000</t>
  </si>
  <si>
    <t>621004060023</t>
  </si>
  <si>
    <t>COMISION PORTAFOLIO PREMIUM</t>
  </si>
  <si>
    <t>6210040600230000</t>
  </si>
  <si>
    <t>621004060024</t>
  </si>
  <si>
    <t>6210040600240000</t>
  </si>
  <si>
    <t>621004060025</t>
  </si>
  <si>
    <t>COMISIONES SEGURO RETIRO ATM</t>
  </si>
  <si>
    <t>6210040600250000</t>
  </si>
  <si>
    <t>621004060026</t>
  </si>
  <si>
    <t>REPOSICION TARJETA DE DEBITO</t>
  </si>
  <si>
    <t>6210040600260000</t>
  </si>
  <si>
    <t>621004060027</t>
  </si>
  <si>
    <t>TARIFA OPCIONAL DE EMISOR TD</t>
  </si>
  <si>
    <t>6210040600270000</t>
  </si>
  <si>
    <t>6210040600270101</t>
  </si>
  <si>
    <t>TARIFA OPCIONAL DE EMISOR TC</t>
  </si>
  <si>
    <t>621004060028</t>
  </si>
  <si>
    <t>COMISIONES CUENTA AHORRO FLEXIBLE</t>
  </si>
  <si>
    <t>6210040600280000</t>
  </si>
  <si>
    <t>621004060029</t>
  </si>
  <si>
    <t>RECARGA CELULAR</t>
  </si>
  <si>
    <t>6210040600290000</t>
  </si>
  <si>
    <t>621004060030</t>
  </si>
  <si>
    <t>MAQUILA DE HIPOTECAS</t>
  </si>
  <si>
    <t>6210040600300000</t>
  </si>
  <si>
    <t>621004060031</t>
  </si>
  <si>
    <t>REPOSICION DE LIBRETA DE AHORRO</t>
  </si>
  <si>
    <t>6210040600310000</t>
  </si>
  <si>
    <t>621004060032</t>
  </si>
  <si>
    <t>REPOSICION CERTIFICADOS DE DEPOSITO</t>
  </si>
  <si>
    <t>6210040600320000</t>
  </si>
  <si>
    <t>621004060033</t>
  </si>
  <si>
    <t>REPOSICION CERTIFICADOS INVERSION</t>
  </si>
  <si>
    <t>6210040600330000</t>
  </si>
  <si>
    <t>621004060034</t>
  </si>
  <si>
    <t>CERTIFICACION DE CHEQUES</t>
  </si>
  <si>
    <t>6210040600340000</t>
  </si>
  <si>
    <t>621004060035</t>
  </si>
  <si>
    <t>PROTESTO DE CHEQUES</t>
  </si>
  <si>
    <t>6210040600350000</t>
  </si>
  <si>
    <t>621004060036</t>
  </si>
  <si>
    <t>COPIAS CONSTANCIAS Y CERTIFICACIONE</t>
  </si>
  <si>
    <t>6210040600360000</t>
  </si>
  <si>
    <t>621004060037</t>
  </si>
  <si>
    <t>LIBERACION FONDOS COMPENSA LOCAL</t>
  </si>
  <si>
    <t>6210040600370000</t>
  </si>
  <si>
    <t>621004060038</t>
  </si>
  <si>
    <t>EMISION DE CHEQUES DE CAJA</t>
  </si>
  <si>
    <t>6210040600380000</t>
  </si>
  <si>
    <t>621004060039</t>
  </si>
  <si>
    <t>LIBERACION DE FONDOS COMPENSA EXTRA</t>
  </si>
  <si>
    <t>6210040600390000</t>
  </si>
  <si>
    <t>621004060042</t>
  </si>
  <si>
    <t>REBATE INTERNACIONAL</t>
  </si>
  <si>
    <t>6210040600420000</t>
  </si>
  <si>
    <t>621004060043</t>
  </si>
  <si>
    <t>BANCA PERSONAL OLINE</t>
  </si>
  <si>
    <t>6210040600430000</t>
  </si>
  <si>
    <t>621004060044</t>
  </si>
  <si>
    <t>COMISIONES POR PREPAGO DE PRESTAMOS</t>
  </si>
  <si>
    <t>6210040600440000</t>
  </si>
  <si>
    <t>621004060049</t>
  </si>
  <si>
    <t>COMISION ENVI@</t>
  </si>
  <si>
    <t>6210040600490000</t>
  </si>
  <si>
    <t>621004060053</t>
  </si>
  <si>
    <t>EMISION DE GIROS LOCALES</t>
  </si>
  <si>
    <t>6210040600530000</t>
  </si>
  <si>
    <t>621004060057</t>
  </si>
  <si>
    <t>DESGRAVACION DE HIPOTECAS</t>
  </si>
  <si>
    <t>6210040600570000</t>
  </si>
  <si>
    <t>621004060059</t>
  </si>
  <si>
    <t>RECARGO POR GESTION DE COBRO TC</t>
  </si>
  <si>
    <t>6210040600590000</t>
  </si>
  <si>
    <t>621004060061</t>
  </si>
  <si>
    <t>REMESA EN EFECTIVO MAYOR $25000</t>
  </si>
  <si>
    <t>6210040600610000</t>
  </si>
  <si>
    <t>621004060063</t>
  </si>
  <si>
    <t>REMESAS FAMILIARES SIN LIBRETA</t>
  </si>
  <si>
    <t>6210040600630000</t>
  </si>
  <si>
    <t>621004060067</t>
  </si>
  <si>
    <t>6210040600670000</t>
  </si>
  <si>
    <t>621004060070</t>
  </si>
  <si>
    <t>DERECHOS DE PASAPORTE</t>
  </si>
  <si>
    <t>6210040600700000</t>
  </si>
  <si>
    <t>621004060071</t>
  </si>
  <si>
    <t>COMISION POR PAGO DE PLANILLA</t>
  </si>
  <si>
    <t>6210040600710000</t>
  </si>
  <si>
    <t>621004060072</t>
  </si>
  <si>
    <t>COLECTORES</t>
  </si>
  <si>
    <t>6210040600720000</t>
  </si>
  <si>
    <t>621004060073</t>
  </si>
  <si>
    <t>6210040600730000</t>
  </si>
  <si>
    <t>621004060075</t>
  </si>
  <si>
    <t>COMISIONES BANCA DE SEGUROS</t>
  </si>
  <si>
    <t>6210040600750000</t>
  </si>
  <si>
    <t>621004060076</t>
  </si>
  <si>
    <t>PRESENTACION ANOTACION PREVENTIVA</t>
  </si>
  <si>
    <t>6210040600760000</t>
  </si>
  <si>
    <t>621004060078</t>
  </si>
  <si>
    <t>PROGRAMA DE PROTECCION VISA</t>
  </si>
  <si>
    <t>6210040600780000</t>
  </si>
  <si>
    <t>6210040600780101</t>
  </si>
  <si>
    <t>PROGRAMA PROTECCION MASTERCARD</t>
  </si>
  <si>
    <t>621004060079</t>
  </si>
  <si>
    <t>CONTEO DE MONEDA FRACCIONARIA</t>
  </si>
  <si>
    <t>6210040600790000</t>
  </si>
  <si>
    <t>621004060080</t>
  </si>
  <si>
    <t>6210040600800000</t>
  </si>
  <si>
    <t>621004060081</t>
  </si>
  <si>
    <t>BUSQUEDA DE BENEFICIARIO DE CHEQUE</t>
  </si>
  <si>
    <t>6210040600810000</t>
  </si>
  <si>
    <t>621004060083</t>
  </si>
  <si>
    <t>SUPERVICIONS DE GARANTIA</t>
  </si>
  <si>
    <t>6210040600830000</t>
  </si>
  <si>
    <t>621004060084</t>
  </si>
  <si>
    <t>HSBCNET</t>
  </si>
  <si>
    <t>6210040600840000</t>
  </si>
  <si>
    <t>621004060085</t>
  </si>
  <si>
    <t>6210040600850000</t>
  </si>
  <si>
    <t>621004060086</t>
  </si>
  <si>
    <t>BANCA PLUS</t>
  </si>
  <si>
    <t>6210040600860000</t>
  </si>
  <si>
    <t>621004060087</t>
  </si>
  <si>
    <t>ENLACE BANCARIO</t>
  </si>
  <si>
    <t>6210040600870000</t>
  </si>
  <si>
    <t>621004060089</t>
  </si>
  <si>
    <t>POR INSCRIPCION DE DOCUMENTOS</t>
  </si>
  <si>
    <t>6210040600890000</t>
  </si>
  <si>
    <t>621004060090</t>
  </si>
  <si>
    <t>SUSPENCION DE PAGOS DE CHEQUES</t>
  </si>
  <si>
    <t>6210040600900000</t>
  </si>
  <si>
    <t>621004060091</t>
  </si>
  <si>
    <t>PAGO DE CHEQUE EXCEL CHECK INTERNAC</t>
  </si>
  <si>
    <t>6210040600910000</t>
  </si>
  <si>
    <t>621004060092</t>
  </si>
  <si>
    <t>IMAGEN DE CHEQUES EN DISCO COMPACTO</t>
  </si>
  <si>
    <t>6210040600920000</t>
  </si>
  <si>
    <t>621004060093</t>
  </si>
  <si>
    <t>IMPRESION DE IMAGENES DE CHEQUE</t>
  </si>
  <si>
    <t>6210040600930000</t>
  </si>
  <si>
    <t>621004060094</t>
  </si>
  <si>
    <t>6210040600940000</t>
  </si>
  <si>
    <t>621004060096</t>
  </si>
  <si>
    <t>COMISION PAGO PLANILLA BANCA PLUS</t>
  </si>
  <si>
    <t>6210040600960000</t>
  </si>
  <si>
    <t>621004060097</t>
  </si>
  <si>
    <t>6210040600970000</t>
  </si>
  <si>
    <t>621004060098</t>
  </si>
  <si>
    <t>COMISIONES MONEY GRAM</t>
  </si>
  <si>
    <t>6210040600980000</t>
  </si>
  <si>
    <t>63</t>
  </si>
  <si>
    <t>INGRESOS NO OPERACIONALES</t>
  </si>
  <si>
    <t>631</t>
  </si>
  <si>
    <t>INGRESOS DE EJERCICIOS ANTERIORES</t>
  </si>
  <si>
    <t>6310</t>
  </si>
  <si>
    <t>631001</t>
  </si>
  <si>
    <t>RECUPERACIONES DE PRESTAMOS E INTER</t>
  </si>
  <si>
    <t>6310010100</t>
  </si>
  <si>
    <t>RECUPERACIONES DE PTAMOS. E INTERES</t>
  </si>
  <si>
    <t>631001010011</t>
  </si>
  <si>
    <t>6310010100110000</t>
  </si>
  <si>
    <t>631001010012</t>
  </si>
  <si>
    <t>RECUPERACION SANE</t>
  </si>
  <si>
    <t>6310010100120000</t>
  </si>
  <si>
    <t>631001010021</t>
  </si>
  <si>
    <t>6310010100210000</t>
  </si>
  <si>
    <t>6310010200</t>
  </si>
  <si>
    <t>RECUPERACION DE INVERSIONESFINANCIE</t>
  </si>
  <si>
    <t>631001020013</t>
  </si>
  <si>
    <t>AJUSTE A VALOR DE MERCADP</t>
  </si>
  <si>
    <t>6310010200130000</t>
  </si>
  <si>
    <t>6310010300</t>
  </si>
  <si>
    <t>RECUPERACIONES DE GASTOS</t>
  </si>
  <si>
    <t>631001030001</t>
  </si>
  <si>
    <t>6310010300010000</t>
  </si>
  <si>
    <t>631001030020</t>
  </si>
  <si>
    <t>RECUPERACIONES DE GASTOS-ME</t>
  </si>
  <si>
    <t>6310010300200000</t>
  </si>
  <si>
    <t>631001030021</t>
  </si>
  <si>
    <t>6310010300210000</t>
  </si>
  <si>
    <t>6310010400</t>
  </si>
  <si>
    <t>LIBERACION DE RESERVAS DE SANEAMIEN</t>
  </si>
  <si>
    <t>631001040010</t>
  </si>
  <si>
    <t>LIBERACION DE RVAS. DE SANEAMIENTO-</t>
  </si>
  <si>
    <t>6310010400100000</t>
  </si>
  <si>
    <t>631001040011</t>
  </si>
  <si>
    <t>6310010400110000</t>
  </si>
  <si>
    <t>631001040012</t>
  </si>
  <si>
    <t>LIBERACION PRESTAMOS VOLUNTARIA</t>
  </si>
  <si>
    <t>6310010400120000</t>
  </si>
  <si>
    <t>631001040013</t>
  </si>
  <si>
    <t>6310010400130000</t>
  </si>
  <si>
    <t>631001040014</t>
  </si>
  <si>
    <t>LIBERACION RESERVA DE INVERSIONES</t>
  </si>
  <si>
    <t>6310010400140000</t>
  </si>
  <si>
    <t>631001040015</t>
  </si>
  <si>
    <t>LIBERACION RESERVA COSTAS Y SEGUROS</t>
  </si>
  <si>
    <t>6310010400150000</t>
  </si>
  <si>
    <t>631001040020</t>
  </si>
  <si>
    <t>LIBERACION DE RVAS. CONTINGENCIAS</t>
  </si>
  <si>
    <t>6310010400200000</t>
  </si>
  <si>
    <t>631001040099</t>
  </si>
  <si>
    <t>LIBERACION RESERVA GARANTIA HONRADA</t>
  </si>
  <si>
    <t>6310010400990000</t>
  </si>
  <si>
    <t>631002</t>
  </si>
  <si>
    <t>UTILIDADES EN VENTAS DE ACTIVOS</t>
  </si>
  <si>
    <t>6310020100</t>
  </si>
  <si>
    <t>631002010011</t>
  </si>
  <si>
    <t>6310020100110000</t>
  </si>
  <si>
    <t>631002010031</t>
  </si>
  <si>
    <t>6310020100310000</t>
  </si>
  <si>
    <t>6310020200</t>
  </si>
  <si>
    <t>BIENES RECIBIDOS EN PAGO</t>
  </si>
  <si>
    <t>631002020011</t>
  </si>
  <si>
    <t>6310020200110000</t>
  </si>
  <si>
    <t>631002020031</t>
  </si>
  <si>
    <t>6310020200310000</t>
  </si>
  <si>
    <t>631003</t>
  </si>
  <si>
    <t>INGRESOS POR EXPLOTACION DE ACTIVOS</t>
  </si>
  <si>
    <t>6310030100</t>
  </si>
  <si>
    <t>631003010011</t>
  </si>
  <si>
    <t>6310030100110000</t>
  </si>
  <si>
    <t>631003010012</t>
  </si>
  <si>
    <t>ALQUILER LOCALES</t>
  </si>
  <si>
    <t>6310030100120000</t>
  </si>
  <si>
    <t>631003010031</t>
  </si>
  <si>
    <t>6310030100310000</t>
  </si>
  <si>
    <t>6310030200</t>
  </si>
  <si>
    <t>631003020011</t>
  </si>
  <si>
    <t>6310030200110000</t>
  </si>
  <si>
    <t>631003020031</t>
  </si>
  <si>
    <t>6310030200310000</t>
  </si>
  <si>
    <t>631004</t>
  </si>
  <si>
    <t>6310040100</t>
  </si>
  <si>
    <t>AFILIADAS</t>
  </si>
  <si>
    <t>631004010011</t>
  </si>
  <si>
    <t>6310040100110000</t>
  </si>
  <si>
    <t>631004010012</t>
  </si>
  <si>
    <t>6310040100120000</t>
  </si>
  <si>
    <t>631004010021</t>
  </si>
  <si>
    <t>6310040100210000</t>
  </si>
  <si>
    <t>631004010031</t>
  </si>
  <si>
    <t>DIVIDENDOS ANTEL</t>
  </si>
  <si>
    <t>6310040100310000</t>
  </si>
  <si>
    <t>631004010032</t>
  </si>
  <si>
    <t>6310040100320000</t>
  </si>
  <si>
    <t>6310040200</t>
  </si>
  <si>
    <t>631004020011</t>
  </si>
  <si>
    <t>EMPRESAS CONJUNTA</t>
  </si>
  <si>
    <t>6310040200110000</t>
  </si>
  <si>
    <t>631004020012</t>
  </si>
  <si>
    <t>DIVIDENDOS BLADEX</t>
  </si>
  <si>
    <t>6310040200120000</t>
  </si>
  <si>
    <t>631099</t>
  </si>
  <si>
    <t>6310990000</t>
  </si>
  <si>
    <t>631099000006</t>
  </si>
  <si>
    <t>UTILIDAD VENTA SUBSIDIARIA ALMACENA</t>
  </si>
  <si>
    <t>6310990000060000</t>
  </si>
  <si>
    <t>631099000010</t>
  </si>
  <si>
    <t>BONIFICACION PUBLICIDAD</t>
  </si>
  <si>
    <t>6310990000100000</t>
  </si>
  <si>
    <t>631099000011</t>
  </si>
  <si>
    <t>RECARGO CUENTAS DE AHORROS INACTIVA</t>
  </si>
  <si>
    <t>6310990000110000</t>
  </si>
  <si>
    <t>631099000012</t>
  </si>
  <si>
    <t>RECARGO CUENTAS CORRIENTES INACTIVA</t>
  </si>
  <si>
    <t>6310990000120000</t>
  </si>
  <si>
    <t>631099000014</t>
  </si>
  <si>
    <t>INDEMNIZACION DE  SEGURO</t>
  </si>
  <si>
    <t>6310990000140000</t>
  </si>
  <si>
    <t>631099000015</t>
  </si>
  <si>
    <t>6310990000150000</t>
  </si>
  <si>
    <t>631099000016</t>
  </si>
  <si>
    <t>6310990000160000</t>
  </si>
  <si>
    <t>631099000019</t>
  </si>
  <si>
    <t>6310990000190000</t>
  </si>
  <si>
    <t>6310990000198000</t>
  </si>
  <si>
    <t>SOPORTE COBRANZAS Y PORTAL REGIONAL</t>
  </si>
  <si>
    <t>6310990000198001</t>
  </si>
  <si>
    <t>SOPORTE RH</t>
  </si>
  <si>
    <t>6310990000199000</t>
  </si>
  <si>
    <t>REINTEGRO DEVOLUCION MH</t>
  </si>
  <si>
    <t>631099000021</t>
  </si>
  <si>
    <t>OTROS-ME</t>
  </si>
  <si>
    <t>6310990000210000</t>
  </si>
  <si>
    <t>631099000022</t>
  </si>
  <si>
    <t>6310990000220000</t>
  </si>
  <si>
    <t>631099000023</t>
  </si>
  <si>
    <t>APORTE BID/FOMIN</t>
  </si>
  <si>
    <t>6310990000230000</t>
  </si>
  <si>
    <t>7</t>
  </si>
  <si>
    <t>COSTOS</t>
  </si>
  <si>
    <t>71</t>
  </si>
  <si>
    <t>COSTOS DE OPERACION DE INTERMEDIACI</t>
  </si>
  <si>
    <t>711</t>
  </si>
  <si>
    <t>CAPTACION DE RECURSOS</t>
  </si>
  <si>
    <t>7110</t>
  </si>
  <si>
    <t>711001</t>
  </si>
  <si>
    <t>7110010100</t>
  </si>
  <si>
    <t>INTERESES DE AHORRO</t>
  </si>
  <si>
    <t>711001010010</t>
  </si>
  <si>
    <t>INTERESES DE AHORRO ME</t>
  </si>
  <si>
    <t>7110010100100000</t>
  </si>
  <si>
    <t>711001010011</t>
  </si>
  <si>
    <t>7110010100110000</t>
  </si>
  <si>
    <t>711001010012</t>
  </si>
  <si>
    <t>INTERESES DE AHORRO PROGRAMADO</t>
  </si>
  <si>
    <t>7110010100120000</t>
  </si>
  <si>
    <t>711001010013</t>
  </si>
  <si>
    <t>AHORRO INVERSION</t>
  </si>
  <si>
    <t>7110010100130000</t>
  </si>
  <si>
    <t>711001010020</t>
  </si>
  <si>
    <t>7110010100200000</t>
  </si>
  <si>
    <t>711001010021</t>
  </si>
  <si>
    <t>7110010100210000</t>
  </si>
  <si>
    <t>7110010200</t>
  </si>
  <si>
    <t>INTERESES DE DEPOSITOS A PLAZO</t>
  </si>
  <si>
    <t>711001020011</t>
  </si>
  <si>
    <t>7110010200110000</t>
  </si>
  <si>
    <t>711001020012</t>
  </si>
  <si>
    <t>7110010200120000</t>
  </si>
  <si>
    <t>711001020013</t>
  </si>
  <si>
    <t>INTERESES GARANTIA PIGNORADA</t>
  </si>
  <si>
    <t>7110010200130000</t>
  </si>
  <si>
    <t>711001020021</t>
  </si>
  <si>
    <t>7110010200210000</t>
  </si>
  <si>
    <t>711001020022</t>
  </si>
  <si>
    <t>7110010200220000</t>
  </si>
  <si>
    <t>711001020023</t>
  </si>
  <si>
    <t>INTERES GARANTIA PIGNORADA ME</t>
  </si>
  <si>
    <t>7110010200230000</t>
  </si>
  <si>
    <t>7110010300</t>
  </si>
  <si>
    <t>PREMIOS CUENTAS DE AHORRO</t>
  </si>
  <si>
    <t>711001030011</t>
  </si>
  <si>
    <t>7110010300110000</t>
  </si>
  <si>
    <t>711001030012</t>
  </si>
  <si>
    <t>PROMOCIONES E INCENTIVOS DAVIPLATA</t>
  </si>
  <si>
    <t>7110010300120000</t>
  </si>
  <si>
    <t>7110010400</t>
  </si>
  <si>
    <t>SEGUROS SOBRE DEPOSITOS</t>
  </si>
  <si>
    <t>711001040010</t>
  </si>
  <si>
    <t>7110010400100000</t>
  </si>
  <si>
    <t>7110010500</t>
  </si>
  <si>
    <t>INTERESES DE DEPOSITOS EN CTA. CTE.</t>
  </si>
  <si>
    <t>711001050001</t>
  </si>
  <si>
    <t>7110010500010000</t>
  </si>
  <si>
    <t>7110010600</t>
  </si>
  <si>
    <t>711001060001</t>
  </si>
  <si>
    <t>INTERESES DE DEPOSITOS DAVIPLATA</t>
  </si>
  <si>
    <t>7110010600010000</t>
  </si>
  <si>
    <t>711002</t>
  </si>
  <si>
    <t>PRESTAMOS PARA TERCEROS</t>
  </si>
  <si>
    <t>7110020100</t>
  </si>
  <si>
    <t>711002010010</t>
  </si>
  <si>
    <t>7110020100100000</t>
  </si>
  <si>
    <t>7110020100100102</t>
  </si>
  <si>
    <t>INTERESES BMI MN</t>
  </si>
  <si>
    <t>7110020100100302</t>
  </si>
  <si>
    <t>INTERESES BCIE MN</t>
  </si>
  <si>
    <t>7110020100100402</t>
  </si>
  <si>
    <t>7110020100100403</t>
  </si>
  <si>
    <t>7110020100100502</t>
  </si>
  <si>
    <t>7110020100100602</t>
  </si>
  <si>
    <t>INTERESES FONAVIPO</t>
  </si>
  <si>
    <t>711002010021</t>
  </si>
  <si>
    <t>7110020100210000</t>
  </si>
  <si>
    <t>7110020100211000</t>
  </si>
  <si>
    <t>PRE Y EXPORTACION EXTERNO</t>
  </si>
  <si>
    <t>7110020100212000</t>
  </si>
  <si>
    <t>7110020100213000</t>
  </si>
  <si>
    <t>7110020100214000</t>
  </si>
  <si>
    <t>INTERESES BID</t>
  </si>
  <si>
    <t>7110020100215000</t>
  </si>
  <si>
    <t>INTERESES PRESTAMOS 10% 20%</t>
  </si>
  <si>
    <t>7110020100216000</t>
  </si>
  <si>
    <t>INTERESES FMO</t>
  </si>
  <si>
    <t>7110020200</t>
  </si>
  <si>
    <t>711002020010</t>
  </si>
  <si>
    <t>COMISIONES MN</t>
  </si>
  <si>
    <t>7110020200100000</t>
  </si>
  <si>
    <t>711002020011</t>
  </si>
  <si>
    <t>7110020200110000</t>
  </si>
  <si>
    <t>711002020012</t>
  </si>
  <si>
    <t>COMISIONES BANDESAL</t>
  </si>
  <si>
    <t>7110020200120000</t>
  </si>
  <si>
    <t>711002020013</t>
  </si>
  <si>
    <t>REDESCUENTOS</t>
  </si>
  <si>
    <t>7110020200130000</t>
  </si>
  <si>
    <t>711002020014</t>
  </si>
  <si>
    <t>COMISIONES FACTORAJE</t>
  </si>
  <si>
    <t>7110020200140000</t>
  </si>
  <si>
    <t>711002020015</t>
  </si>
  <si>
    <t>COMISIONES AVIO/CAFE AVAL PROGARA</t>
  </si>
  <si>
    <t>7110020200150000</t>
  </si>
  <si>
    <t>711002020021</t>
  </si>
  <si>
    <t>7110020200210000</t>
  </si>
  <si>
    <t>711003</t>
  </si>
  <si>
    <t>PRESTAMOS PARA CUBRIR DEFICIT DE CA</t>
  </si>
  <si>
    <t>7110030100</t>
  </si>
  <si>
    <t>711003010010</t>
  </si>
  <si>
    <t>7110030100100000</t>
  </si>
  <si>
    <t>711003010011</t>
  </si>
  <si>
    <t>DESENCAJE B.C.R.</t>
  </si>
  <si>
    <t>7110030100110000</t>
  </si>
  <si>
    <t>711003010012</t>
  </si>
  <si>
    <t>PRESTAMOS A OTROS BANCOS DEL PAIS</t>
  </si>
  <si>
    <t>7110030100120000</t>
  </si>
  <si>
    <t>711003010013</t>
  </si>
  <si>
    <t>7110030100130000</t>
  </si>
  <si>
    <t>711003010021</t>
  </si>
  <si>
    <t>BANCOS CORRESPONSALES</t>
  </si>
  <si>
    <t>7110030100210000</t>
  </si>
  <si>
    <t>711003010022</t>
  </si>
  <si>
    <t>7110030100220000</t>
  </si>
  <si>
    <t>7110030200</t>
  </si>
  <si>
    <t>711003020012</t>
  </si>
  <si>
    <t>7110030200120000</t>
  </si>
  <si>
    <t>711004</t>
  </si>
  <si>
    <t>7110040100</t>
  </si>
  <si>
    <t>INTERESES DE TITULOS CON GARANTIA H</t>
  </si>
  <si>
    <t>711004010011</t>
  </si>
  <si>
    <t>7110040100110000</t>
  </si>
  <si>
    <t>711004010012</t>
  </si>
  <si>
    <t>7110040100120000</t>
  </si>
  <si>
    <t>711004010013</t>
  </si>
  <si>
    <t>7110040100130000</t>
  </si>
  <si>
    <t>711004010015</t>
  </si>
  <si>
    <t>7110040100150000</t>
  </si>
  <si>
    <t>711004010016</t>
  </si>
  <si>
    <t>7110040100160000</t>
  </si>
  <si>
    <t>711004010021</t>
  </si>
  <si>
    <t>INTERESES DE BONOS</t>
  </si>
  <si>
    <t>7110040100210000</t>
  </si>
  <si>
    <t>7110040200</t>
  </si>
  <si>
    <t>OTROS COSTOS DE EMISION</t>
  </si>
  <si>
    <t>711004020001</t>
  </si>
  <si>
    <t>COMISION POR ADMON DE VALORES</t>
  </si>
  <si>
    <t>7110040200010000</t>
  </si>
  <si>
    <t>7110040200010101</t>
  </si>
  <si>
    <t>711005</t>
  </si>
  <si>
    <t>PERDIDA POR DIFERENCIA DE PRECIOS</t>
  </si>
  <si>
    <t>7110050100</t>
  </si>
  <si>
    <t>PERDIDA POR VENTA DE TITULOSVALORES</t>
  </si>
  <si>
    <t>711005010011</t>
  </si>
  <si>
    <t>COMISIONES PAGADAS POR VENTA TV</t>
  </si>
  <si>
    <t>7110050100110000</t>
  </si>
  <si>
    <t>711005010021</t>
  </si>
  <si>
    <t>POR VENTA DE TITULOSVALORES</t>
  </si>
  <si>
    <t>7110050100210000</t>
  </si>
  <si>
    <t>7110050200</t>
  </si>
  <si>
    <t>PERDIDA POR OPERACIONES CON TITULOS</t>
  </si>
  <si>
    <t>711005020010</t>
  </si>
  <si>
    <t>7110050200100000</t>
  </si>
  <si>
    <t>711005020021</t>
  </si>
  <si>
    <t>7110050200210000</t>
  </si>
  <si>
    <t>711006</t>
  </si>
  <si>
    <t>PRIMAS POR GARANTIA DE DEPOSITOS</t>
  </si>
  <si>
    <t>7110060100</t>
  </si>
  <si>
    <t>711006010011</t>
  </si>
  <si>
    <t>7110060100110000</t>
  </si>
  <si>
    <t>711006010021</t>
  </si>
  <si>
    <t>7110060100210000</t>
  </si>
  <si>
    <t>7110060200</t>
  </si>
  <si>
    <t>711006020011</t>
  </si>
  <si>
    <t>7110060200110000</t>
  </si>
  <si>
    <t>7110060300</t>
  </si>
  <si>
    <t>711006030011</t>
  </si>
  <si>
    <t>PRIMA IGD (INST.GARANTIA DE DEPOSIT</t>
  </si>
  <si>
    <t>7110060300110000</t>
  </si>
  <si>
    <t>7110060400</t>
  </si>
  <si>
    <t>711006040001</t>
  </si>
  <si>
    <t>7110060400010100</t>
  </si>
  <si>
    <t>DEPOSITOS CUENTA DE AHORRO SIMPLIFI</t>
  </si>
  <si>
    <t>711007</t>
  </si>
  <si>
    <t>OTROS COSTOS DE INTERMEDIACION</t>
  </si>
  <si>
    <t>7110070100</t>
  </si>
  <si>
    <t>MATERIALES DE TARJETAS DE CREDITO</t>
  </si>
  <si>
    <t>711007010011</t>
  </si>
  <si>
    <t>COSTO ADQUIRENCIA POS MC</t>
  </si>
  <si>
    <t>7110070100110000</t>
  </si>
  <si>
    <t>711007010012</t>
  </si>
  <si>
    <t>SUBSIDIO DAVIPUNTOS VISA</t>
  </si>
  <si>
    <t>7110070100120000</t>
  </si>
  <si>
    <t>7110070100120101</t>
  </si>
  <si>
    <t>SUBSIDIO DAVIPUNTOS MASTERCARD</t>
  </si>
  <si>
    <t>711007010013</t>
  </si>
  <si>
    <t>DAVIPUNTOS VISA</t>
  </si>
  <si>
    <t>7110070100130000</t>
  </si>
  <si>
    <t>7110070100130101</t>
  </si>
  <si>
    <t>DAVIPUNTOS MASTERCARD</t>
  </si>
  <si>
    <t>711007010014</t>
  </si>
  <si>
    <t>IMPUESTO LIOF TARJETA DE CREDITO</t>
  </si>
  <si>
    <t>7110070100140000</t>
  </si>
  <si>
    <t>711007010015</t>
  </si>
  <si>
    <t>PREMIOS TARJETA DE DEBITO</t>
  </si>
  <si>
    <t>7110070100150000</t>
  </si>
  <si>
    <t>711007010016</t>
  </si>
  <si>
    <t>PREMIOS TARJETA DE CREDITO</t>
  </si>
  <si>
    <t>7110070100160000</t>
  </si>
  <si>
    <t>7110070100160001</t>
  </si>
  <si>
    <t>PREMIOS TC MASTERCARD</t>
  </si>
  <si>
    <t>711007010017</t>
  </si>
  <si>
    <t>MILLAS UNITED</t>
  </si>
  <si>
    <t>7110070100170000</t>
  </si>
  <si>
    <t>711007010018</t>
  </si>
  <si>
    <t>COMISIONES EMISORES TD VISA</t>
  </si>
  <si>
    <t>7110070100180000</t>
  </si>
  <si>
    <t>711007010021</t>
  </si>
  <si>
    <t>7110070100210000</t>
  </si>
  <si>
    <t>711007010031</t>
  </si>
  <si>
    <t>PUNTOS TARJETA DE DEBITO</t>
  </si>
  <si>
    <t>7110070100310000</t>
  </si>
  <si>
    <t>7110070200</t>
  </si>
  <si>
    <t>COMISIONES Y REGALIAS SOBRE TARJETA</t>
  </si>
  <si>
    <t>711007020011</t>
  </si>
  <si>
    <t>COSTOS ADQUIRENCIA PLUS ATM</t>
  </si>
  <si>
    <t>7110070200110000</t>
  </si>
  <si>
    <t>711007020012</t>
  </si>
  <si>
    <t>SEGUROS DEFUNCION</t>
  </si>
  <si>
    <t>7110070200120000</t>
  </si>
  <si>
    <t>711007020021</t>
  </si>
  <si>
    <t>COSTOS ADQUIRENCIA POS Y RETIROS TC</t>
  </si>
  <si>
    <t>7110070200210000</t>
  </si>
  <si>
    <t>711007020022</t>
  </si>
  <si>
    <t>FRAUDES TARJETA</t>
  </si>
  <si>
    <t>7110070200220000</t>
  </si>
  <si>
    <t>7110070200220001</t>
  </si>
  <si>
    <t>FRAUDES TC MASTERCARD</t>
  </si>
  <si>
    <t>711007020023</t>
  </si>
  <si>
    <t>OTROS COSTOS TARJETA DE CREDITO</t>
  </si>
  <si>
    <t>7110070200230000</t>
  </si>
  <si>
    <t>7110070200230001</t>
  </si>
  <si>
    <t>OTROS COSTO TC MASTERCARD</t>
  </si>
  <si>
    <t>7110070300</t>
  </si>
  <si>
    <t>COMISIONES PAGADAS POR ADQ. DE TV</t>
  </si>
  <si>
    <t>711007030011</t>
  </si>
  <si>
    <t>7110070300110000</t>
  </si>
  <si>
    <t>712</t>
  </si>
  <si>
    <t>SANEAMIENTO DE ACTIVOS DE INTERMEDI</t>
  </si>
  <si>
    <t>7120</t>
  </si>
  <si>
    <t>712000</t>
  </si>
  <si>
    <t>7120000100</t>
  </si>
  <si>
    <t>SANEAMIENTO DE INVERSIONES FINANCIE</t>
  </si>
  <si>
    <t>712000010011</t>
  </si>
  <si>
    <t>7120000100110000</t>
  </si>
  <si>
    <t>712000010012</t>
  </si>
  <si>
    <t>7120000100120000</t>
  </si>
  <si>
    <t>712000010013</t>
  </si>
  <si>
    <t>7120000100130000</t>
  </si>
  <si>
    <t>712000010021</t>
  </si>
  <si>
    <t>SANMTO. DE INVERS. FINANCIERAS E IN</t>
  </si>
  <si>
    <t>7120000100210000</t>
  </si>
  <si>
    <t>7120000200</t>
  </si>
  <si>
    <t>SANEAMIENTO DE PRESTAMOS E INTERESE</t>
  </si>
  <si>
    <t>712000020011</t>
  </si>
  <si>
    <t>EMPRESA PRIVADA</t>
  </si>
  <si>
    <t>7120000200110000</t>
  </si>
  <si>
    <t>712000020012</t>
  </si>
  <si>
    <t>RESERVA DE VIVIENDA</t>
  </si>
  <si>
    <t>7120000200120000</t>
  </si>
  <si>
    <t>712000020013</t>
  </si>
  <si>
    <t>RESERVA CONSUMO</t>
  </si>
  <si>
    <t>7120000200130000</t>
  </si>
  <si>
    <t>712000020014</t>
  </si>
  <si>
    <t>RESERVA VOLUNTARIA RESTINGIDA</t>
  </si>
  <si>
    <t>7120000200140000</t>
  </si>
  <si>
    <t>712000020015</t>
  </si>
  <si>
    <t>7120000200150000</t>
  </si>
  <si>
    <t>712000020016</t>
  </si>
  <si>
    <t>7120000200160000</t>
  </si>
  <si>
    <t>712000020019</t>
  </si>
  <si>
    <t>7120000200199000</t>
  </si>
  <si>
    <t>712000020021</t>
  </si>
  <si>
    <t>7120000200210000</t>
  </si>
  <si>
    <t>712000020091</t>
  </si>
  <si>
    <t>7120000200910000</t>
  </si>
  <si>
    <t>712000020099</t>
  </si>
  <si>
    <t>SANEAMIENTO VOLUNTARIO</t>
  </si>
  <si>
    <t>7120000200990000</t>
  </si>
  <si>
    <t>713</t>
  </si>
  <si>
    <t>CASTIGOS DE ACTIVOS DE INTERMEDIACI</t>
  </si>
  <si>
    <t>7130</t>
  </si>
  <si>
    <t>713000</t>
  </si>
  <si>
    <t>7130000200</t>
  </si>
  <si>
    <t>CARTERA DE PRESTAMOS E INTERESES</t>
  </si>
  <si>
    <t>713000020011</t>
  </si>
  <si>
    <t>CARTERA DE PRESTAMOS E INTERESES MN</t>
  </si>
  <si>
    <t>7130000200110000</t>
  </si>
  <si>
    <t>713000020012</t>
  </si>
  <si>
    <t>DECRETO 298</t>
  </si>
  <si>
    <t>7130000200120000</t>
  </si>
  <si>
    <t>713000020021</t>
  </si>
  <si>
    <t>7130000200210000</t>
  </si>
  <si>
    <t>72</t>
  </si>
  <si>
    <t>COSTOS DE OTRAS OPERACIONES</t>
  </si>
  <si>
    <t>721</t>
  </si>
  <si>
    <t>7210</t>
  </si>
  <si>
    <t>721000</t>
  </si>
  <si>
    <t>7210000100</t>
  </si>
  <si>
    <t>COMISIONES POR COMPRA DE MONEDA EXT</t>
  </si>
  <si>
    <t>721000010011</t>
  </si>
  <si>
    <t>7210000100110000</t>
  </si>
  <si>
    <t>721000010021</t>
  </si>
  <si>
    <t>COMIS. POR COMPRA DE MONEDA EXTRANJ</t>
  </si>
  <si>
    <t>7210000100210000</t>
  </si>
  <si>
    <t>721000010022</t>
  </si>
  <si>
    <t>INVERSIONES BURSATILES</t>
  </si>
  <si>
    <t>7210000100220000</t>
  </si>
  <si>
    <t>7210000200</t>
  </si>
  <si>
    <t>FLUCTUACIONES DE TIPO DE CAMBIO</t>
  </si>
  <si>
    <t>721000020021</t>
  </si>
  <si>
    <t>COMPRA VENTA MONEDA EXTRANJERA</t>
  </si>
  <si>
    <t>7210000200210000</t>
  </si>
  <si>
    <t>721000020022</t>
  </si>
  <si>
    <t>COSTOS DIFERENCIAL CAMBIARIO TARJET</t>
  </si>
  <si>
    <t>7210000200220000</t>
  </si>
  <si>
    <t>721000020023</t>
  </si>
  <si>
    <t>DIFERENCIAL REDESCUENTO BCIE</t>
  </si>
  <si>
    <t>7210000200230000</t>
  </si>
  <si>
    <t>721000020024</t>
  </si>
  <si>
    <t>PERDIDA EN VENTA M.E.</t>
  </si>
  <si>
    <t>7210000200240000</t>
  </si>
  <si>
    <t>721000020025</t>
  </si>
  <si>
    <t>7210000200250000</t>
  </si>
  <si>
    <t>722</t>
  </si>
  <si>
    <t>7220</t>
  </si>
  <si>
    <t>722000</t>
  </si>
  <si>
    <t>7220000100</t>
  </si>
  <si>
    <t>722000010011</t>
  </si>
  <si>
    <t>7220000100110000</t>
  </si>
  <si>
    <t>722000010021</t>
  </si>
  <si>
    <t>7220000100210000</t>
  </si>
  <si>
    <t>7220000200</t>
  </si>
  <si>
    <t>722000020011</t>
  </si>
  <si>
    <t>7220000200110000</t>
  </si>
  <si>
    <t>723</t>
  </si>
  <si>
    <t>7230</t>
  </si>
  <si>
    <t>723000</t>
  </si>
  <si>
    <t>7230000100</t>
  </si>
  <si>
    <t>AVALES</t>
  </si>
  <si>
    <t>723000010011</t>
  </si>
  <si>
    <t>AVALES MN</t>
  </si>
  <si>
    <t>7230000100110000</t>
  </si>
  <si>
    <t>723000010020</t>
  </si>
  <si>
    <t>AVALES Y FIANZAS ME</t>
  </si>
  <si>
    <t>7230000100200000</t>
  </si>
  <si>
    <t>7230000200</t>
  </si>
  <si>
    <t>FIANZAS</t>
  </si>
  <si>
    <t>723000020011</t>
  </si>
  <si>
    <t>7230000200110000</t>
  </si>
  <si>
    <t>723000020021</t>
  </si>
  <si>
    <t>7230000200210000</t>
  </si>
  <si>
    <t>724</t>
  </si>
  <si>
    <t>PRESTACION DE SERVICIOS</t>
  </si>
  <si>
    <t>7240</t>
  </si>
  <si>
    <t>724000</t>
  </si>
  <si>
    <t>7240000300</t>
  </si>
  <si>
    <t>724000030011</t>
  </si>
  <si>
    <t>TRASLADO DE VALORES CLIENTES</t>
  </si>
  <si>
    <t>7240000300110000</t>
  </si>
  <si>
    <t>724000030012</t>
  </si>
  <si>
    <t>TRASLADO DE VALORES SUCURSALES</t>
  </si>
  <si>
    <t>7240000300120000</t>
  </si>
  <si>
    <t>724000030013</t>
  </si>
  <si>
    <t>TRASLADO DE PROCESOS DE VALORES</t>
  </si>
  <si>
    <t>7240000300130000</t>
  </si>
  <si>
    <t>7240000400</t>
  </si>
  <si>
    <t>724000040000</t>
  </si>
  <si>
    <t>7240000400000000</t>
  </si>
  <si>
    <t>724000040010</t>
  </si>
  <si>
    <t>COSTOS DE PRESTAMOS NO DOMICILIADOS</t>
  </si>
  <si>
    <t>7240000400100000</t>
  </si>
  <si>
    <t>724000040011</t>
  </si>
  <si>
    <t>7240000400110000</t>
  </si>
  <si>
    <t>7240000400110001</t>
  </si>
  <si>
    <t>REINTEGROS, INTERESES Y COMISIONES</t>
  </si>
  <si>
    <t>724000040012</t>
  </si>
  <si>
    <t>INTERNACIONAL</t>
  </si>
  <si>
    <t>7240000400120000</t>
  </si>
  <si>
    <t>724000040013</t>
  </si>
  <si>
    <t>SEGUROS DE GARANTIAS</t>
  </si>
  <si>
    <t>7240000400130000</t>
  </si>
  <si>
    <t>724000040014</t>
  </si>
  <si>
    <t>7240000400140000</t>
  </si>
  <si>
    <t>724000040015</t>
  </si>
  <si>
    <t>SWIFT</t>
  </si>
  <si>
    <t>7240000400150000</t>
  </si>
  <si>
    <t>724000040016</t>
  </si>
  <si>
    <t>PERSONALIZACION CHIP TC Y TD</t>
  </si>
  <si>
    <t>7240000400160000</t>
  </si>
  <si>
    <t>724000040017</t>
  </si>
  <si>
    <t>COSTOS VISA DIARIOS</t>
  </si>
  <si>
    <t>7240000400170000</t>
  </si>
  <si>
    <t>7240000400170001</t>
  </si>
  <si>
    <t>COSTOS VISA MENSUALES</t>
  </si>
  <si>
    <t>7240000400170002</t>
  </si>
  <si>
    <t>COSTOS VISA TRIMESTRALES</t>
  </si>
  <si>
    <t>724000040018</t>
  </si>
  <si>
    <t>COSTOS EVERTEC</t>
  </si>
  <si>
    <t>7240000400180000</t>
  </si>
  <si>
    <t>724000040019</t>
  </si>
  <si>
    <t>DICOM</t>
  </si>
  <si>
    <t>7240000400190000</t>
  </si>
  <si>
    <t>7240000400191000</t>
  </si>
  <si>
    <t>CREDITO MERCANTIL</t>
  </si>
  <si>
    <t>724000040020</t>
  </si>
  <si>
    <t>COSTOS MASTERCARD DIARIOS</t>
  </si>
  <si>
    <t>7240000400200000</t>
  </si>
  <si>
    <t>7240000400200001</t>
  </si>
  <si>
    <t>COSTOS MASTERCARD MENSUALES</t>
  </si>
  <si>
    <t>7240000400200002</t>
  </si>
  <si>
    <t>COSTOS MASTERCARD TRIMESTRALES</t>
  </si>
  <si>
    <t>724000040021</t>
  </si>
  <si>
    <t>COSTO SEGURO PORTAFOLIO</t>
  </si>
  <si>
    <t>7240000400210000</t>
  </si>
  <si>
    <t>724000040022</t>
  </si>
  <si>
    <t>COSTOS PER</t>
  </si>
  <si>
    <t>7240000400220000</t>
  </si>
  <si>
    <t>724000040023</t>
  </si>
  <si>
    <t>ADMON RESERVA DE LIQUIDEZ</t>
  </si>
  <si>
    <t>7240000400230000</t>
  </si>
  <si>
    <t>724000040024</t>
  </si>
  <si>
    <t>COMISIONES AGENCIAS DE COBRO</t>
  </si>
  <si>
    <t>7240000400240000</t>
  </si>
  <si>
    <t>724000040025</t>
  </si>
  <si>
    <t>ACH COMPENSACION ELECTRONICA</t>
  </si>
  <si>
    <t>7240000400250000</t>
  </si>
  <si>
    <t>724000040026</t>
  </si>
  <si>
    <t>OTROS COSTOS ATM</t>
  </si>
  <si>
    <t>7240000400260000</t>
  </si>
  <si>
    <t>724000040027</t>
  </si>
  <si>
    <t>OTROS PREMIOS</t>
  </si>
  <si>
    <t>7240000400270000</t>
  </si>
  <si>
    <t>724000040028</t>
  </si>
  <si>
    <t>TODO SUMA PUNTOS DEBITO</t>
  </si>
  <si>
    <t>7240000400280000</t>
  </si>
  <si>
    <t>724000040029</t>
  </si>
  <si>
    <t>7240000400290000</t>
  </si>
  <si>
    <t>724000040030</t>
  </si>
  <si>
    <t>PUNTOS POR TODO PRESTMO</t>
  </si>
  <si>
    <t>7240000400300000</t>
  </si>
  <si>
    <t>724000040031</t>
  </si>
  <si>
    <t>COSTO DE CHEQUERAS</t>
  </si>
  <si>
    <t>7240000400310000</t>
  </si>
  <si>
    <t>724000040032</t>
  </si>
  <si>
    <t>COMISION FINANCIAMIENTOS(AMORTIZ)</t>
  </si>
  <si>
    <t>7240000400320000</t>
  </si>
  <si>
    <t>724000040033</t>
  </si>
  <si>
    <t>VALUOS</t>
  </si>
  <si>
    <t>7240000400330000</t>
  </si>
  <si>
    <t>724000040034</t>
  </si>
  <si>
    <t>VALUOS GRATIS CAMPA#A VIVIENDA</t>
  </si>
  <si>
    <t>7240000400340000</t>
  </si>
  <si>
    <t>724000040035</t>
  </si>
  <si>
    <t>7240000400350000</t>
  </si>
  <si>
    <t>724000040036</t>
  </si>
  <si>
    <t>COMISION USAID AMORTIZACION</t>
  </si>
  <si>
    <t>7240000400360000</t>
  </si>
  <si>
    <t>724000040037</t>
  </si>
  <si>
    <t>7240000400370000</t>
  </si>
  <si>
    <t>724000040038</t>
  </si>
  <si>
    <t>TOKENS ENLACE BANCARIO</t>
  </si>
  <si>
    <t>7240000400380000</t>
  </si>
  <si>
    <t>724000040039</t>
  </si>
  <si>
    <t>ASISTENCIA SALUD Y TRADICIONAL</t>
  </si>
  <si>
    <t>7240000400390000</t>
  </si>
  <si>
    <t>724000040040</t>
  </si>
  <si>
    <t>COSTO PAPELERIA SEGURIDAD</t>
  </si>
  <si>
    <t>7240000400400000</t>
  </si>
  <si>
    <t>724000040041</t>
  </si>
  <si>
    <t>COMISIONES POR RECUPERACION CARTERA</t>
  </si>
  <si>
    <t>7240000400410000</t>
  </si>
  <si>
    <t>724000040042</t>
  </si>
  <si>
    <t>AMORTIZACION COMISIONE IFC CII</t>
  </si>
  <si>
    <t>7240000400420000</t>
  </si>
  <si>
    <t>724000040043</t>
  </si>
  <si>
    <t>COMISIONES GEVESA</t>
  </si>
  <si>
    <t>7240000400430000</t>
  </si>
  <si>
    <t>724000040044</t>
  </si>
  <si>
    <t>7240000400440000</t>
  </si>
  <si>
    <t>724000040045</t>
  </si>
  <si>
    <t>ASISTENCIA DEBITO</t>
  </si>
  <si>
    <t>7240000400450000</t>
  </si>
  <si>
    <t>724000040046</t>
  </si>
  <si>
    <t>COSTO EMISION EXTRANJERA DEDUCIBLE</t>
  </si>
  <si>
    <t>7240000400460000</t>
  </si>
  <si>
    <t>724000040047</t>
  </si>
  <si>
    <t>FRAUDE INTERNET</t>
  </si>
  <si>
    <t>7240000400470000</t>
  </si>
  <si>
    <t>724000040048</t>
  </si>
  <si>
    <t>FRAUDES</t>
  </si>
  <si>
    <t>7240000400480000</t>
  </si>
  <si>
    <t>724000040049</t>
  </si>
  <si>
    <t>COSTOS EMISION EXTRANJERA NO DEDUCI</t>
  </si>
  <si>
    <t>7240000400490000</t>
  </si>
  <si>
    <t>724000040050</t>
  </si>
  <si>
    <t>CLIENTES SEGUROS PORTAFOLIO CANCELA</t>
  </si>
  <si>
    <t>7240000400500000</t>
  </si>
  <si>
    <t>724000040051</t>
  </si>
  <si>
    <t>ASISTENCIA TC VISA</t>
  </si>
  <si>
    <t>7240000400510000</t>
  </si>
  <si>
    <t>724000040052</t>
  </si>
  <si>
    <t>COSTO LIOF CTAS CORRIENTOS</t>
  </si>
  <si>
    <t>7240000400520000</t>
  </si>
  <si>
    <t>724000040054</t>
  </si>
  <si>
    <t>IMPUESTO LIOF OPERACIONES BURSATIL</t>
  </si>
  <si>
    <t>7240000400540000</t>
  </si>
  <si>
    <t>724000040055</t>
  </si>
  <si>
    <t>SERVICIO CORRESPONSALES FINANCIEROS</t>
  </si>
  <si>
    <t>7240000400550000</t>
  </si>
  <si>
    <t>724000040057</t>
  </si>
  <si>
    <t>ASISTENCIA TC MASTERCARD</t>
  </si>
  <si>
    <t>7240000400570000</t>
  </si>
  <si>
    <t>724000040099</t>
  </si>
  <si>
    <t>DERECHO DE REGISTRO MAQUILA FSV</t>
  </si>
  <si>
    <t>7240000400990000</t>
  </si>
  <si>
    <t>725</t>
  </si>
  <si>
    <t>SANEAMIENTOS</t>
  </si>
  <si>
    <t>7250</t>
  </si>
  <si>
    <t>725000</t>
  </si>
  <si>
    <t>7250000100</t>
  </si>
  <si>
    <t>725000010011</t>
  </si>
  <si>
    <t>7250000100110000</t>
  </si>
  <si>
    <t>7250000200</t>
  </si>
  <si>
    <t>725000020001</t>
  </si>
  <si>
    <t>7250000200010000</t>
  </si>
  <si>
    <t>725000020021</t>
  </si>
  <si>
    <t>7250000200210000</t>
  </si>
  <si>
    <t>7250000300</t>
  </si>
  <si>
    <t>725000030011</t>
  </si>
  <si>
    <t>7250000300110000</t>
  </si>
  <si>
    <t>725000030012</t>
  </si>
  <si>
    <t>COSTAS, SEGUROS DEDUCIONES PRESTAMO</t>
  </si>
  <si>
    <t>7250000300120000</t>
  </si>
  <si>
    <t>725000030013</t>
  </si>
  <si>
    <t>CARGOS INTERNOS TC</t>
  </si>
  <si>
    <t>7250000300130000</t>
  </si>
  <si>
    <t>725000030014</t>
  </si>
  <si>
    <t>PROVISION OPERAC.Y AGENCIAS</t>
  </si>
  <si>
    <t>7250000300140000</t>
  </si>
  <si>
    <t>725000030021</t>
  </si>
  <si>
    <t>7250000300210000</t>
  </si>
  <si>
    <t>8</t>
  </si>
  <si>
    <t>GASTOS</t>
  </si>
  <si>
    <t>81</t>
  </si>
  <si>
    <t>GASTOS DE OPERACION</t>
  </si>
  <si>
    <t>811</t>
  </si>
  <si>
    <t>GASTOS DE FUNCIONARIOS Y EMPLEADOS</t>
  </si>
  <si>
    <t>8110</t>
  </si>
  <si>
    <t>811001</t>
  </si>
  <si>
    <t>REMUNERACIONES</t>
  </si>
  <si>
    <t>8110010100</t>
  </si>
  <si>
    <t>811001010001</t>
  </si>
  <si>
    <t>8110010100010000</t>
  </si>
  <si>
    <t>811001010002</t>
  </si>
  <si>
    <t>SUELDOS</t>
  </si>
  <si>
    <t>8110010100020000</t>
  </si>
  <si>
    <t>811001010003</t>
  </si>
  <si>
    <t>COMPENSACION VARIABLE</t>
  </si>
  <si>
    <t>8110010100030000</t>
  </si>
  <si>
    <t>811001010004</t>
  </si>
  <si>
    <t>PROVISION SUELDOS</t>
  </si>
  <si>
    <t>8110010100040000</t>
  </si>
  <si>
    <t>8110010200</t>
  </si>
  <si>
    <t>SALARIOS EXTRAORDINARIOS</t>
  </si>
  <si>
    <t>811001020001</t>
  </si>
  <si>
    <t>HORAS EXTRAS Y NOCTURNAS</t>
  </si>
  <si>
    <t>8110010200010000</t>
  </si>
  <si>
    <t>811001020002</t>
  </si>
  <si>
    <t>8110010200020000</t>
  </si>
  <si>
    <t>811001020003</t>
  </si>
  <si>
    <t>8110010200030000</t>
  </si>
  <si>
    <t>811002</t>
  </si>
  <si>
    <t>8110020100</t>
  </si>
  <si>
    <t>AGUINALDOS Y BONIFICACIONES</t>
  </si>
  <si>
    <t>811002010001</t>
  </si>
  <si>
    <t>8110020100010000</t>
  </si>
  <si>
    <t>811002010002</t>
  </si>
  <si>
    <t>BONIFICACION SEMESTRAL</t>
  </si>
  <si>
    <t>8110020100020000</t>
  </si>
  <si>
    <t>8110020200</t>
  </si>
  <si>
    <t>811002020001</t>
  </si>
  <si>
    <t>8110020200010000</t>
  </si>
  <si>
    <t>8110020300</t>
  </si>
  <si>
    <t>UNIFORMES</t>
  </si>
  <si>
    <t>811002030001</t>
  </si>
  <si>
    <t>8110020300010000</t>
  </si>
  <si>
    <t>8110020400</t>
  </si>
  <si>
    <t>SEGURO SOCIAL Y F.S.V.</t>
  </si>
  <si>
    <t>811002040001</t>
  </si>
  <si>
    <t>8110020400010000</t>
  </si>
  <si>
    <t>811002040002</t>
  </si>
  <si>
    <t>CUOTA PATRONAL IVM ISSS</t>
  </si>
  <si>
    <t>8110020400020000</t>
  </si>
  <si>
    <t>811002040003</t>
  </si>
  <si>
    <t>CUOTA PATRONAL SALUD ISSS</t>
  </si>
  <si>
    <t>8110020400030000</t>
  </si>
  <si>
    <t>811002040004</t>
  </si>
  <si>
    <t>8110020400040000</t>
  </si>
  <si>
    <t>8110020500</t>
  </si>
  <si>
    <t>GASTOS MEDICOS</t>
  </si>
  <si>
    <t>811002050001</t>
  </si>
  <si>
    <t>JORNADAS MEDICAS</t>
  </si>
  <si>
    <t>8110020500010000</t>
  </si>
  <si>
    <t>811002050002</t>
  </si>
  <si>
    <t>8110020500020000</t>
  </si>
  <si>
    <t>811002050003</t>
  </si>
  <si>
    <t>SERVICIOS MEDICO HOSPITALARIO</t>
  </si>
  <si>
    <t>8110020500030000</t>
  </si>
  <si>
    <t>811002050004</t>
  </si>
  <si>
    <t>SEGURO COLECTIVO</t>
  </si>
  <si>
    <t>8110020500040000</t>
  </si>
  <si>
    <t>8110020600</t>
  </si>
  <si>
    <t>FONDO DE CAJEROS</t>
  </si>
  <si>
    <t>811002060001</t>
  </si>
  <si>
    <t>8110020600010000</t>
  </si>
  <si>
    <t>8110020700</t>
  </si>
  <si>
    <t>ATENCIONES Y RECREACIONES</t>
  </si>
  <si>
    <t>811002070001</t>
  </si>
  <si>
    <t>ATENCIONES</t>
  </si>
  <si>
    <t>8110020700010000</t>
  </si>
  <si>
    <t>811002070002</t>
  </si>
  <si>
    <t>8110020700020000</t>
  </si>
  <si>
    <t>8110020800</t>
  </si>
  <si>
    <t>OTROS SEGUROS</t>
  </si>
  <si>
    <t>811002080001</t>
  </si>
  <si>
    <t>8110020800010000</t>
  </si>
  <si>
    <t>8110020900</t>
  </si>
  <si>
    <t>811002090004</t>
  </si>
  <si>
    <t>8110020900040000</t>
  </si>
  <si>
    <t>8110029900</t>
  </si>
  <si>
    <t>OTRAS PRESTACIONES AL PERSONAL</t>
  </si>
  <si>
    <t>811002990001</t>
  </si>
  <si>
    <t>INCENTIVOS Y PREMIOS POR COLOCACION</t>
  </si>
  <si>
    <t>8110029900010000</t>
  </si>
  <si>
    <t>811002990002</t>
  </si>
  <si>
    <t>8110029900020000</t>
  </si>
  <si>
    <t>811002990004</t>
  </si>
  <si>
    <t>CUMPLEANOS</t>
  </si>
  <si>
    <t>8110029900040000</t>
  </si>
  <si>
    <t>811002990005</t>
  </si>
  <si>
    <t>DESEMPENO DE FUNCIONES</t>
  </si>
  <si>
    <t>8110029900050000</t>
  </si>
  <si>
    <t>811002990006</t>
  </si>
  <si>
    <t>CAMBIO DE CULTURA Y COMUNICACIONES</t>
  </si>
  <si>
    <t>8110029900060000</t>
  </si>
  <si>
    <t>811002990099</t>
  </si>
  <si>
    <t>OTROS GASTOS CONSUMO</t>
  </si>
  <si>
    <t>8110029900990000</t>
  </si>
  <si>
    <t>8110029900990101</t>
  </si>
  <si>
    <t>CAJA CHICA SUCURSALES Y CF</t>
  </si>
  <si>
    <t>811003</t>
  </si>
  <si>
    <t>INDEMNIZACIONES AL PERSONAL</t>
  </si>
  <si>
    <t>8110030100</t>
  </si>
  <si>
    <t>POR DESPIDO</t>
  </si>
  <si>
    <t>811003010001</t>
  </si>
  <si>
    <t>8110030100010000</t>
  </si>
  <si>
    <t>811003010002</t>
  </si>
  <si>
    <t>8110030100020000</t>
  </si>
  <si>
    <t>8110030200</t>
  </si>
  <si>
    <t>POR INCAPACIDAD TEMPORAL</t>
  </si>
  <si>
    <t>811003020001</t>
  </si>
  <si>
    <t>8110030200010000</t>
  </si>
  <si>
    <t>811004</t>
  </si>
  <si>
    <t>GASTOS DEL DIRECTORIO</t>
  </si>
  <si>
    <t>8110040100</t>
  </si>
  <si>
    <t>DIETAS</t>
  </si>
  <si>
    <t>811004010001</t>
  </si>
  <si>
    <t>8110040100010000</t>
  </si>
  <si>
    <t>8110040200</t>
  </si>
  <si>
    <t>811004020001</t>
  </si>
  <si>
    <t>8110040200010000</t>
  </si>
  <si>
    <t>8110040300</t>
  </si>
  <si>
    <t>ATENCIONES Y REPRESENTACIONES</t>
  </si>
  <si>
    <t>811004030001</t>
  </si>
  <si>
    <t>8110040300010000</t>
  </si>
  <si>
    <t>8110040400</t>
  </si>
  <si>
    <t>OTRAS PRESTACIONES</t>
  </si>
  <si>
    <t>811004040001</t>
  </si>
  <si>
    <t>8110040400010000</t>
  </si>
  <si>
    <t>811005</t>
  </si>
  <si>
    <t>OTROS GASTOS DEL PERSONAL</t>
  </si>
  <si>
    <t>8110050100</t>
  </si>
  <si>
    <t>CAPACITACION</t>
  </si>
  <si>
    <t>811005010001</t>
  </si>
  <si>
    <t>8110050100010000</t>
  </si>
  <si>
    <t>811005010002</t>
  </si>
  <si>
    <t>ACTIVIDADES MOTIVACIONALES</t>
  </si>
  <si>
    <t>8110050100020000</t>
  </si>
  <si>
    <t>811005010003</t>
  </si>
  <si>
    <t>8110050100030000</t>
  </si>
  <si>
    <t>8110050200</t>
  </si>
  <si>
    <t>GASTOS DE VIAJE</t>
  </si>
  <si>
    <t>811005020001</t>
  </si>
  <si>
    <t>GASTOS DE VIAJE CAPACITACION</t>
  </si>
  <si>
    <t>8110050200010000</t>
  </si>
  <si>
    <t>811005020002</t>
  </si>
  <si>
    <t>GASTOS DE VIAJE NEGOCIOS</t>
  </si>
  <si>
    <t>8110050200020000</t>
  </si>
  <si>
    <t>8110050300</t>
  </si>
  <si>
    <t>COMBUSTIBLE Y LUBRICANTES</t>
  </si>
  <si>
    <t>811005030001</t>
  </si>
  <si>
    <t>8110050300010000</t>
  </si>
  <si>
    <t>8110050400</t>
  </si>
  <si>
    <t>VIATICOS Y TRANSPORTE</t>
  </si>
  <si>
    <t>811005040001</t>
  </si>
  <si>
    <t>8110050400010000</t>
  </si>
  <si>
    <t>811005040002</t>
  </si>
  <si>
    <t>VIATICOS Y TRANSPORTE AGENCIAS</t>
  </si>
  <si>
    <t>8110050400020000</t>
  </si>
  <si>
    <t>811006</t>
  </si>
  <si>
    <t>8110060000</t>
  </si>
  <si>
    <t>811006000001</t>
  </si>
  <si>
    <t>8110060000010000</t>
  </si>
  <si>
    <t>812</t>
  </si>
  <si>
    <t>GASTOS GENERALES</t>
  </si>
  <si>
    <t>8120</t>
  </si>
  <si>
    <t>812001</t>
  </si>
  <si>
    <t>CONSUMO DE MATERIALES</t>
  </si>
  <si>
    <t>8120010100</t>
  </si>
  <si>
    <t>812001010001</t>
  </si>
  <si>
    <t>8120010100010000</t>
  </si>
  <si>
    <t>812001010002</t>
  </si>
  <si>
    <t>COMBUSTIBLE TORRE</t>
  </si>
  <si>
    <t>8120010100020000</t>
  </si>
  <si>
    <t>8120010200</t>
  </si>
  <si>
    <t>PAPELERIA Y UTILES</t>
  </si>
  <si>
    <t>812001020001</t>
  </si>
  <si>
    <t>8120010200010000</t>
  </si>
  <si>
    <t>8120010200010101</t>
  </si>
  <si>
    <t>812001020002</t>
  </si>
  <si>
    <t>8120010200020000</t>
  </si>
  <si>
    <t>812001020003</t>
  </si>
  <si>
    <t>8120010200030000</t>
  </si>
  <si>
    <t>812001020004</t>
  </si>
  <si>
    <t>PAPEL XEROX</t>
  </si>
  <si>
    <t>8120010200040000</t>
  </si>
  <si>
    <t>812001020005</t>
  </si>
  <si>
    <t>COPIAS XEROX</t>
  </si>
  <si>
    <t>8120010200050000</t>
  </si>
  <si>
    <t>8120010300</t>
  </si>
  <si>
    <t>MATERIALES DE LIMPIEZA</t>
  </si>
  <si>
    <t>812001030001</t>
  </si>
  <si>
    <t>8120010300010000</t>
  </si>
  <si>
    <t>812002</t>
  </si>
  <si>
    <t>REPARACION Y MANTMNTO. DE ACTIVO FI</t>
  </si>
  <si>
    <t>8120020100</t>
  </si>
  <si>
    <t>EDIFICIOS PROPIOS</t>
  </si>
  <si>
    <t>812002010000</t>
  </si>
  <si>
    <t>8120020100000000</t>
  </si>
  <si>
    <t>812002010001</t>
  </si>
  <si>
    <t>8120020100010000</t>
  </si>
  <si>
    <t>8120020200</t>
  </si>
  <si>
    <t>812002020001</t>
  </si>
  <si>
    <t>8120020200010000</t>
  </si>
  <si>
    <t>812002020002</t>
  </si>
  <si>
    <t>MANTENIMIENTO DE PROGRAMAS COMPUTAC</t>
  </si>
  <si>
    <t>8120020200020000</t>
  </si>
  <si>
    <t>8120020300</t>
  </si>
  <si>
    <t>812002030001</t>
  </si>
  <si>
    <t>8120020300010000</t>
  </si>
  <si>
    <t>8120020400</t>
  </si>
  <si>
    <t>812002040001</t>
  </si>
  <si>
    <t>8120020400010000</t>
  </si>
  <si>
    <t>812002040002</t>
  </si>
  <si>
    <t>8120020400020000</t>
  </si>
  <si>
    <t>812003</t>
  </si>
  <si>
    <t>SERVICIOS PUBLICOS E IMPUESTOS</t>
  </si>
  <si>
    <t>8120030100</t>
  </si>
  <si>
    <t>812003010001</t>
  </si>
  <si>
    <t>TELEX Y TELEFONO</t>
  </si>
  <si>
    <t>8120030100010000</t>
  </si>
  <si>
    <t>8120030100011000</t>
  </si>
  <si>
    <t>LINEAS FIJAS</t>
  </si>
  <si>
    <t>8120030100012000</t>
  </si>
  <si>
    <t>LINEAS CELULARES</t>
  </si>
  <si>
    <t>8120030100013000</t>
  </si>
  <si>
    <t>LINEA DE DATOS</t>
  </si>
  <si>
    <t>8120030100014000</t>
  </si>
  <si>
    <t>NOTIFICACIONES SMS</t>
  </si>
  <si>
    <t>8120030100015000</t>
  </si>
  <si>
    <t>CONTRIBUCION 5% COMUNICACIONES</t>
  </si>
  <si>
    <t>8120030100016000</t>
  </si>
  <si>
    <t>812003010002</t>
  </si>
  <si>
    <t>GIROS DEPOSITOS</t>
  </si>
  <si>
    <t>8120030100020000</t>
  </si>
  <si>
    <t>812003010003</t>
  </si>
  <si>
    <t>ESTAMPILLAS</t>
  </si>
  <si>
    <t>8120030100030000</t>
  </si>
  <si>
    <t>812003010004</t>
  </si>
  <si>
    <t>ENCOMIENDAS DEPARTAMENTALES</t>
  </si>
  <si>
    <t>8120030100040000</t>
  </si>
  <si>
    <t>812003010005</t>
  </si>
  <si>
    <t>ENCOMIENDA INTERNACIONAL</t>
  </si>
  <si>
    <t>8120030100050000</t>
  </si>
  <si>
    <t>8120030200</t>
  </si>
  <si>
    <t>ENERGIA ELECTRICA</t>
  </si>
  <si>
    <t>812003020001</t>
  </si>
  <si>
    <t>8120030200010000</t>
  </si>
  <si>
    <t>8120030300</t>
  </si>
  <si>
    <t>AGUA POTABLE</t>
  </si>
  <si>
    <t>812003030001</t>
  </si>
  <si>
    <t>8120030300010000</t>
  </si>
  <si>
    <t>8120030400</t>
  </si>
  <si>
    <t>IMPUESTOS FISCALES</t>
  </si>
  <si>
    <t>812003040001</t>
  </si>
  <si>
    <t>8120030400010000</t>
  </si>
  <si>
    <t>8120030400010101</t>
  </si>
  <si>
    <t>IMPUESTOS CNR Y ARANCELES VARIOS</t>
  </si>
  <si>
    <t>812003040010</t>
  </si>
  <si>
    <t>IMPUESTO OPERACIONES FINANCIERAS</t>
  </si>
  <si>
    <t>8120030400101000</t>
  </si>
  <si>
    <t>COSTO IMPUESTO LIOF PRESTAMOS DESEM</t>
  </si>
  <si>
    <t>8120030400102000</t>
  </si>
  <si>
    <t>8120030400103000</t>
  </si>
  <si>
    <t>8120030400104000</t>
  </si>
  <si>
    <t>IMPUESTOS LIOF PAGOS PROVEEDOR</t>
  </si>
  <si>
    <t>8120030400105000</t>
  </si>
  <si>
    <t>8120030500</t>
  </si>
  <si>
    <t>812003050001</t>
  </si>
  <si>
    <t>8120030500010000</t>
  </si>
  <si>
    <t>8120030500010101</t>
  </si>
  <si>
    <t>IMPUESTOS MUNCIPALES ACTIVIDAD ECON</t>
  </si>
  <si>
    <t>812004</t>
  </si>
  <si>
    <t>PUBLICIDAD Y PROMOCION</t>
  </si>
  <si>
    <t>8120040100</t>
  </si>
  <si>
    <t>TELEVISION</t>
  </si>
  <si>
    <t>812004010001</t>
  </si>
  <si>
    <t>8120040100010000</t>
  </si>
  <si>
    <t>812004010002</t>
  </si>
  <si>
    <t>PRODUCCION TELEVISION</t>
  </si>
  <si>
    <t>8120040100020000</t>
  </si>
  <si>
    <t>8120040200</t>
  </si>
  <si>
    <t>RADIO</t>
  </si>
  <si>
    <t>812004020001</t>
  </si>
  <si>
    <t>8120040200010000</t>
  </si>
  <si>
    <t>812004020002</t>
  </si>
  <si>
    <t>PRODUCCION RADIO</t>
  </si>
  <si>
    <t>8120040200020000</t>
  </si>
  <si>
    <t>8120040300</t>
  </si>
  <si>
    <t>PRENSA ESCRITA</t>
  </si>
  <si>
    <t>812004030001</t>
  </si>
  <si>
    <t>8120040300010000</t>
  </si>
  <si>
    <t>812004030002</t>
  </si>
  <si>
    <t>PRODUCCION PRENSA_ESCRITA</t>
  </si>
  <si>
    <t>8120040300020000</t>
  </si>
  <si>
    <t>8120040400</t>
  </si>
  <si>
    <t>OTROS MEDIOS</t>
  </si>
  <si>
    <t>812004040001</t>
  </si>
  <si>
    <t>8120040400010000</t>
  </si>
  <si>
    <t>812004040002</t>
  </si>
  <si>
    <t>PRODUCCION OTROS MEDIOS</t>
  </si>
  <si>
    <t>8120040400020000</t>
  </si>
  <si>
    <t>812004040003</t>
  </si>
  <si>
    <t>OTROS PROVISION</t>
  </si>
  <si>
    <t>8120040400030000</t>
  </si>
  <si>
    <t>8120040500</t>
  </si>
  <si>
    <t>812004050001</t>
  </si>
  <si>
    <t>8120040500010000</t>
  </si>
  <si>
    <t>812004050002</t>
  </si>
  <si>
    <t>8120040500020000</t>
  </si>
  <si>
    <t>812004050003</t>
  </si>
  <si>
    <t>8120040500030000</t>
  </si>
  <si>
    <t>8120040600</t>
  </si>
  <si>
    <t>GASTOS DE REPRESENTACION</t>
  </si>
  <si>
    <t>812004060001</t>
  </si>
  <si>
    <t>8120040600010000</t>
  </si>
  <si>
    <t>812005</t>
  </si>
  <si>
    <t>ARRENDAMIENTOS Y MANTENIMIENTOS</t>
  </si>
  <si>
    <t>8120050100</t>
  </si>
  <si>
    <t>812005010001</t>
  </si>
  <si>
    <t>8120050100010000</t>
  </si>
  <si>
    <t>8120050200</t>
  </si>
  <si>
    <t>812005020000</t>
  </si>
  <si>
    <t>8120050200000000</t>
  </si>
  <si>
    <t>812005020001</t>
  </si>
  <si>
    <t>8120050200010000</t>
  </si>
  <si>
    <t>812005020002</t>
  </si>
  <si>
    <t>ALQUILER IMPRESORES</t>
  </si>
  <si>
    <t>8120050200020000</t>
  </si>
  <si>
    <t>812005020003</t>
  </si>
  <si>
    <t>MANTTE. IMPRESORAS XEROX</t>
  </si>
  <si>
    <t>8120050200030000</t>
  </si>
  <si>
    <t>812005020004</t>
  </si>
  <si>
    <t>8120050200040000</t>
  </si>
  <si>
    <t>8120050300</t>
  </si>
  <si>
    <t>MANTENIMIENTO DE LOCALES ARRENDADOS</t>
  </si>
  <si>
    <t>812005030001</t>
  </si>
  <si>
    <t>8120050300010000</t>
  </si>
  <si>
    <t>8120050400</t>
  </si>
  <si>
    <t>MANTENIMIENTO DE EQUIPO ARRENDADO</t>
  </si>
  <si>
    <t>812005040001</t>
  </si>
  <si>
    <t>8120050400010000</t>
  </si>
  <si>
    <t>812006</t>
  </si>
  <si>
    <t>SEGUROS SOBRE BIENES</t>
  </si>
  <si>
    <t>8120060100</t>
  </si>
  <si>
    <t>SOBRE ACTIVOS FIJOS</t>
  </si>
  <si>
    <t>812006010001</t>
  </si>
  <si>
    <t>8120060100010000</t>
  </si>
  <si>
    <t>8120060200</t>
  </si>
  <si>
    <t>812006020001</t>
  </si>
  <si>
    <t>8120060200010000</t>
  </si>
  <si>
    <t>812007</t>
  </si>
  <si>
    <t>HONORARIOS PROFESIONALES</t>
  </si>
  <si>
    <t>8120070100</t>
  </si>
  <si>
    <t>AUDITORES</t>
  </si>
  <si>
    <t>812007010001</t>
  </si>
  <si>
    <t>8120070100010000</t>
  </si>
  <si>
    <t>8120070200</t>
  </si>
  <si>
    <t>ABOGADOS</t>
  </si>
  <si>
    <t>812007020001</t>
  </si>
  <si>
    <t>8120070200010000</t>
  </si>
  <si>
    <t>8120070300</t>
  </si>
  <si>
    <t>EMPRESAS CONSULTORAS</t>
  </si>
  <si>
    <t>812007030001</t>
  </si>
  <si>
    <t>8120070300010000</t>
  </si>
  <si>
    <t>812007030002</t>
  </si>
  <si>
    <t>CONSULTORIA_CONTABLE</t>
  </si>
  <si>
    <t>8120070300020000</t>
  </si>
  <si>
    <t>8120070400</t>
  </si>
  <si>
    <t>ASESORES INDEPENDIENTES</t>
  </si>
  <si>
    <t>812007040001</t>
  </si>
  <si>
    <t>ASESORES INDEPENDIENTES PLANIFICACI</t>
  </si>
  <si>
    <t>8120070400010000</t>
  </si>
  <si>
    <t>812007040002</t>
  </si>
  <si>
    <t>ASESORES INDEPENDIENTES RH</t>
  </si>
  <si>
    <t>8120070400020000</t>
  </si>
  <si>
    <t>812008</t>
  </si>
  <si>
    <t>SUPERINTENDENCIA DEL SIST. FINANCIE</t>
  </si>
  <si>
    <t>8120080100</t>
  </si>
  <si>
    <t>CUOTA OBLIGATORIA</t>
  </si>
  <si>
    <t>812008010001</t>
  </si>
  <si>
    <t>8120080100010000</t>
  </si>
  <si>
    <t>8120080200</t>
  </si>
  <si>
    <t>MULTAS</t>
  </si>
  <si>
    <t>812008020001</t>
  </si>
  <si>
    <t>8120080200010000</t>
  </si>
  <si>
    <t>812099</t>
  </si>
  <si>
    <t>8120990100</t>
  </si>
  <si>
    <t>SERVICIOS DE SEGURIDAD</t>
  </si>
  <si>
    <t>812099010001</t>
  </si>
  <si>
    <t>8120990100010000</t>
  </si>
  <si>
    <t>8120990200</t>
  </si>
  <si>
    <t>812099020001</t>
  </si>
  <si>
    <t>8120990200010000</t>
  </si>
  <si>
    <t>8120990300</t>
  </si>
  <si>
    <t>CONTRIBUCIONES</t>
  </si>
  <si>
    <t>812099030001</t>
  </si>
  <si>
    <t>8120990300010000</t>
  </si>
  <si>
    <t>8120990400</t>
  </si>
  <si>
    <t>PUBLICACIONES Y CONVOCATORIAS</t>
  </si>
  <si>
    <t>812099040001</t>
  </si>
  <si>
    <t>8120990400010000</t>
  </si>
  <si>
    <t>8120990700</t>
  </si>
  <si>
    <t>CONTRIBUCION ESPECIAL SEG.CIUDADANA</t>
  </si>
  <si>
    <t>812099070001</t>
  </si>
  <si>
    <t>8120990700010010</t>
  </si>
  <si>
    <t>8120999900</t>
  </si>
  <si>
    <t>812099990010</t>
  </si>
  <si>
    <t>MENSAJERIA</t>
  </si>
  <si>
    <t>8120999900100000</t>
  </si>
  <si>
    <t>8120999900101000</t>
  </si>
  <si>
    <t>812099990011</t>
  </si>
  <si>
    <t>8120999900110000</t>
  </si>
  <si>
    <t>8120999900111000</t>
  </si>
  <si>
    <t>ESTRATEGIA DIGITAL</t>
  </si>
  <si>
    <t>8120999900112000</t>
  </si>
  <si>
    <t>PROVISION LITIGIOS</t>
  </si>
  <si>
    <t>8120999900113000</t>
  </si>
  <si>
    <t>812099990012</t>
  </si>
  <si>
    <t>ALMACENAMIENTO DE DOCUMENTOS</t>
  </si>
  <si>
    <t>8120999900120000</t>
  </si>
  <si>
    <t>8120999900121000</t>
  </si>
  <si>
    <t>IMPUESTO RENTA FINANCIAMIENTO</t>
  </si>
  <si>
    <t>8120999900122000</t>
  </si>
  <si>
    <t>GASTOS NO DEDUCIBLES</t>
  </si>
  <si>
    <t>8120999900123000</t>
  </si>
  <si>
    <t>IMPUESTO RENTA INTERCOMPANY</t>
  </si>
  <si>
    <t>812099990013</t>
  </si>
  <si>
    <t>MULTAS DEL MINISTERIO DE HACIENDA</t>
  </si>
  <si>
    <t>8120999900130000</t>
  </si>
  <si>
    <t>812099990014</t>
  </si>
  <si>
    <t>DIGITALIZACION DE DOCUMENTOS</t>
  </si>
  <si>
    <t>8120999900140000</t>
  </si>
  <si>
    <t>812099990015</t>
  </si>
  <si>
    <t>8120999900150000</t>
  </si>
  <si>
    <t>812099990016</t>
  </si>
  <si>
    <t>OUTSOURCINGS DE PERSONAL</t>
  </si>
  <si>
    <t>8120999900160000</t>
  </si>
  <si>
    <t>8120999900160101</t>
  </si>
  <si>
    <t>COMISIONES OUTSOURCING DE PERSONAL</t>
  </si>
  <si>
    <t>8120999900160102</t>
  </si>
  <si>
    <t>812099990017</t>
  </si>
  <si>
    <t>OUTSOURCING DE SISTEMAS</t>
  </si>
  <si>
    <t>8120999900170000</t>
  </si>
  <si>
    <t>812099990018</t>
  </si>
  <si>
    <t>FUERZA DE VENTAS TC OUTSOURCING</t>
  </si>
  <si>
    <t>8120999900180000</t>
  </si>
  <si>
    <t>813</t>
  </si>
  <si>
    <t>DEPRECIACIONES Y AMORTIZACIONES</t>
  </si>
  <si>
    <t>8130</t>
  </si>
  <si>
    <t>813001</t>
  </si>
  <si>
    <t>DEPRECIACIONES</t>
  </si>
  <si>
    <t>8130010100</t>
  </si>
  <si>
    <t>813001010001</t>
  </si>
  <si>
    <t>DEPRECIACION MUEBLES</t>
  </si>
  <si>
    <t>8130010100010000</t>
  </si>
  <si>
    <t>813001010002</t>
  </si>
  <si>
    <t>DEPRECIACION MAQUINARIA Y EQUIPO</t>
  </si>
  <si>
    <t>8130010100020000</t>
  </si>
  <si>
    <t>813001010004</t>
  </si>
  <si>
    <t>8130010100040000</t>
  </si>
  <si>
    <t>8130010200</t>
  </si>
  <si>
    <t>813001020001</t>
  </si>
  <si>
    <t>EDIFICIOS</t>
  </si>
  <si>
    <t>8130010200010000</t>
  </si>
  <si>
    <t>813001020002</t>
  </si>
  <si>
    <t>8130010200020000</t>
  </si>
  <si>
    <t>8130010201</t>
  </si>
  <si>
    <t>813001020102</t>
  </si>
  <si>
    <t>DEPRECIACION</t>
  </si>
  <si>
    <t>8130010201020000</t>
  </si>
  <si>
    <t>813002</t>
  </si>
  <si>
    <t>AMORTIZACIONES</t>
  </si>
  <si>
    <t>8130020100</t>
  </si>
  <si>
    <t>813002010001</t>
  </si>
  <si>
    <t>8130020100010000</t>
  </si>
  <si>
    <t>8130020200</t>
  </si>
  <si>
    <t>REMODELAC.Y READEC.EN LOCALES PROPI</t>
  </si>
  <si>
    <t>813002020001</t>
  </si>
  <si>
    <t>8130020200010000</t>
  </si>
  <si>
    <t>8130020400</t>
  </si>
  <si>
    <t>813002040000</t>
  </si>
  <si>
    <t>8130020400000000</t>
  </si>
  <si>
    <t>82</t>
  </si>
  <si>
    <t>GASTOS NO OPERACIONALES</t>
  </si>
  <si>
    <t>821</t>
  </si>
  <si>
    <t>GASTOS DE EJERCICIOS ANTERIORES</t>
  </si>
  <si>
    <t>8210</t>
  </si>
  <si>
    <t>821001</t>
  </si>
  <si>
    <t>8210010100</t>
  </si>
  <si>
    <t>SOBRE PRESTAMOS</t>
  </si>
  <si>
    <t>821001010001</t>
  </si>
  <si>
    <t>8210010100010000</t>
  </si>
  <si>
    <t>821001010002</t>
  </si>
  <si>
    <t>INTERESES DEPOSITOS</t>
  </si>
  <si>
    <t>8210010100020000</t>
  </si>
  <si>
    <t>821001010003</t>
  </si>
  <si>
    <t>INTERESES SOBRE TARJETA DE CREDITO</t>
  </si>
  <si>
    <t>8210010100030000</t>
  </si>
  <si>
    <t>821002</t>
  </si>
  <si>
    <t>8210020000</t>
  </si>
  <si>
    <t>821002000001</t>
  </si>
  <si>
    <t>8210020000010000</t>
  </si>
  <si>
    <t>821003</t>
  </si>
  <si>
    <t>8210030000</t>
  </si>
  <si>
    <t>821003000001</t>
  </si>
  <si>
    <t>8210030000010000</t>
  </si>
  <si>
    <t>8210030000010101</t>
  </si>
  <si>
    <t>821003000002</t>
  </si>
  <si>
    <t>8210030000020000</t>
  </si>
  <si>
    <t>822</t>
  </si>
  <si>
    <t>PERDIDAS EN VENTA DE ACTIVOS</t>
  </si>
  <si>
    <t>8220</t>
  </si>
  <si>
    <t>822001</t>
  </si>
  <si>
    <t>8220010100</t>
  </si>
  <si>
    <t>822001010001</t>
  </si>
  <si>
    <t>8220010100010000</t>
  </si>
  <si>
    <t>8220010200</t>
  </si>
  <si>
    <t>822001020001</t>
  </si>
  <si>
    <t>8220010200010000</t>
  </si>
  <si>
    <t>822002</t>
  </si>
  <si>
    <t>8220020100</t>
  </si>
  <si>
    <t>822002010001</t>
  </si>
  <si>
    <t>8220020100010000</t>
  </si>
  <si>
    <t>8220020200</t>
  </si>
  <si>
    <t>822002020001</t>
  </si>
  <si>
    <t>8220020200010000</t>
  </si>
  <si>
    <t>823</t>
  </si>
  <si>
    <t>GASTOS POR EXPLOTACION DE ACTIVOS</t>
  </si>
  <si>
    <t>8230</t>
  </si>
  <si>
    <t>823001</t>
  </si>
  <si>
    <t>8230010100</t>
  </si>
  <si>
    <t>823001010001</t>
  </si>
  <si>
    <t>8230010100010000</t>
  </si>
  <si>
    <t>8230010200</t>
  </si>
  <si>
    <t>823001020001</t>
  </si>
  <si>
    <t>8230010200010000</t>
  </si>
  <si>
    <t>823002</t>
  </si>
  <si>
    <t>8230020100</t>
  </si>
  <si>
    <t>823002010001</t>
  </si>
  <si>
    <t>8230020100010000</t>
  </si>
  <si>
    <t>8230020200</t>
  </si>
  <si>
    <t>823002020001</t>
  </si>
  <si>
    <t>8230020200010000</t>
  </si>
  <si>
    <t>824</t>
  </si>
  <si>
    <t>CASTIGOS DE BIENES REC. EN PAGO O A</t>
  </si>
  <si>
    <t>8240</t>
  </si>
  <si>
    <t>824000</t>
  </si>
  <si>
    <t>8240000100</t>
  </si>
  <si>
    <t>824000010001</t>
  </si>
  <si>
    <t>8240000100010000</t>
  </si>
  <si>
    <t>8240000200</t>
  </si>
  <si>
    <t>824000020001</t>
  </si>
  <si>
    <t>8240000200010000</t>
  </si>
  <si>
    <t>825</t>
  </si>
  <si>
    <t>GASTOS POR DIFERENCIAS TEMPORARIAS</t>
  </si>
  <si>
    <t>8250</t>
  </si>
  <si>
    <t>825000</t>
  </si>
  <si>
    <t>8250000000</t>
  </si>
  <si>
    <t>825000000001</t>
  </si>
  <si>
    <t>8250000000010000</t>
  </si>
  <si>
    <t>825000000002</t>
  </si>
  <si>
    <t>DACION EN PAGO ACTIVOS EXTRAORDINAR</t>
  </si>
  <si>
    <t>8250000000020000</t>
  </si>
  <si>
    <t>825000000011</t>
  </si>
  <si>
    <t>NO DEDUCIBLES</t>
  </si>
  <si>
    <t>8250000000110000</t>
  </si>
  <si>
    <t>825000000012</t>
  </si>
  <si>
    <t>RECLAMOS SEGUROS</t>
  </si>
  <si>
    <t>8250000000120000</t>
  </si>
  <si>
    <t>827</t>
  </si>
  <si>
    <t>8270</t>
  </si>
  <si>
    <t>827000</t>
  </si>
  <si>
    <t>8270000000</t>
  </si>
  <si>
    <t>827000000001</t>
  </si>
  <si>
    <t>8270000000010000</t>
  </si>
  <si>
    <t>827000000002</t>
  </si>
  <si>
    <t>8270000000020000</t>
  </si>
  <si>
    <t>827000000003</t>
  </si>
  <si>
    <t>NO DEDUCIBLE</t>
  </si>
  <si>
    <t>8270000000030000</t>
  </si>
  <si>
    <t>827000000012</t>
  </si>
  <si>
    <t>AJUSTE METODO DE LA PARTICIAPCION</t>
  </si>
  <si>
    <t>8270000000120000</t>
  </si>
  <si>
    <t>83</t>
  </si>
  <si>
    <t>IMPUESTOS DIRECTOS</t>
  </si>
  <si>
    <t>831</t>
  </si>
  <si>
    <t>8310</t>
  </si>
  <si>
    <t>831000</t>
  </si>
  <si>
    <t>8310000000</t>
  </si>
  <si>
    <t>831000000001</t>
  </si>
  <si>
    <t>8310000000010000</t>
  </si>
  <si>
    <t>831000000011</t>
  </si>
  <si>
    <t>RETENCION DEL 5% SOBRE DIVIDENDOS</t>
  </si>
  <si>
    <t>8310000000110000</t>
  </si>
  <si>
    <t>831000000012</t>
  </si>
  <si>
    <t>DIFERENCIA TEMPORALES INGRESOS</t>
  </si>
  <si>
    <t>8310000000120000</t>
  </si>
  <si>
    <t>831000000013</t>
  </si>
  <si>
    <t>IMPUESTO GANANCIA DE CAPITAL VENTA</t>
  </si>
  <si>
    <t>8310000000130000</t>
  </si>
  <si>
    <t>84</t>
  </si>
  <si>
    <t>CONTRIBUCIONES ESPECIALES</t>
  </si>
  <si>
    <t>841</t>
  </si>
  <si>
    <t>8410</t>
  </si>
  <si>
    <t>841000</t>
  </si>
  <si>
    <t>8410000000</t>
  </si>
  <si>
    <t>841000000001</t>
  </si>
  <si>
    <t>CONTRIBUCIONES ESPECIALES POR LEY</t>
  </si>
  <si>
    <t>8410000000010000</t>
  </si>
  <si>
    <t>9</t>
  </si>
  <si>
    <t>CUENTAS DE ORDEN</t>
  </si>
  <si>
    <t>91</t>
  </si>
  <si>
    <t>INFORMACION FINANCIERA</t>
  </si>
  <si>
    <t>911</t>
  </si>
  <si>
    <t>DERECHOS Y OBLIGACIONES POR CREDITO</t>
  </si>
  <si>
    <t>9110</t>
  </si>
  <si>
    <t>911001</t>
  </si>
  <si>
    <t>DISPONIBILIDAD POR CREDITOS OBTENID</t>
  </si>
  <si>
    <t>9110010401</t>
  </si>
  <si>
    <t>OTORGADOS POR PARTICULARES - MN</t>
  </si>
  <si>
    <t>911001040101</t>
  </si>
  <si>
    <t>9110010401010101</t>
  </si>
  <si>
    <t>DISPONIBLE ADELANTO SALARIAL</t>
  </si>
  <si>
    <t>911002</t>
  </si>
  <si>
    <t>EXIGIBILIDAD POR CREDITOS OTORGADOS</t>
  </si>
  <si>
    <t>9110020101</t>
  </si>
  <si>
    <t>CRED.APROBADOS PTES.DE FORMALIZAR-</t>
  </si>
  <si>
    <t>911002010101</t>
  </si>
  <si>
    <t>9110020101010106</t>
  </si>
  <si>
    <t>DISPONIBILIDAD LINEA DE CRED.PLOC</t>
  </si>
  <si>
    <t>9110020101010206</t>
  </si>
  <si>
    <t>GARANTIAS APROBADAS PTES DE CONTRAT</t>
  </si>
  <si>
    <t>9110020102</t>
  </si>
  <si>
    <t>911002010201</t>
  </si>
  <si>
    <t>9110020102010204</t>
  </si>
  <si>
    <t>GARANTIAS APROBADAS PTES. DE CONTRA</t>
  </si>
  <si>
    <t>9110020201</t>
  </si>
  <si>
    <t>SALDOS NO UTILIZADOS LINEAS D CR MN</t>
  </si>
  <si>
    <t>911002020100</t>
  </si>
  <si>
    <t>9110020201000000</t>
  </si>
  <si>
    <t>911002020106</t>
  </si>
  <si>
    <t>SALDOS POR UTILIZAR</t>
  </si>
  <si>
    <t>9110020201060026</t>
  </si>
  <si>
    <t>SALDO NO UTILIZADO TARJETA DE CREDI</t>
  </si>
  <si>
    <t>9110020201060036</t>
  </si>
  <si>
    <t>SALDO NO UTILIZA LINEAS</t>
  </si>
  <si>
    <t>9110020201060046</t>
  </si>
  <si>
    <t>SALDO NO UTILIZADO LINEAS DE CREDIT</t>
  </si>
  <si>
    <t>9110020201060056</t>
  </si>
  <si>
    <t>SALDO NO UTILIZADO LINEAS</t>
  </si>
  <si>
    <t>9110020201060066</t>
  </si>
  <si>
    <t>SALDOS NO UTILIZADOS</t>
  </si>
  <si>
    <t>9110020202</t>
  </si>
  <si>
    <t>SALDOS NO UTILIZADOS LINEAS D CR ME</t>
  </si>
  <si>
    <t>911002020200</t>
  </si>
  <si>
    <t>9110020202000000</t>
  </si>
  <si>
    <t>9110020301</t>
  </si>
  <si>
    <t>SALDOS NO UTILIZADOS DE SOBREGIROS-</t>
  </si>
  <si>
    <t>911002030101</t>
  </si>
  <si>
    <t>9110020301010002</t>
  </si>
  <si>
    <t>9110020302</t>
  </si>
  <si>
    <t>911002030200</t>
  </si>
  <si>
    <t>9110020302000000</t>
  </si>
  <si>
    <t>9110020401</t>
  </si>
  <si>
    <t>SALDOS NO UTIL.DE TARJ.DE CRED.MN (</t>
  </si>
  <si>
    <t>911002040101</t>
  </si>
  <si>
    <t>SLDOS NO UTIL.DE TARJ.DE CRED.MN (</t>
  </si>
  <si>
    <t>9110020401010116</t>
  </si>
  <si>
    <t>9110020401010216</t>
  </si>
  <si>
    <t>PROVISION DE INTERESES TARJETA CRED</t>
  </si>
  <si>
    <t>911002040106</t>
  </si>
  <si>
    <t>SALDOS NO UTILIZADOS BANCASA</t>
  </si>
  <si>
    <t>9110020401060016</t>
  </si>
  <si>
    <t>SALDOS NO UTILIZADOS EN SOBREGIROS</t>
  </si>
  <si>
    <t>9110020402</t>
  </si>
  <si>
    <t>SALDOS NO UTIL.DE TARJ.DE CRED.ME (</t>
  </si>
  <si>
    <t>911002040201</t>
  </si>
  <si>
    <t>9110020402010116</t>
  </si>
  <si>
    <t>912</t>
  </si>
  <si>
    <t>9120</t>
  </si>
  <si>
    <t>912001</t>
  </si>
  <si>
    <t>FIDEICOMISOS PUROS</t>
  </si>
  <si>
    <t>9120010001</t>
  </si>
  <si>
    <t>FIDEICOMISOS PUROS - MN</t>
  </si>
  <si>
    <t>912001000101</t>
  </si>
  <si>
    <t>FIDEICOMISO WALTER SOUNDY</t>
  </si>
  <si>
    <t>9120010001010106</t>
  </si>
  <si>
    <t>ACTIVO CIRCULANTE</t>
  </si>
  <si>
    <t>9120010001010206</t>
  </si>
  <si>
    <t>9120010001010306</t>
  </si>
  <si>
    <t>OTRAS CUENTAS DEUDORAS</t>
  </si>
  <si>
    <t>912002</t>
  </si>
  <si>
    <t>FIDEICOMISOS DE INVERSION</t>
  </si>
  <si>
    <t>9120020001</t>
  </si>
  <si>
    <t>FIDEICOMISOS DE INVERSION - MN</t>
  </si>
  <si>
    <t>912002000101</t>
  </si>
  <si>
    <t>CARE</t>
  </si>
  <si>
    <t>9120020001010000</t>
  </si>
  <si>
    <t>9120020001011000</t>
  </si>
  <si>
    <t>CARE PAES</t>
  </si>
  <si>
    <t>912002000102</t>
  </si>
  <si>
    <t>GARANTIA CONTINENTAL TOWERS</t>
  </si>
  <si>
    <t>9120020001020000</t>
  </si>
  <si>
    <t>912002000103</t>
  </si>
  <si>
    <t>FEPADE</t>
  </si>
  <si>
    <t>9120020001030000</t>
  </si>
  <si>
    <t>912002000104</t>
  </si>
  <si>
    <t>UNIVERSIDAD MATIAS DELGADO</t>
  </si>
  <si>
    <t>9120020001040000</t>
  </si>
  <si>
    <t>912002000105</t>
  </si>
  <si>
    <t>CARLOS RAUL CALVO AQUINO</t>
  </si>
  <si>
    <t>9120020001050000</t>
  </si>
  <si>
    <t>912002000106</t>
  </si>
  <si>
    <t>CARE SUMA</t>
  </si>
  <si>
    <t>9120020001060000</t>
  </si>
  <si>
    <t>912002000107</t>
  </si>
  <si>
    <t>CARE COMURES</t>
  </si>
  <si>
    <t>9120020001070000</t>
  </si>
  <si>
    <t>912002000108</t>
  </si>
  <si>
    <t>PADRE ANTONIO VIDES</t>
  </si>
  <si>
    <t>9120020001080000</t>
  </si>
  <si>
    <t>912002000109</t>
  </si>
  <si>
    <t>PROMERICA HOSPITALARIA O%FONDO</t>
  </si>
  <si>
    <t>9120020001090000</t>
  </si>
  <si>
    <t>912002000110</t>
  </si>
  <si>
    <t>MARTA WEIN</t>
  </si>
  <si>
    <t>9120020001100000</t>
  </si>
  <si>
    <t>912002000120</t>
  </si>
  <si>
    <t>FIDEICOMISO BAHIA DEL SOL O%FONDO</t>
  </si>
  <si>
    <t>9120020001200000</t>
  </si>
  <si>
    <t>912002000130</t>
  </si>
  <si>
    <t>FIDEICOMISO ESPECIAL DE APOYO A LOS</t>
  </si>
  <si>
    <t>9120020001300000</t>
  </si>
  <si>
    <t>912002000140</t>
  </si>
  <si>
    <t>ADMON DE CUENTAS CREDIQ INVERSIONES</t>
  </si>
  <si>
    <t>9120020001400000</t>
  </si>
  <si>
    <t>913</t>
  </si>
  <si>
    <t>CARTERA EN ADMINISTRACION</t>
  </si>
  <si>
    <t>9130</t>
  </si>
  <si>
    <t>913000</t>
  </si>
  <si>
    <t>9130000100</t>
  </si>
  <si>
    <t>913000010001</t>
  </si>
  <si>
    <t>FUSADES MN</t>
  </si>
  <si>
    <t>9130000100010103</t>
  </si>
  <si>
    <t>FUNDACION VIVIENDA PRINCIPAL</t>
  </si>
  <si>
    <t>9130000100010203</t>
  </si>
  <si>
    <t>FUNDACION VIVIENDA COOP INT. NORMAL</t>
  </si>
  <si>
    <t>9130000100010303</t>
  </si>
  <si>
    <t>FUNDACION VIVI COOP.INT. MORA</t>
  </si>
  <si>
    <t>9130000100012003</t>
  </si>
  <si>
    <t>FUSADES AGROIND INT NORMAL - COL DO</t>
  </si>
  <si>
    <t>9130000100012103</t>
  </si>
  <si>
    <t>FUSADES AGROIND INT MORA - COL DOLA</t>
  </si>
  <si>
    <t>913000010006</t>
  </si>
  <si>
    <t>CARTERA ADMON BANCASA</t>
  </si>
  <si>
    <t>9130000100060016</t>
  </si>
  <si>
    <t>CARTERA EN ADMON CHF</t>
  </si>
  <si>
    <t>9130000100060026</t>
  </si>
  <si>
    <t>CARTERA EN ADMON CHF 10%</t>
  </si>
  <si>
    <t>9130000100060036</t>
  </si>
  <si>
    <t>CARTERA EN ADMON CHF 4%</t>
  </si>
  <si>
    <t>9130000200</t>
  </si>
  <si>
    <t>913000020001</t>
  </si>
  <si>
    <t>9130000200010103</t>
  </si>
  <si>
    <t>BANCO MUNDIAL PRINCIPAL</t>
  </si>
  <si>
    <t>9130000200010203</t>
  </si>
  <si>
    <t>BANCO MUNDIAL INTERESES NORMAL</t>
  </si>
  <si>
    <t>9130000200010303</t>
  </si>
  <si>
    <t>BANCO MUNDIAL INTERES MORA</t>
  </si>
  <si>
    <t>9130000200010403</t>
  </si>
  <si>
    <t>ADMON EX BANCASA COOPERATIVA</t>
  </si>
  <si>
    <t>9130000200010503</t>
  </si>
  <si>
    <t>ADMON INTERES NORMAL BANCASA COOP</t>
  </si>
  <si>
    <t>9130000200010603</t>
  </si>
  <si>
    <t>ADMON INTERES MORA BANCASA COOPERA</t>
  </si>
  <si>
    <t>9130000200010713</t>
  </si>
  <si>
    <t>BANDESAL CAPITAL</t>
  </si>
  <si>
    <t>9130000200010723</t>
  </si>
  <si>
    <t>BANDESAL INTERESES NORMALES</t>
  </si>
  <si>
    <t>9130000200010733</t>
  </si>
  <si>
    <t>BANDESAL INTERES MORA</t>
  </si>
  <si>
    <t>9130000200010903</t>
  </si>
  <si>
    <t>ADMON BCIE PRINCIPAL</t>
  </si>
  <si>
    <t>9130000200010913</t>
  </si>
  <si>
    <t>ADMON BCIE INTERES NORMAL</t>
  </si>
  <si>
    <t>9130000200010923</t>
  </si>
  <si>
    <t>ADMON BCIE INTERES MORA</t>
  </si>
  <si>
    <t>913000020006</t>
  </si>
  <si>
    <t>CARTERA EN ADMON BCIE BANCASA</t>
  </si>
  <si>
    <t>9130000200060016</t>
  </si>
  <si>
    <t>CARTERA EN ADMON BCIE</t>
  </si>
  <si>
    <t>9130000300</t>
  </si>
  <si>
    <t>OTRAS INSTITUCIONES DEL SISTEMA FIN</t>
  </si>
  <si>
    <t>913000030001</t>
  </si>
  <si>
    <t>9130000300010103</t>
  </si>
  <si>
    <t>CAPITAL CARTERA</t>
  </si>
  <si>
    <t>9130000300010203</t>
  </si>
  <si>
    <t>INTERESES CARTERA</t>
  </si>
  <si>
    <t>9130000300010303</t>
  </si>
  <si>
    <t>INTERESES MORA CARTERA</t>
  </si>
  <si>
    <t>9130000300010403</t>
  </si>
  <si>
    <t>CAPITAL ACCIONISTAS</t>
  </si>
  <si>
    <t>9130000300010503</t>
  </si>
  <si>
    <t>INTERESES ACCIONISTAS</t>
  </si>
  <si>
    <t>9130000300010603</t>
  </si>
  <si>
    <t>INTERESES MORA ACCIONISTAS</t>
  </si>
  <si>
    <t>9130000300010703</t>
  </si>
  <si>
    <t>CAPITAL BANCOS EN LIQUIDACION</t>
  </si>
  <si>
    <t>9130000300010803</t>
  </si>
  <si>
    <t>INTERESES BANCOS EN LIQUIDACION</t>
  </si>
  <si>
    <t>9130000300010903</t>
  </si>
  <si>
    <t>INTERESES MORA BANCOS EN LIQUIDACIO</t>
  </si>
  <si>
    <t>9130000300011003</t>
  </si>
  <si>
    <t>RECUPERAC. DEUDORES VARIOS PERMUTAD</t>
  </si>
  <si>
    <t>9130000300011403</t>
  </si>
  <si>
    <t>ACTIVOS EXTRAORDINARIOS FOSAFFI</t>
  </si>
  <si>
    <t>913000030002</t>
  </si>
  <si>
    <t>BANCOS LIQUIDADOS PRESTAMOS</t>
  </si>
  <si>
    <t>9130000300020103</t>
  </si>
  <si>
    <t>BANCREPO</t>
  </si>
  <si>
    <t>9130000300020203</t>
  </si>
  <si>
    <t>BANCAPI</t>
  </si>
  <si>
    <t>9130000300020303</t>
  </si>
  <si>
    <t>BANAFI</t>
  </si>
  <si>
    <t>9130000300020403</t>
  </si>
  <si>
    <t>MERCANTIL</t>
  </si>
  <si>
    <t>913000030003</t>
  </si>
  <si>
    <t>BANCOS LIQUIDADOS INTERESES</t>
  </si>
  <si>
    <t>9130000300030103</t>
  </si>
  <si>
    <t>9130000300030203</t>
  </si>
  <si>
    <t>9130000300030403</t>
  </si>
  <si>
    <t>913000030004</t>
  </si>
  <si>
    <t>BANCOS LIQUIDADOS INTERES MORA</t>
  </si>
  <si>
    <t>9130000300040103</t>
  </si>
  <si>
    <t>9130000300040203</t>
  </si>
  <si>
    <t>9130000300040403</t>
  </si>
  <si>
    <t>913000030005</t>
  </si>
  <si>
    <t>BANCOS LIQUI.PROVI.INTERESES_N</t>
  </si>
  <si>
    <t>9130000300050103</t>
  </si>
  <si>
    <t>9130000300050203</t>
  </si>
  <si>
    <t>9130000300050303</t>
  </si>
  <si>
    <t>9130000300050403</t>
  </si>
  <si>
    <t>913000030006</t>
  </si>
  <si>
    <t>BANCOS LIQUI.PROV. INTERESES MORA</t>
  </si>
  <si>
    <t>9130000300060103</t>
  </si>
  <si>
    <t>9130000300060203</t>
  </si>
  <si>
    <t>9130000300060303</t>
  </si>
  <si>
    <t>9130000300060403</t>
  </si>
  <si>
    <t>913000030007</t>
  </si>
  <si>
    <t>BANCOS LIQUIDADOS DEUDORES VARIOS</t>
  </si>
  <si>
    <t>9130000300070103</t>
  </si>
  <si>
    <t>9130000300070203</t>
  </si>
  <si>
    <t>9130000300070403</t>
  </si>
  <si>
    <t>913000030008</t>
  </si>
  <si>
    <t>FOSAFFI BANCASA</t>
  </si>
  <si>
    <t>9130000300080103</t>
  </si>
  <si>
    <t>TRANFERIDOS FOSAFFI BANCASA PRINCIP</t>
  </si>
  <si>
    <t>9130000300080203</t>
  </si>
  <si>
    <t>TRANSFER FOSAFFI BANCASA INT. NORM</t>
  </si>
  <si>
    <t>9130000300080303</t>
  </si>
  <si>
    <t>TRNSFER FOSAFFI BANCASA INT. MORA</t>
  </si>
  <si>
    <t>9130000300080403</t>
  </si>
  <si>
    <t>PERMUTA FOSAFFI PRINCIPAL BANCASA</t>
  </si>
  <si>
    <t>9130000300080503</t>
  </si>
  <si>
    <t>YERMUTADOS FOSAFFI INT. NOR. BANCAS</t>
  </si>
  <si>
    <t>9130000300080603</t>
  </si>
  <si>
    <t>PERMUTADOS FOSAFFI INT. MORA BANCAS</t>
  </si>
  <si>
    <t>9130000300080703</t>
  </si>
  <si>
    <t>ACCIONES PRINCIPAL FOSAFFI BANCASA</t>
  </si>
  <si>
    <t>9130000300080803</t>
  </si>
  <si>
    <t>ACCIONES INT. NORM. FOSAFFI BANCASA</t>
  </si>
  <si>
    <t>9130000300080903</t>
  </si>
  <si>
    <t>ACCIONES INT. MORA FOSAFFI BANCASA</t>
  </si>
  <si>
    <t>9130000300081203</t>
  </si>
  <si>
    <t>C.ADMON.FOS.TRAN.ACT.EXTRA</t>
  </si>
  <si>
    <t>9130000300081303</t>
  </si>
  <si>
    <t>C.ADRMON.FOS.PERM.ACT.EXTRAORD</t>
  </si>
  <si>
    <t>9130000300081603</t>
  </si>
  <si>
    <t>C.ADMON.FOSS.INTS.PERMUTA ORIG</t>
  </si>
  <si>
    <t>9130000300082003</t>
  </si>
  <si>
    <t>CART.ADMON.FOS.TRANS.RVA.PROV.</t>
  </si>
  <si>
    <t>913000030009</t>
  </si>
  <si>
    <t>CARTERA EN ADMON FOSAFFI BANCASA</t>
  </si>
  <si>
    <t>9130000300090016</t>
  </si>
  <si>
    <t>FOSAFFI PERM CAPITAL</t>
  </si>
  <si>
    <t>9130000300090026</t>
  </si>
  <si>
    <t>ADMON FOSSAFI PERM INT PTMOS</t>
  </si>
  <si>
    <t>9130000300090036</t>
  </si>
  <si>
    <t>ADMON FOSSAFFI PERM DEUDORES VARIOS</t>
  </si>
  <si>
    <t>9130000300090046</t>
  </si>
  <si>
    <t>ADMON FOSSAFFI TRAN RVA C</t>
  </si>
  <si>
    <t>9130000300090056</t>
  </si>
  <si>
    <t>ADMON FOSSAFI TRAN RVA I</t>
  </si>
  <si>
    <t>9130000300090066</t>
  </si>
  <si>
    <t>ADMON FOSSAFI TRAN REC RV</t>
  </si>
  <si>
    <t>9130000300090076</t>
  </si>
  <si>
    <t>ADMON FOSAFFI ACC CAP</t>
  </si>
  <si>
    <t>9130000300090086</t>
  </si>
  <si>
    <t>ADMON FOSAFFI ACC INT</t>
  </si>
  <si>
    <t>9130000300090096</t>
  </si>
  <si>
    <t>ADMON FOSAFFI ACC OTRAS</t>
  </si>
  <si>
    <t>9130000300090106</t>
  </si>
  <si>
    <t>CARTERA EN ADMON GOES</t>
  </si>
  <si>
    <t>9130000300090206</t>
  </si>
  <si>
    <t>9130000300090306</t>
  </si>
  <si>
    <t>913000030010</t>
  </si>
  <si>
    <t>FOSAFFI DECRETO 698 DESCUENTO</t>
  </si>
  <si>
    <t>9130000300100103</t>
  </si>
  <si>
    <t>FOSAFFI DESCUENTO 70%</t>
  </si>
  <si>
    <t>9130000300100203</t>
  </si>
  <si>
    <t>FOSAFFI DESCUENTO 40%</t>
  </si>
  <si>
    <t>9130000300100303</t>
  </si>
  <si>
    <t>CANCELACIO CREDITO HASTA 5,000.00</t>
  </si>
  <si>
    <t>913000030011</t>
  </si>
  <si>
    <t>9130000300110103</t>
  </si>
  <si>
    <t>INTERESES NO COBRADOS DECRETO 263</t>
  </si>
  <si>
    <t>9130000300110203</t>
  </si>
  <si>
    <t>DESCUENTSO DEL 85% DECRETO 263</t>
  </si>
  <si>
    <t>9130000300110303</t>
  </si>
  <si>
    <t>CERTIFICADO DE INVERSION DECRETO 26</t>
  </si>
  <si>
    <t>9130000300110403</t>
  </si>
  <si>
    <t>CAPITAL SOBREGIRADO</t>
  </si>
  <si>
    <t>9130000300110503</t>
  </si>
  <si>
    <t>INTERESES NORMALES SOBREGIROS</t>
  </si>
  <si>
    <t>9130000300110603</t>
  </si>
  <si>
    <t>INTERESES MORATORIOS SOBREGIROS</t>
  </si>
  <si>
    <t>9130000300110703</t>
  </si>
  <si>
    <t>CAPITAL CARTAS DE CREDITO</t>
  </si>
  <si>
    <t>9130000300110803</t>
  </si>
  <si>
    <t>INTERES NORMALES CARTAS DE CREDITO</t>
  </si>
  <si>
    <t>9130000300110903</t>
  </si>
  <si>
    <t>INTERESES MORATORIOS CARTAS DE CRED</t>
  </si>
  <si>
    <t>9130000300111103</t>
  </si>
  <si>
    <t>INTEREEESES NORMALES DESCUENTOS DE</t>
  </si>
  <si>
    <t>9130000300111203</t>
  </si>
  <si>
    <t>INTERESES MORATORIOS DESCUENTOS DE</t>
  </si>
  <si>
    <t>9130000300111303</t>
  </si>
  <si>
    <t>BENEFICIOS DEL DECRETO 292</t>
  </si>
  <si>
    <t>9130000300111403</t>
  </si>
  <si>
    <t>DESCUENTO DE LETRA CAPITAL</t>
  </si>
  <si>
    <t>9130000300112103</t>
  </si>
  <si>
    <t>AVALES FIANZAS Y GARANTIAS</t>
  </si>
  <si>
    <t>9130000300112203</t>
  </si>
  <si>
    <t>9130000300112303</t>
  </si>
  <si>
    <t>913000030012</t>
  </si>
  <si>
    <t>PAGOS EN EXCESO</t>
  </si>
  <si>
    <t>9130000300120301</t>
  </si>
  <si>
    <t>PAGOS EN EXCESO BANCREPO</t>
  </si>
  <si>
    <t>9130000300120302</t>
  </si>
  <si>
    <t>PAGOS EN EXCESO BANCAPI</t>
  </si>
  <si>
    <t>9130000300120303</t>
  </si>
  <si>
    <t>PAGOS EN EXCESO BANAFI</t>
  </si>
  <si>
    <t>9130000300120304</t>
  </si>
  <si>
    <t>PAGOS EN EXCESO MERCANTIL</t>
  </si>
  <si>
    <t>913000030013</t>
  </si>
  <si>
    <t>9130000300130103</t>
  </si>
  <si>
    <t>POST PERMUTA FOSAFFI</t>
  </si>
  <si>
    <t>9130000300130203</t>
  </si>
  <si>
    <t>POST PERMUTA BANCOS LIQUIDADOS</t>
  </si>
  <si>
    <t>9130000300130303</t>
  </si>
  <si>
    <t>POST PERMUTA BANCASA-FOSAFFI</t>
  </si>
  <si>
    <t>9130000300130403</t>
  </si>
  <si>
    <t>POST PERMUTA BANCASA-CEDIDA</t>
  </si>
  <si>
    <t>913000030030</t>
  </si>
  <si>
    <t>9130000300301602</t>
  </si>
  <si>
    <t>FICAFE PRINCIPAL</t>
  </si>
  <si>
    <t>9130000300302602</t>
  </si>
  <si>
    <t>FICAFE INTERESES NORMALES</t>
  </si>
  <si>
    <t>9130000300303602</t>
  </si>
  <si>
    <t>FICAFE INTERESES MORA</t>
  </si>
  <si>
    <t>9130000300303603</t>
  </si>
  <si>
    <t>COMISIONES RENDIMIENTO FICAFE</t>
  </si>
  <si>
    <t>9130000400</t>
  </si>
  <si>
    <t>ENTIDADES ESTATALES</t>
  </si>
  <si>
    <t>913000040011</t>
  </si>
  <si>
    <t>AID - MIPLAN</t>
  </si>
  <si>
    <t>9130000400110106</t>
  </si>
  <si>
    <t>FONDOS MIPLAN REPARAC. MICRO EMPRES</t>
  </si>
  <si>
    <t>9130000400110206</t>
  </si>
  <si>
    <t>CARTERA MIPLAN MICRO EMPRESA</t>
  </si>
  <si>
    <t>9130000400110306</t>
  </si>
  <si>
    <t>FONDOS MIPLAN REPARACION VIVIENDA</t>
  </si>
  <si>
    <t>9130000400110406</t>
  </si>
  <si>
    <t>CARTERA MIPLAN VIVIENDA</t>
  </si>
  <si>
    <t>9130000400110506</t>
  </si>
  <si>
    <t>INTERESES MIPLAN</t>
  </si>
  <si>
    <t>9130000400110706</t>
  </si>
  <si>
    <t>MIPLAN MICRO EMPRESA INTERESES</t>
  </si>
  <si>
    <t>9130000400110806</t>
  </si>
  <si>
    <t>INRESES MORA MIPLAN MICROEMPRESA</t>
  </si>
  <si>
    <t>9130000400110906</t>
  </si>
  <si>
    <t>INTERESES MORA MIPLAN VIVIENDA</t>
  </si>
  <si>
    <t>913000040012</t>
  </si>
  <si>
    <t>FFRAP</t>
  </si>
  <si>
    <t>9130000400120106</t>
  </si>
  <si>
    <t>CRED.OTORGADOS ACTIVIDADES PRODUCTI</t>
  </si>
  <si>
    <t>9130000400120206</t>
  </si>
  <si>
    <t>INTERESES ACTIVIDADES PRODUCTIVAS</t>
  </si>
  <si>
    <t>9130000400120306</t>
  </si>
  <si>
    <t>INTS. COBRADOS MORA ACTIVID. PRODTI</t>
  </si>
  <si>
    <t>913000040013</t>
  </si>
  <si>
    <t>PL - 480</t>
  </si>
  <si>
    <t>9130000400130106</t>
  </si>
  <si>
    <t>CREDITOS ADMINISTRACION BCR</t>
  </si>
  <si>
    <t>9130000400130206</t>
  </si>
  <si>
    <t>INTERESES BCR CORRIENTES</t>
  </si>
  <si>
    <t>9130000400130306</t>
  </si>
  <si>
    <t>INTERESES BCR MORA</t>
  </si>
  <si>
    <t>914</t>
  </si>
  <si>
    <t>FONDOS EN GARANTIA</t>
  </si>
  <si>
    <t>9140</t>
  </si>
  <si>
    <t>914000</t>
  </si>
  <si>
    <t>9140000100</t>
  </si>
  <si>
    <t>914000010001</t>
  </si>
  <si>
    <t>9140000100010102</t>
  </si>
  <si>
    <t>DEPOSITOS EN GARANTIA EMPRESAS</t>
  </si>
  <si>
    <t>9140000500</t>
  </si>
  <si>
    <t>914000050001</t>
  </si>
  <si>
    <t>9140000500010102</t>
  </si>
  <si>
    <t>DEPOSITOS EN GARANTIA PARTICULARES</t>
  </si>
  <si>
    <t>914009</t>
  </si>
  <si>
    <t>DEPOSITOS EN GARANTIA</t>
  </si>
  <si>
    <t>9140090500</t>
  </si>
  <si>
    <t>914009050001</t>
  </si>
  <si>
    <t>9140090500010102</t>
  </si>
  <si>
    <t>915</t>
  </si>
  <si>
    <t>INTSERESES SOBRE PRESTAMOS DE DUDOS</t>
  </si>
  <si>
    <t>9150</t>
  </si>
  <si>
    <t>915000</t>
  </si>
  <si>
    <t>9150000000</t>
  </si>
  <si>
    <t>915000000001</t>
  </si>
  <si>
    <t>9150000000010406</t>
  </si>
  <si>
    <t>INFORMACION FINANC. D Y E</t>
  </si>
  <si>
    <t>9150000000010506</t>
  </si>
  <si>
    <t>INTERESES CARTERA VENCIDA</t>
  </si>
  <si>
    <t>9150000000010606</t>
  </si>
  <si>
    <t>INTERESES MORA CARTEA BANSAL</t>
  </si>
  <si>
    <t>9150000000010706</t>
  </si>
  <si>
    <t>INT. MORA CARTERA VIVIENDA</t>
  </si>
  <si>
    <t>9150000000010806</t>
  </si>
  <si>
    <t>INTERESES MORA PRESTAHORROS</t>
  </si>
  <si>
    <t>9150000000010900</t>
  </si>
  <si>
    <t>INTERESES MORA DESCUENTO DE LETRA</t>
  </si>
  <si>
    <t>9150000000010906</t>
  </si>
  <si>
    <t>INTERESES POR MORA DES. DE DOCUMEN</t>
  </si>
  <si>
    <t>9150000000011006</t>
  </si>
  <si>
    <t>FACTORA INTERES MORA PRE EXPORTACIO</t>
  </si>
  <si>
    <t>9150000000011106</t>
  </si>
  <si>
    <t>9150000000011606</t>
  </si>
  <si>
    <t>9150000000019906</t>
  </si>
  <si>
    <t>INT. CREDITOS CANC. CONTRA RESERVA</t>
  </si>
  <si>
    <t>915000000003</t>
  </si>
  <si>
    <t>9150000000030116</t>
  </si>
  <si>
    <t>INTERES CARTERA VENCIDA</t>
  </si>
  <si>
    <t>9150000000030216</t>
  </si>
  <si>
    <t>INTERESES MORA TARJETA</t>
  </si>
  <si>
    <t>915000000004</t>
  </si>
  <si>
    <t>INTS. SOBREGIROS VENCIDOS Y OCACION</t>
  </si>
  <si>
    <t>9150000000040002</t>
  </si>
  <si>
    <t>INTS. SOBREGIROS VENCIDOS Y OCASION</t>
  </si>
  <si>
    <t>915000000005</t>
  </si>
  <si>
    <t>9150000000050104</t>
  </si>
  <si>
    <t>INTERESES DE DUDOSA RECUPERACION</t>
  </si>
  <si>
    <t>9150000000050204</t>
  </si>
  <si>
    <t>INTERESES GIROS BERNAL</t>
  </si>
  <si>
    <t>915000000006</t>
  </si>
  <si>
    <t>INTERESES BANCASA</t>
  </si>
  <si>
    <t>9150000000060016</t>
  </si>
  <si>
    <t>PTMS DECRECIENTES BANCASA</t>
  </si>
  <si>
    <t>9150000000060026</t>
  </si>
  <si>
    <t>PTMS PARA LA CONSTRUCCION BANCASA</t>
  </si>
  <si>
    <t>9150000000060036</t>
  </si>
  <si>
    <t>CART CR IMP ROTATIVOS BANCASA</t>
  </si>
  <si>
    <t>9150000000060046</t>
  </si>
  <si>
    <t>PTMOS DECRECIENTES</t>
  </si>
  <si>
    <t>915000000007</t>
  </si>
  <si>
    <t>INTERESES BANCASA ME</t>
  </si>
  <si>
    <t>9150000000070016</t>
  </si>
  <si>
    <t>LINEA DE CR ROTATIVOS BANCASA</t>
  </si>
  <si>
    <t>9150000000070026</t>
  </si>
  <si>
    <t>TARJETA CR DECRECIENTE BANCASA</t>
  </si>
  <si>
    <t>916</t>
  </si>
  <si>
    <t>CARTERA DE PRESTAMOS PIGNORADA</t>
  </si>
  <si>
    <t>9160</t>
  </si>
  <si>
    <t>916001</t>
  </si>
  <si>
    <t>A FAVOR DEL BANCO CENTRAL DE RESERV</t>
  </si>
  <si>
    <t>9160010401</t>
  </si>
  <si>
    <t>PRESTAMOS A EMPRESAS PUBLICAS NO FI</t>
  </si>
  <si>
    <t>916001040100</t>
  </si>
  <si>
    <t>9160010401000000</t>
  </si>
  <si>
    <t>9160010502</t>
  </si>
  <si>
    <t>PRESTAMOS AL GOBIERNO CENTRAL - ME</t>
  </si>
  <si>
    <t>916001050200</t>
  </si>
  <si>
    <t>9160010502000000</t>
  </si>
  <si>
    <t>9160010901</t>
  </si>
  <si>
    <t>CARTERA DE PRESTAMOS PIGNORADAS</t>
  </si>
  <si>
    <t>916001090100</t>
  </si>
  <si>
    <t>9160010901000000</t>
  </si>
  <si>
    <t>916002</t>
  </si>
  <si>
    <t>A FAVOR DE BANDESAL</t>
  </si>
  <si>
    <t>9160020221</t>
  </si>
  <si>
    <t>916002022101</t>
  </si>
  <si>
    <t>9160020221016906</t>
  </si>
  <si>
    <t>CARTERA PIGNORADA A FAVOR BANDESAL</t>
  </si>
  <si>
    <t>9160020224</t>
  </si>
  <si>
    <t>916002022401</t>
  </si>
  <si>
    <t>9160020224017006</t>
  </si>
  <si>
    <t>CARTERA PIGNORADA</t>
  </si>
  <si>
    <t>916003</t>
  </si>
  <si>
    <t>PARA GARANTIZAR EMISIONES DE OBLIGA</t>
  </si>
  <si>
    <t>9160030111</t>
  </si>
  <si>
    <t>916003011101</t>
  </si>
  <si>
    <t>9160030111010106</t>
  </si>
  <si>
    <t>9160030114</t>
  </si>
  <si>
    <t>916003011401</t>
  </si>
  <si>
    <t>9160030114010106</t>
  </si>
  <si>
    <t>9160030221</t>
  </si>
  <si>
    <t>916003022101</t>
  </si>
  <si>
    <t>9160030221016906</t>
  </si>
  <si>
    <t>PARA GARANTIZAR EMISION</t>
  </si>
  <si>
    <t>9160030224</t>
  </si>
  <si>
    <t>916003022401</t>
  </si>
  <si>
    <t>9160030224017006</t>
  </si>
  <si>
    <t>GARANTIA PIGNORADA</t>
  </si>
  <si>
    <t>916005</t>
  </si>
  <si>
    <t>A FAVOR DE TERCEROS</t>
  </si>
  <si>
    <t>9160050101</t>
  </si>
  <si>
    <t>A FAVOR DE TERCEROS-ML</t>
  </si>
  <si>
    <t>916005010100</t>
  </si>
  <si>
    <t>9160050101000000</t>
  </si>
  <si>
    <t>917</t>
  </si>
  <si>
    <t>9170</t>
  </si>
  <si>
    <t>917000</t>
  </si>
  <si>
    <t>9170000001</t>
  </si>
  <si>
    <t>SALDO A CARGO DE DEUDORES MN</t>
  </si>
  <si>
    <t>917000000101</t>
  </si>
  <si>
    <t>9170000001010101</t>
  </si>
  <si>
    <t>CAPITAL SALDO A CARGO DEUDORES</t>
  </si>
  <si>
    <t>9170000001010102</t>
  </si>
  <si>
    <t>INTERESES NORMALES CARGO DEUDORES</t>
  </si>
  <si>
    <t>9170000001010103</t>
  </si>
  <si>
    <t>INTERESES MORA CARGO A DEUDORES</t>
  </si>
  <si>
    <t>92</t>
  </si>
  <si>
    <t>EXISTENCIAS EN LA BOVEDA</t>
  </si>
  <si>
    <t>921</t>
  </si>
  <si>
    <t>DOCUMENTOS DE PRESTAMOS Y CREDITOS</t>
  </si>
  <si>
    <t>9210</t>
  </si>
  <si>
    <t>921000</t>
  </si>
  <si>
    <t>9210000100</t>
  </si>
  <si>
    <t>CON HIPOTECA</t>
  </si>
  <si>
    <t>921000010011</t>
  </si>
  <si>
    <t>PRESTAMOS A EMPRESAS PRIVADAS - MN</t>
  </si>
  <si>
    <t>9210000100110100</t>
  </si>
  <si>
    <t>9210000100110206</t>
  </si>
  <si>
    <t>HIPOTECA ESPECIFICA-EMPRESAS PRIVAD</t>
  </si>
  <si>
    <t>9210000100110306</t>
  </si>
  <si>
    <t>921000010021</t>
  </si>
  <si>
    <t>PRESTAMOS A BANCOS - MN</t>
  </si>
  <si>
    <t>9210000100210206</t>
  </si>
  <si>
    <t>921000010031</t>
  </si>
  <si>
    <t>PRESTAMOS A FINANCIERAS - MN</t>
  </si>
  <si>
    <t>9210000100310100</t>
  </si>
  <si>
    <t>9210000100310206</t>
  </si>
  <si>
    <t>9210000100310306</t>
  </si>
  <si>
    <t>921000010061</t>
  </si>
  <si>
    <t>PTAMOS. A EMP. PUB. NO FINANCIERAS-</t>
  </si>
  <si>
    <t>9210000100610100</t>
  </si>
  <si>
    <t>9210000100610206</t>
  </si>
  <si>
    <t>921000010071</t>
  </si>
  <si>
    <t>PRESTAMOS AL GOBIERNO CENTRAL - MN</t>
  </si>
  <si>
    <t>9210000100710206</t>
  </si>
  <si>
    <t>921000010082</t>
  </si>
  <si>
    <t>PRESTAMOS A GOBIERNOS MUNICIPALES -</t>
  </si>
  <si>
    <t>9210000100820000</t>
  </si>
  <si>
    <t>921000010091</t>
  </si>
  <si>
    <t>PRESTAMOS A PARTICULARES - MN</t>
  </si>
  <si>
    <t>9210000100910100</t>
  </si>
  <si>
    <t>9210000100910206</t>
  </si>
  <si>
    <t>HIPOTECA ESPECIFICA A PARTICULARES</t>
  </si>
  <si>
    <t>9210000100910306</t>
  </si>
  <si>
    <t>921000010092</t>
  </si>
  <si>
    <t>PRESTAMOS A PARTICULARES - ME</t>
  </si>
  <si>
    <t>9210000100920000</t>
  </si>
  <si>
    <t>9210000200</t>
  </si>
  <si>
    <t>CON HIPOTECA ABIERTA</t>
  </si>
  <si>
    <t>921000020011</t>
  </si>
  <si>
    <t>9210000200110100</t>
  </si>
  <si>
    <t>9210000200110206</t>
  </si>
  <si>
    <t>HIPOTECA ABIERTA A EMPRESAS PRIVADA</t>
  </si>
  <si>
    <t>9210000200110306</t>
  </si>
  <si>
    <t>921000020012</t>
  </si>
  <si>
    <t>PRESTAMOS A EMPRESAS PRIVADAS - ME</t>
  </si>
  <si>
    <t>9210000200120000</t>
  </si>
  <si>
    <t>921000020031</t>
  </si>
  <si>
    <t>9210000200310100</t>
  </si>
  <si>
    <t>9210000200310306</t>
  </si>
  <si>
    <t>921000020032</t>
  </si>
  <si>
    <t>PRESTAMOS A FINANCIERAS - ME</t>
  </si>
  <si>
    <t>9210000200320000</t>
  </si>
  <si>
    <t>921000020041</t>
  </si>
  <si>
    <t>PTAMOS. A OTRAS INST. DE CREDITO -</t>
  </si>
  <si>
    <t>9210000200410100</t>
  </si>
  <si>
    <t>921000020061</t>
  </si>
  <si>
    <t>9210000200610206</t>
  </si>
  <si>
    <t>921000020081</t>
  </si>
  <si>
    <t>9210000200810306</t>
  </si>
  <si>
    <t>921000020091</t>
  </si>
  <si>
    <t>9210000200910100</t>
  </si>
  <si>
    <t>9210000200910206</t>
  </si>
  <si>
    <t>HIPOTECA ABIERTA A PARTICULARES</t>
  </si>
  <si>
    <t>9210000200910306</t>
  </si>
  <si>
    <t>9210000300</t>
  </si>
  <si>
    <t>CON PRENDA CON DESPLAZAMIENTO</t>
  </si>
  <si>
    <t>921000030011</t>
  </si>
  <si>
    <t>9210000300110100</t>
  </si>
  <si>
    <t>9210000300110102</t>
  </si>
  <si>
    <t>9210000300110206</t>
  </si>
  <si>
    <t>PRENDA CON DESPLAZAM. A EMPR.PRIVA</t>
  </si>
  <si>
    <t>9210000300110306</t>
  </si>
  <si>
    <t>9210000300110404</t>
  </si>
  <si>
    <t>CARTAS DE CREDITO -  IMPOTACIONES</t>
  </si>
  <si>
    <t>921000030012</t>
  </si>
  <si>
    <t>9210000300120104</t>
  </si>
  <si>
    <t>MUTUOS INTERNACIONAL</t>
  </si>
  <si>
    <t>921000030031</t>
  </si>
  <si>
    <t>9210000300310100</t>
  </si>
  <si>
    <t>921000030071</t>
  </si>
  <si>
    <t>9210000300710206</t>
  </si>
  <si>
    <t>921000030091</t>
  </si>
  <si>
    <t>9210000300910100</t>
  </si>
  <si>
    <t>9210000300910102</t>
  </si>
  <si>
    <t>9210000300910206</t>
  </si>
  <si>
    <t>PRENDA CON DESPLAZAM. A PARTICULARE</t>
  </si>
  <si>
    <t>9210000400</t>
  </si>
  <si>
    <t>CON PRENDA SIN DESPLAZAMIENTO</t>
  </si>
  <si>
    <t>921000040011</t>
  </si>
  <si>
    <t>9210000400110100</t>
  </si>
  <si>
    <t>9210000400110206</t>
  </si>
  <si>
    <t>PRENDA SIN DESPLAZAM. A EMPRE.PRIVA</t>
  </si>
  <si>
    <t>921000040061</t>
  </si>
  <si>
    <t>PTMOS. A EMP. PUB. NO FINANCIERAS -</t>
  </si>
  <si>
    <t>9210000400610100</t>
  </si>
  <si>
    <t>921000040091</t>
  </si>
  <si>
    <t>9210000400910100</t>
  </si>
  <si>
    <t>9210000400910206</t>
  </si>
  <si>
    <t>PRENDA SIN DESPLAZAM A PARTICULARES</t>
  </si>
  <si>
    <t>9210000500</t>
  </si>
  <si>
    <t>PRENDA SOBRE COSECHAS (AVIO)</t>
  </si>
  <si>
    <t>921000050011</t>
  </si>
  <si>
    <t>9210000500110000</t>
  </si>
  <si>
    <t>921000050021</t>
  </si>
  <si>
    <t>9210000500210000</t>
  </si>
  <si>
    <t>921000050071</t>
  </si>
  <si>
    <t>PRESTAMOS AL GOBIERNO CENTRAL -   M</t>
  </si>
  <si>
    <t>9210000500710000</t>
  </si>
  <si>
    <t>921000050091</t>
  </si>
  <si>
    <t>9210000500910000</t>
  </si>
  <si>
    <t>921000050092</t>
  </si>
  <si>
    <t>9210000500920000</t>
  </si>
  <si>
    <t>9210000600</t>
  </si>
  <si>
    <t>MUTUOS SIN GARANTIA REAL</t>
  </si>
  <si>
    <t>921000060011</t>
  </si>
  <si>
    <t>9210000600110100</t>
  </si>
  <si>
    <t>9210000600110206</t>
  </si>
  <si>
    <t>MUTUO SIN GARANTIA REAL A EMPR.PRIV</t>
  </si>
  <si>
    <t>9210000600110302</t>
  </si>
  <si>
    <t>PAGARE QUE AMPARA SOBREGIRO</t>
  </si>
  <si>
    <t>9210000600110306</t>
  </si>
  <si>
    <t>9210000600110404</t>
  </si>
  <si>
    <t>PAGARE CARTAS DE CREDITO DE IMPORTA</t>
  </si>
  <si>
    <t>9210000600110516</t>
  </si>
  <si>
    <t>PAGARE TARJETA DINERO</t>
  </si>
  <si>
    <t>921000060012</t>
  </si>
  <si>
    <t>9210000600120104</t>
  </si>
  <si>
    <t>MUTUOS PRESTAMOS DOLARES</t>
  </si>
  <si>
    <t>9210000600120704</t>
  </si>
  <si>
    <t>PAGARE CARTAS DE CRED. DE IMPORTACI</t>
  </si>
  <si>
    <t>9210000600120802</t>
  </si>
  <si>
    <t>9210000600120804</t>
  </si>
  <si>
    <t>DOCUMENTOS PRESTAMOS</t>
  </si>
  <si>
    <t>921000060031</t>
  </si>
  <si>
    <t>9210000600310100</t>
  </si>
  <si>
    <t>921000060041</t>
  </si>
  <si>
    <t>PRESTAMOS A OTRAS INST. DE CREDITO-</t>
  </si>
  <si>
    <t>9210000600410100</t>
  </si>
  <si>
    <t>9210000600410206</t>
  </si>
  <si>
    <t>921000060061</t>
  </si>
  <si>
    <t>PRESTAMOS A EMP.PUB.NO FINANCIERAS-</t>
  </si>
  <si>
    <t>9210000600610100</t>
  </si>
  <si>
    <t>9210000600610306</t>
  </si>
  <si>
    <t>921000060062</t>
  </si>
  <si>
    <t>9210000600620000</t>
  </si>
  <si>
    <t>921000060081</t>
  </si>
  <si>
    <t>9210000600810306</t>
  </si>
  <si>
    <t>921000060091</t>
  </si>
  <si>
    <t>9210000600910100</t>
  </si>
  <si>
    <t>9210000600910206</t>
  </si>
  <si>
    <t>MUTUO SIN GARANTIA REAL A PARTICULA</t>
  </si>
  <si>
    <t>9210000600910306</t>
  </si>
  <si>
    <t>9210000600910516</t>
  </si>
  <si>
    <t>9210000600910702</t>
  </si>
  <si>
    <t>PAGARE CHEQUE DINERO</t>
  </si>
  <si>
    <t>9210000800</t>
  </si>
  <si>
    <t>CON FIANZAS O AVALES</t>
  </si>
  <si>
    <t>921000080011</t>
  </si>
  <si>
    <t>9210000800110000</t>
  </si>
  <si>
    <t>9210000800110100</t>
  </si>
  <si>
    <t>FIANZAS EMPRESAS PRIVADAS</t>
  </si>
  <si>
    <t>921000080031</t>
  </si>
  <si>
    <t>9210000800310100</t>
  </si>
  <si>
    <t>FIANZAS FINANCIERAS</t>
  </si>
  <si>
    <t>921000080042</t>
  </si>
  <si>
    <t>PTMOS. A OTRAS INST. DE CREDITO - M</t>
  </si>
  <si>
    <t>9210000800420000</t>
  </si>
  <si>
    <t>921000080061</t>
  </si>
  <si>
    <t>PTMOS. A EMP. PUB.NO FINANCIERAS- M</t>
  </si>
  <si>
    <t>9210000800610100</t>
  </si>
  <si>
    <t>FIANZAS EMPRESA PUBL.NO FINANCIERAS</t>
  </si>
  <si>
    <t>921000080071</t>
  </si>
  <si>
    <t>9210000800710000</t>
  </si>
  <si>
    <t>921000080091</t>
  </si>
  <si>
    <t>9210000800910000</t>
  </si>
  <si>
    <t>9210000800910100</t>
  </si>
  <si>
    <t>FIANZAS PARTICULARES</t>
  </si>
  <si>
    <t>922</t>
  </si>
  <si>
    <t>TITULOS VALORES Y OTROS DOCUMENTOS</t>
  </si>
  <si>
    <t>9220</t>
  </si>
  <si>
    <t>922001</t>
  </si>
  <si>
    <t>CHEQUES DE VIAJERO PARA LA VENTA</t>
  </si>
  <si>
    <t>9220010002</t>
  </si>
  <si>
    <t>CHEQUES DE VIAJERO PARA LA VENTA -M</t>
  </si>
  <si>
    <t>922001000201</t>
  </si>
  <si>
    <t>9220010002010102</t>
  </si>
  <si>
    <t>9220010002010306</t>
  </si>
  <si>
    <t>TITULOS VALORES VTS DOLARES CUSTODI</t>
  </si>
  <si>
    <t>922001000209</t>
  </si>
  <si>
    <t>TRASLADO CHQS.DE VIAEJRO A SUCURSAL</t>
  </si>
  <si>
    <t>9220010002090104</t>
  </si>
  <si>
    <t>CHEQUES DE VIAJERO DEPTO. COMPRA VT</t>
  </si>
  <si>
    <t>922002</t>
  </si>
  <si>
    <t>DOCUMENTOS AJENOS AL COBRO</t>
  </si>
  <si>
    <t>9220020101</t>
  </si>
  <si>
    <t>COBRANZAS LOCALES</t>
  </si>
  <si>
    <t>922002010101</t>
  </si>
  <si>
    <t>9220020101010002</t>
  </si>
  <si>
    <t>COBROS LOCLAES</t>
  </si>
  <si>
    <t>9220020201</t>
  </si>
  <si>
    <t>COBRANZAS DEL EXTERIOR - MN</t>
  </si>
  <si>
    <t>922002020101</t>
  </si>
  <si>
    <t>9220020201010204</t>
  </si>
  <si>
    <t>DOC AJENOS AL COBRO COBRANZAS DEL E</t>
  </si>
  <si>
    <t>9220020201010304</t>
  </si>
  <si>
    <t>TITULOS VALORES GIROS AL COBRO</t>
  </si>
  <si>
    <t>9220020201015404</t>
  </si>
  <si>
    <t>COBRANZAS DE IMPORTACION</t>
  </si>
  <si>
    <t>9220020202</t>
  </si>
  <si>
    <t>COBRANZAS DEL EXTERIOR - ME</t>
  </si>
  <si>
    <t>922002020201</t>
  </si>
  <si>
    <t>DOC. A COBRO LC. EXPORTACION</t>
  </si>
  <si>
    <t>9220020202015304</t>
  </si>
  <si>
    <t>COBRANZAS DE EXT. IMPORTACIONES</t>
  </si>
  <si>
    <t>9220020202015404</t>
  </si>
  <si>
    <t>COBRANZAS DE IMPORTACION DOCUMENTAR</t>
  </si>
  <si>
    <t>9220020202018304</t>
  </si>
  <si>
    <t>LC DE EXPORTACION-DOCUMENT AL COBRO</t>
  </si>
  <si>
    <t>9220020301</t>
  </si>
  <si>
    <t>CARTAS DE CREDITO - MN</t>
  </si>
  <si>
    <t>922002030101</t>
  </si>
  <si>
    <t>9220020301018504</t>
  </si>
  <si>
    <t>COBRANZAS DE EXPORTACION DOCUMENTOR</t>
  </si>
  <si>
    <t>9220020301019004</t>
  </si>
  <si>
    <t>LC DE EXPORTACION ACEPTACION</t>
  </si>
  <si>
    <t>922002030102</t>
  </si>
  <si>
    <t>LC DE EXPORTACION- APERTURA</t>
  </si>
  <si>
    <t>9220020301020004</t>
  </si>
  <si>
    <t>LC DE EXPORTACION - APERTURA</t>
  </si>
  <si>
    <t>9220020301028404</t>
  </si>
  <si>
    <t>LC DE EXPORTACION APERTURA</t>
  </si>
  <si>
    <t>922002030103</t>
  </si>
  <si>
    <t>LC DE EXPORTACION- ACEPTACION</t>
  </si>
  <si>
    <t>9220020301030004</t>
  </si>
  <si>
    <t>LC DE EXPORTACION - ACEPTACION</t>
  </si>
  <si>
    <t>9220020302</t>
  </si>
  <si>
    <t>CARTAS DE CREDITO - ME</t>
  </si>
  <si>
    <t>922002030201</t>
  </si>
  <si>
    <t>9220020302018404</t>
  </si>
  <si>
    <t>COBRANZAS DE EXPORTACION SIMPLE</t>
  </si>
  <si>
    <t>9220020302018504</t>
  </si>
  <si>
    <t>COBRANZAS DE EXPORTACION DOCUMENTAR</t>
  </si>
  <si>
    <t>9220020302019004</t>
  </si>
  <si>
    <t>922002030202</t>
  </si>
  <si>
    <t>9220020302028404</t>
  </si>
  <si>
    <t>922003</t>
  </si>
  <si>
    <t>CONTRA-GARANTIAS POR AVALES Y FIANZ</t>
  </si>
  <si>
    <t>9220030101</t>
  </si>
  <si>
    <t>OTORGADAS POR EMPRESAS NACIONALES</t>
  </si>
  <si>
    <t>922003010100</t>
  </si>
  <si>
    <t>9220030101000000</t>
  </si>
  <si>
    <t>9220030201</t>
  </si>
  <si>
    <t>922003020100</t>
  </si>
  <si>
    <t>9220030201000000</t>
  </si>
  <si>
    <t>9220030202</t>
  </si>
  <si>
    <t>OTORGADAS POR EMPRESAS EXTRANJERAS</t>
  </si>
  <si>
    <t>922003020200</t>
  </si>
  <si>
    <t>9220030202000000</t>
  </si>
  <si>
    <t>922004</t>
  </si>
  <si>
    <t>DOCUMENTOS DESCONTADOS</t>
  </si>
  <si>
    <t>9220040000</t>
  </si>
  <si>
    <t>922004000011</t>
  </si>
  <si>
    <t>9220040000110102</t>
  </si>
  <si>
    <t>9220040000110206</t>
  </si>
  <si>
    <t>PRESTAMOS OF. CENTRAL</t>
  </si>
  <si>
    <t>9220040000111106</t>
  </si>
  <si>
    <t>DOCUMENTOS REDESCUENTOS</t>
  </si>
  <si>
    <t>922004000091</t>
  </si>
  <si>
    <t>9220040000911106</t>
  </si>
  <si>
    <t>922005</t>
  </si>
  <si>
    <t>DOCUMENTOS ADQUIRIDOS TEMPORALMENTE</t>
  </si>
  <si>
    <t>9220050201</t>
  </si>
  <si>
    <t>A BANCOS Y FINANCIERAS</t>
  </si>
  <si>
    <t>922005020101</t>
  </si>
  <si>
    <t>DOC.COMPRADOS BANCO</t>
  </si>
  <si>
    <t>9220050201010006</t>
  </si>
  <si>
    <t>DOC. COMPRADOS BANCO</t>
  </si>
  <si>
    <t>922006</t>
  </si>
  <si>
    <t>DOCMNTOS.DE CARTERA EN ADMINISTRACI</t>
  </si>
  <si>
    <t>9220060000</t>
  </si>
  <si>
    <t>922006000001</t>
  </si>
  <si>
    <t>9220060000010106</t>
  </si>
  <si>
    <t>CREDITOS ACTIVIDADES PRODUCTIVAS</t>
  </si>
  <si>
    <t>9220060000010206</t>
  </si>
  <si>
    <t>DOCUMENTOS FFRAP - 2</t>
  </si>
  <si>
    <t>922006000002</t>
  </si>
  <si>
    <t>DOCUMENTOS FOSAFFI</t>
  </si>
  <si>
    <t>9220060000020103</t>
  </si>
  <si>
    <t>GARANTIAS</t>
  </si>
  <si>
    <t>922006000003</t>
  </si>
  <si>
    <t>DOCUMENTOS MIPLAN</t>
  </si>
  <si>
    <t>9220060000030106</t>
  </si>
  <si>
    <t>PRESTAMOS RECONSTRUCCION MIPLAN</t>
  </si>
  <si>
    <t>922008</t>
  </si>
  <si>
    <t>DOCUMENTOS EN CUSTODIA</t>
  </si>
  <si>
    <t>9220080101</t>
  </si>
  <si>
    <t>PROPIOS</t>
  </si>
  <si>
    <t>922008010101</t>
  </si>
  <si>
    <t>9220080101010116</t>
  </si>
  <si>
    <t>PLASTICO TARJETA DEBITO</t>
  </si>
  <si>
    <t>9220080101010216</t>
  </si>
  <si>
    <t>CLAVE PIN TARJETA CAJERO</t>
  </si>
  <si>
    <t>9220080101010306</t>
  </si>
  <si>
    <t>ROLLOS MICROFILM SEGURIDAD</t>
  </si>
  <si>
    <t>9220080101010316</t>
  </si>
  <si>
    <t>9220080101010406</t>
  </si>
  <si>
    <t>DEPTO. DE PERSONAL LETRAS BECARIOS</t>
  </si>
  <si>
    <t>9220080101010416</t>
  </si>
  <si>
    <t>TARJETA VISA ELECTRONICA</t>
  </si>
  <si>
    <t>9220080101010506</t>
  </si>
  <si>
    <t>LIBRETA DE AHORRO EN CUSTODIA</t>
  </si>
  <si>
    <t>9220080101010516</t>
  </si>
  <si>
    <t>VISA ELECTRON SIN PERSONALIZAR</t>
  </si>
  <si>
    <t>9220080101010606</t>
  </si>
  <si>
    <t>CUENTA CUPONES - INVERSIONES</t>
  </si>
  <si>
    <t>9220080101010616</t>
  </si>
  <si>
    <t>PIN VISA ELECTRON SIN PERSONALIZAR</t>
  </si>
  <si>
    <t>9220080101010626</t>
  </si>
  <si>
    <t>9220080101010706</t>
  </si>
  <si>
    <t>CERTIFICADOS DE BONOS EX-ACCIONISTA</t>
  </si>
  <si>
    <t>9220080101010716</t>
  </si>
  <si>
    <t>PIN MAILER</t>
  </si>
  <si>
    <t>9220080101010806</t>
  </si>
  <si>
    <t>CERT. BONOS RECUPERAC. RVAS. EX-ACC</t>
  </si>
  <si>
    <t>9220080101010816</t>
  </si>
  <si>
    <t>9220080101010906</t>
  </si>
  <si>
    <t>9220080101011006</t>
  </si>
  <si>
    <t>CUENTA CUPONES</t>
  </si>
  <si>
    <t>9220080101011106</t>
  </si>
  <si>
    <t>DOCUMENTOS PROPIOS EN CUSTODIA</t>
  </si>
  <si>
    <t>9220080101011206</t>
  </si>
  <si>
    <t>CUENTA EN SUSPENSO EXIST. EN BOVEDA</t>
  </si>
  <si>
    <t>9220080101011306</t>
  </si>
  <si>
    <t>DOCUMENTOS VENCIDOS</t>
  </si>
  <si>
    <t>9220080101011406</t>
  </si>
  <si>
    <t>DOC. CUST. PROPIAS FIANZAS BANCASA</t>
  </si>
  <si>
    <t>9220080101011506</t>
  </si>
  <si>
    <t>DOC. CUST. PROP. CRECE BANCASA</t>
  </si>
  <si>
    <t>9220080101011606</t>
  </si>
  <si>
    <t>CERTIFICADO GARANTIA BANCASA</t>
  </si>
  <si>
    <t>9220080101011706</t>
  </si>
  <si>
    <t>EMITIDOS TITULOS VALORES BANCASA</t>
  </si>
  <si>
    <t>9220080101011802</t>
  </si>
  <si>
    <t>OTROS PRESTAMO BANCASA</t>
  </si>
  <si>
    <t>9220080101012000</t>
  </si>
  <si>
    <t>CERTIFICADOS NAVIPUNTOS</t>
  </si>
  <si>
    <t>9220080101012100</t>
  </si>
  <si>
    <t>9220080101012200</t>
  </si>
  <si>
    <t>CUSTODIA TARJETA CREDITO EN BLANC0</t>
  </si>
  <si>
    <t>9220080101012400</t>
  </si>
  <si>
    <t>TARJETA DE CREDITO PLASTICO SUCURSA</t>
  </si>
  <si>
    <t>9220080201</t>
  </si>
  <si>
    <t>AJENOS</t>
  </si>
  <si>
    <t>922008020101</t>
  </si>
  <si>
    <t>GIROS</t>
  </si>
  <si>
    <t>9220080201010002</t>
  </si>
  <si>
    <t>9220080201010102</t>
  </si>
  <si>
    <t>BOLETOS CLUB DE LEONES</t>
  </si>
  <si>
    <t>9220080201010206</t>
  </si>
  <si>
    <t>CENTRAL DE EFECTIVO</t>
  </si>
  <si>
    <t>9220080201010404</t>
  </si>
  <si>
    <t>DEPTO. COMPRA Y VENTA MONEDA</t>
  </si>
  <si>
    <t>9220080201010506</t>
  </si>
  <si>
    <t>GIROS EN BLANCO BOVEDA</t>
  </si>
  <si>
    <t>9220080201019999</t>
  </si>
  <si>
    <t>TRASLADOS DE GIROS</t>
  </si>
  <si>
    <t>922008020102</t>
  </si>
  <si>
    <t>VALORES EN CUSTODIA</t>
  </si>
  <si>
    <t>9220080201020101</t>
  </si>
  <si>
    <t>VALORES EN TRANSITO AGENCIA</t>
  </si>
  <si>
    <t>9220080201020102</t>
  </si>
  <si>
    <t>9220080201020103</t>
  </si>
  <si>
    <t>VALORES EN CUSTODIA AGENCIA</t>
  </si>
  <si>
    <t>9220080201020203</t>
  </si>
  <si>
    <t>CARTERA FUSADES</t>
  </si>
  <si>
    <t>9220080201020206</t>
  </si>
  <si>
    <t>DOCUMENTOS CLIENTES</t>
  </si>
  <si>
    <t>9220080201020306</t>
  </si>
  <si>
    <t>CUSTODIA CUPONES CLIENTES</t>
  </si>
  <si>
    <t>9220080201020406</t>
  </si>
  <si>
    <t>TITULOS VALORES DE CLIENTES</t>
  </si>
  <si>
    <t>9220080201020506</t>
  </si>
  <si>
    <t>CEDEVAL CUPONES</t>
  </si>
  <si>
    <t>9220080201020606</t>
  </si>
  <si>
    <t>CEDEVAL TITULOS</t>
  </si>
  <si>
    <t>922008020103</t>
  </si>
  <si>
    <t>9220080201030102</t>
  </si>
  <si>
    <t>NORMAL</t>
  </si>
  <si>
    <t>9220080201030202</t>
  </si>
  <si>
    <t>DINERO</t>
  </si>
  <si>
    <t>9220080201030302</t>
  </si>
  <si>
    <t>CHEQUERA PROVISIONAL</t>
  </si>
  <si>
    <t>9220080201030402</t>
  </si>
  <si>
    <t>9220080201030502</t>
  </si>
  <si>
    <t>9220080201030602</t>
  </si>
  <si>
    <t>PUNTOS DINERO</t>
  </si>
  <si>
    <t>9220080201030702</t>
  </si>
  <si>
    <t>9220080201030703</t>
  </si>
  <si>
    <t>9220080201030704</t>
  </si>
  <si>
    <t>9220080201030902</t>
  </si>
  <si>
    <t>VASOMANIA</t>
  </si>
  <si>
    <t>922008020104</t>
  </si>
  <si>
    <t>ALMACEN DE DEPOSITOS</t>
  </si>
  <si>
    <t>9220080201040103</t>
  </si>
  <si>
    <t>BODEGA PROPIA</t>
  </si>
  <si>
    <t>922008020105</t>
  </si>
  <si>
    <t>CONTROL DE EMPLEADOS</t>
  </si>
  <si>
    <t>9220080201050101</t>
  </si>
  <si>
    <t>NUMERO DE EMPLEADOS</t>
  </si>
  <si>
    <t>9220080201050201</t>
  </si>
  <si>
    <t>DISTRIBUCION DE ESPACIO</t>
  </si>
  <si>
    <t>9220080201050301</t>
  </si>
  <si>
    <t>DEUDORES DEPOSITOS A PLAZO FIJO</t>
  </si>
  <si>
    <t>923</t>
  </si>
  <si>
    <t>CARTERA DE INVERSIONES FINANCIERAS</t>
  </si>
  <si>
    <t>9230</t>
  </si>
  <si>
    <t>923001</t>
  </si>
  <si>
    <t>TITULOSVALORES NEGOCIABLES</t>
  </si>
  <si>
    <t>9230010102</t>
  </si>
  <si>
    <t>923001010200</t>
  </si>
  <si>
    <t>9230010102000000</t>
  </si>
  <si>
    <t>9230010202</t>
  </si>
  <si>
    <t>923001020200</t>
  </si>
  <si>
    <t>9230010202000000</t>
  </si>
  <si>
    <t>9230010302</t>
  </si>
  <si>
    <t>EMITIDOS POR EMPRESAS PRIVADAS - ME</t>
  </si>
  <si>
    <t>923001030200</t>
  </si>
  <si>
    <t>9230010302000000</t>
  </si>
  <si>
    <t>9230010702</t>
  </si>
  <si>
    <t>EMITIDOS POR INSTITUC. EXTRANJERAS-</t>
  </si>
  <si>
    <t>923001070200</t>
  </si>
  <si>
    <t>9230010702000000</t>
  </si>
  <si>
    <t>924</t>
  </si>
  <si>
    <t>ACTIVOS CASTIGADOS</t>
  </si>
  <si>
    <t>9240</t>
  </si>
  <si>
    <t>924001</t>
  </si>
  <si>
    <t>9240010001</t>
  </si>
  <si>
    <t>CARTERA DE PRESTAMOS - MN</t>
  </si>
  <si>
    <t>924001000101</t>
  </si>
  <si>
    <t>9240010001010000</t>
  </si>
  <si>
    <t>924001000102</t>
  </si>
  <si>
    <t>SOBREGIROS EVENTUALES OFICINA CENTR</t>
  </si>
  <si>
    <t>9240010001020000</t>
  </si>
  <si>
    <t>924001000103</t>
  </si>
  <si>
    <t>SOBREGIROS EVENTUALES AGENCIAS</t>
  </si>
  <si>
    <t>9240010001030000</t>
  </si>
  <si>
    <t>924001000104</t>
  </si>
  <si>
    <t>TARJETA DECREDITO SANEADA</t>
  </si>
  <si>
    <t>9240010001040101</t>
  </si>
  <si>
    <t>TARJETA DE CREDITO PRINCIPA</t>
  </si>
  <si>
    <t>9240010001040102</t>
  </si>
  <si>
    <t>TARJETA DE CREDITO INTERES NORMAL</t>
  </si>
  <si>
    <t>9240010001040103</t>
  </si>
  <si>
    <t>TAJETA DE CREDITO INTERES MORA</t>
  </si>
  <si>
    <t>924001000105</t>
  </si>
  <si>
    <t>PRESTAMOS SANEADOS</t>
  </si>
  <si>
    <t>9240010001050101</t>
  </si>
  <si>
    <t>PRTESTAMOS PRINCIPAL SANEADO</t>
  </si>
  <si>
    <t>9240010001050102</t>
  </si>
  <si>
    <t>PRESTAMOS INTERES NORMAL SANEADO</t>
  </si>
  <si>
    <t>9240010001050103</t>
  </si>
  <si>
    <t>PRESTAMO INTERES MORA SANEADO</t>
  </si>
  <si>
    <t>924001000106</t>
  </si>
  <si>
    <t>DESCUENTO SANEADO</t>
  </si>
  <si>
    <t>9240010001060101</t>
  </si>
  <si>
    <t>DESCUENTO PRINCIPAL SANEADO</t>
  </si>
  <si>
    <t>9240010001060102</t>
  </si>
  <si>
    <t>DESCUENTO INTERES NORMAL</t>
  </si>
  <si>
    <t>9240010001060103</t>
  </si>
  <si>
    <t>DESCUENTO INTERES MORA</t>
  </si>
  <si>
    <t>924001000107</t>
  </si>
  <si>
    <t>SOBREGIRO SANEADO COLONES</t>
  </si>
  <si>
    <t>9240010001070101</t>
  </si>
  <si>
    <t>SOBREGIRO PRINCIPAL</t>
  </si>
  <si>
    <t>9240010001070102</t>
  </si>
  <si>
    <t>SOBREGIRO INTERES NORMAL</t>
  </si>
  <si>
    <t>924001000108</t>
  </si>
  <si>
    <t>9240010001080101</t>
  </si>
  <si>
    <t>9240010001080102</t>
  </si>
  <si>
    <t>9240010001080103</t>
  </si>
  <si>
    <t>POR COBRAR  SERFINSA CASO MASTERCAR</t>
  </si>
  <si>
    <t>9240010001080104</t>
  </si>
  <si>
    <t>924001000109</t>
  </si>
  <si>
    <t>9240010001090102</t>
  </si>
  <si>
    <t>CARTAS DE CREDTIO</t>
  </si>
  <si>
    <t>9240010002</t>
  </si>
  <si>
    <t>CARTERA DE PRESTAMOS - ME</t>
  </si>
  <si>
    <t>924001000201</t>
  </si>
  <si>
    <t>LINEA DE CREDITO SANEADA</t>
  </si>
  <si>
    <t>9240010002010420</t>
  </si>
  <si>
    <t>93</t>
  </si>
  <si>
    <t>INFORMACION FINANCIERA POR CONTRA</t>
  </si>
  <si>
    <t>9300</t>
  </si>
  <si>
    <t>930000</t>
  </si>
  <si>
    <t>9300000000</t>
  </si>
  <si>
    <t>930000000000</t>
  </si>
  <si>
    <t>9300000000000000</t>
  </si>
  <si>
    <t>94</t>
  </si>
  <si>
    <t>EXISTENCIAS EN LA BOVEDA POR CONTRA</t>
  </si>
  <si>
    <t>9400</t>
  </si>
  <si>
    <t>940000</t>
  </si>
  <si>
    <t>9400000000</t>
  </si>
  <si>
    <t>940000000000</t>
  </si>
  <si>
    <t>9400000000000000</t>
  </si>
  <si>
    <t>CTE ANTEL</t>
  </si>
  <si>
    <t>ANTICIPO AGUINALDO</t>
  </si>
  <si>
    <t>CASO CENTRO FINANCIERO</t>
  </si>
  <si>
    <t>AL PORTADOR_MN I</t>
  </si>
  <si>
    <t>COMISIONES COLECTURIA HACIENDA</t>
  </si>
  <si>
    <t>INGRESOS OTROS SERVICIOS</t>
  </si>
  <si>
    <t>RECREACIONES</t>
  </si>
  <si>
    <t>REINTEGRO COMISION PREPAGO</t>
  </si>
  <si>
    <t>COMISIONES SERFINSA</t>
  </si>
  <si>
    <t>OTORGADAS A EMPRESAS EXTRANJERAS ML</t>
  </si>
  <si>
    <t>SUBGERENCIA ADMON DE CARTERA</t>
  </si>
  <si>
    <t>BONOS FINATA</t>
  </si>
  <si>
    <t>CERTIFICADO PROV. DEUDA PUBLICA</t>
  </si>
  <si>
    <t>ADQUISICION</t>
  </si>
  <si>
    <t>SALDOS A CARGO DE DEUDOR INMUEBLES</t>
  </si>
  <si>
    <t>COMISION USAID</t>
  </si>
  <si>
    <t>O.D-PRI SEG. DA#OS CONTS VI BANCASA</t>
  </si>
  <si>
    <t>A PROVEEDORES - ML</t>
  </si>
  <si>
    <t>PREST. DEL BMI REC. DEL EXT. LP</t>
  </si>
  <si>
    <t>PREST. DEL BMI REC. DEL EXT.</t>
  </si>
  <si>
    <t>RECUPERACIONES SANEAMIENTO</t>
  </si>
  <si>
    <t>DEPOSITOS-COMPENSACIONES</t>
  </si>
  <si>
    <t>REINTEGRO MASTERCARD</t>
  </si>
  <si>
    <t>ABONO A PRESTAMOS CREDISA</t>
  </si>
  <si>
    <t>CUOTA GRATIS ENERO 2006</t>
  </si>
  <si>
    <t>CORTO PLAZO PRESTAMOS</t>
  </si>
  <si>
    <t>MEDIANO PLAZO PRESTAMOS</t>
  </si>
  <si>
    <t>LARGO PLAZO PRESTAMOS</t>
  </si>
  <si>
    <t>LINEAS DE CREDITO</t>
  </si>
  <si>
    <t>COMISIONES PRESTAMOS - CP</t>
  </si>
  <si>
    <t>COMISIONES PRESTAMOS - MP</t>
  </si>
  <si>
    <t>COMISIONES PRESTAMOS - LP</t>
  </si>
  <si>
    <t>COMISION FACTORAJE</t>
  </si>
  <si>
    <t>COMISION POR ESTRUCTURACION</t>
  </si>
  <si>
    <t>ASISTENCIA SALUD</t>
  </si>
  <si>
    <t>PAGO DE PLANILLA</t>
  </si>
  <si>
    <t>LIBERACION DE PRESTAMOS A.E.</t>
  </si>
  <si>
    <t>LIBERACION DE RESERVA DE ACTIVO EXT</t>
  </si>
  <si>
    <t>COMISIONES USAID</t>
  </si>
  <si>
    <t>RESERVA DE CUENTAS POR COBRAR</t>
  </si>
  <si>
    <t>OTROS GASTOS</t>
  </si>
  <si>
    <t xml:space="preserve">TOTAL </t>
  </si>
  <si>
    <t xml:space="preserve">BANCO DAVIVIENDA SALVADOREÑO S.A </t>
  </si>
  <si>
    <t xml:space="preserve">Descripcion </t>
  </si>
  <si>
    <t xml:space="preserve">Cuenta 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</si>
  <si>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</si>
  <si>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</si>
  <si>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</si>
  <si>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</si>
  <si>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</si>
  <si>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</si>
  <si>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</si>
  <si>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</si>
  <si>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</si>
  <si>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</si>
  <si>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</si>
  <si>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</si>
  <si>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</si>
  <si>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Reportos y otras operaciones bursátiles</t>
  </si>
  <si>
    <t>Títulos de emisión propia</t>
  </si>
  <si>
    <t>Otros pasivos</t>
  </si>
  <si>
    <t>Provisiones</t>
  </si>
  <si>
    <t>Total pasivo</t>
  </si>
  <si>
    <t>Patrimonio</t>
  </si>
  <si>
    <t>Reservas de capital, resultados acumulados y patrimonio no ganado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</si>
  <si>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</si>
  <si>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</si>
  <si>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</si>
  <si>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</si>
  <si>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</si>
  <si>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</si>
  <si>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</si>
  <si>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</si>
  <si>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</si>
  <si>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</si>
  <si>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</si>
  <si>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</si>
  <si>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</si>
  <si>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</si>
  <si>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</si>
  <si>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</si>
  <si>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</si>
  <si>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</si>
  <si>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</si>
  <si>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</si>
  <si>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</si>
  <si>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</si>
  <si>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Impuesto sobre la renta</t>
  </si>
  <si>
    <t>Contribucion grandes contribuyentes</t>
  </si>
  <si>
    <t>Préstamos del Banco de Desarrollo de la Republica de El Salvador</t>
  </si>
  <si>
    <t>DEP澳ITOS INACTIVOS - CTA AH.SIMPLI</t>
  </si>
  <si>
    <t>BG</t>
  </si>
  <si>
    <t>Nota 11. Reportos y otras obligaciones bursátiles</t>
  </si>
  <si>
    <t>RECLUTAMIENTO Y SELECCI｢N</t>
  </si>
  <si>
    <t>PAPELERﾖA TARJETA DE CR織ITO</t>
  </si>
  <si>
    <t>SMS CAMPA･AS COMERCIALES</t>
  </si>
  <si>
    <t>ARTICULOS PROMOCIONALES NAVIDEﾝOS</t>
  </si>
  <si>
    <t>ARTICULOS PROMOCIONALES CAMPAﾝAS</t>
  </si>
  <si>
    <t>PROMOCIONES CAMPA･AS</t>
  </si>
  <si>
    <t>ALQUILER DE ATM・</t>
  </si>
  <si>
    <t>GASTOS INTERCOMPA･IAS HSBC</t>
  </si>
  <si>
    <t>30/06/2019</t>
  </si>
  <si>
    <t>ACTIVOS DE INTERMEDIACI潘</t>
  </si>
  <si>
    <t>ADQUISICI潘 TEMPORAL DE DOCUMENTOS</t>
  </si>
  <si>
    <t>DOC ADQUIRIDOS HASTA UN A･O PLAZO</t>
  </si>
  <si>
    <t>TﾖTULOSVALORES PROPIOS</t>
  </si>
  <si>
    <t>PR心TAMOS PACTADOS HASTA UN A･O PLA</t>
  </si>
  <si>
    <t>GARANTIA RECIPROCA MAS DE UN AﾝO</t>
  </si>
  <si>
    <t>PrＴtamos convertibles en acciones</t>
  </si>
  <si>
    <t>PRESTAMOS BANCO SALVADOREﾝO</t>
  </si>
  <si>
    <t>CREDITO MERCANTIL SALVADORE･A DE VA</t>
  </si>
  <si>
    <t>LIQUIDACI潘 MASTERCARD</t>
  </si>
  <si>
    <t>VALORES PEND CAPITALIZACI潘 AE</t>
  </si>
  <si>
    <t>DEP澳ITOS DE AHORRO</t>
  </si>
  <si>
    <t>DEPOSITOS PACTADOS HASTA UN AﾝO PLA</t>
  </si>
  <si>
    <t>PREST.PAC.A CINCO O MAS A､OS PLAZO</t>
  </si>
  <si>
    <t>PACTADOS A MAS DE UN AﾝO PLAZO</t>
  </si>
  <si>
    <t>PACTADOS A CINCO O MAS A･OS PLAZO</t>
  </si>
  <si>
    <t>DOC. TRANSADOS PACT. HASTA UN A･O P</t>
  </si>
  <si>
    <t>SALDOS ENTRE COMPA･IAS</t>
  </si>
  <si>
    <t>DE DAﾝOS POR ADQUI VIV.  BANCASA</t>
  </si>
  <si>
    <t>DE DAﾝOS POR CONST. VIVIENDA BANCA</t>
  </si>
  <si>
    <t>BONIFICACION ANUAL DE DESEMPE･O</t>
  </si>
  <si>
    <t>SEGURO ANTICIPADO DE DAﾝOS EX BANCA</t>
  </si>
  <si>
    <t>SG ANTICI VIDA Y DAﾝOS EX CRECE</t>
  </si>
  <si>
    <t>UTILIDADES DEL AﾝO 1993</t>
  </si>
  <si>
    <t>UTILIDADES DEL AﾝO 2000</t>
  </si>
  <si>
    <t>UTILIDADES DEL AﾝO 2013</t>
  </si>
  <si>
    <t>UTILIDADES DEL A･O 2014</t>
  </si>
  <si>
    <t>UTILIDADES DEL A･O 2015</t>
  </si>
  <si>
    <t>UTILIDADES DEL AﾝO 2012</t>
  </si>
  <si>
    <t>UTILIDAD DEL A･O 2018</t>
  </si>
  <si>
    <t>UTILIDAD DEL A･O 2017</t>
  </si>
  <si>
    <t>UTILIDAD A･O 2009</t>
  </si>
  <si>
    <t>UTILIDAD A･O 2014</t>
  </si>
  <si>
    <t>UTILIDAD A･O 2013</t>
  </si>
  <si>
    <t>UTILIDAD A･O 2017</t>
  </si>
  <si>
    <t>UTILIDAD A･O  2008</t>
  </si>
  <si>
    <t>AVALES A MENOS DE CINCO A･OS PLAZO</t>
  </si>
  <si>
    <t>FIANZAS A MENOS DE CINCO A･OS PLAZO</t>
  </si>
  <si>
    <t>COMISI潘 ADQUIRENCIA ATM MASTERCARD</t>
  </si>
  <si>
    <t>COMISI潘 SUPERV.PROYECTOS CONTRUCC.</t>
  </si>
  <si>
    <t>COMISI潘 GARANTﾖAS BANDESAL</t>
  </si>
  <si>
    <t>COMIS. POS D殖ITO LOCAL</t>
  </si>
  <si>
    <t>SALVADORE､A DE VALORES, S.A. DE C V</t>
  </si>
  <si>
    <t>PARTICIAPCI｢N SUBSIDIARIAS</t>
  </si>
  <si>
    <t>PARTICIAPCI｢N INVERSION CONJUNTA</t>
  </si>
  <si>
    <t>INGRESOS REINTEGRO A･OS ANTERIORES</t>
  </si>
  <si>
    <t>INTERESES DE DEP澳ITOS EN CUENTA DE</t>
  </si>
  <si>
    <t>PROGRAMAS GARANTﾖAS BANDESAL</t>
  </si>
  <si>
    <t>DEP澳ITOS EN CUENTA DE AHORRO SIMPL</t>
  </si>
  <si>
    <t>GASTOS DE TRASLADO CAMPA･A HIPOTECA</t>
  </si>
  <si>
    <t>TARJETAS DECOMISADAS ATM・</t>
  </si>
  <si>
    <t>PIN SALVADOREﾝO EMPRENDEDOR SIN PER</t>
  </si>
  <si>
    <t>PINES SALVADOREﾝO EMPRENDEDOR</t>
  </si>
  <si>
    <t>TARJETA SALVADOREﾝO EMPRENDEDOR</t>
  </si>
  <si>
    <t>CAMPA･A DEBITO</t>
  </si>
  <si>
    <t>SOBRANTES CAMPAﾝA DEBITO</t>
  </si>
  <si>
    <t>CANASTAS NAVIDE･AS</t>
  </si>
  <si>
    <t xml:space="preserve">Instrumentos financieros a valor razonable </t>
  </si>
  <si>
    <t>Diversos, neto de reservas de saneamiento saneamiento</t>
  </si>
  <si>
    <t>Banco Davivienda Salvadoreño, S. A.</t>
  </si>
  <si>
    <t>Balance General</t>
  </si>
  <si>
    <t>Estado de Resultados</t>
  </si>
  <si>
    <t>(expresados en miles de dólares de los estados unidos de américa)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</si>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</sst>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5" formatCode="&quot;$&quot;#,##0;\-&quot;$&quot;#,##0"/>
    <numFmt numFmtId="7" formatCode="&quot;$&quot;#,##0.00;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70" formatCode="#,##0.0_-;"/>
    <numFmt numFmtId="171" formatCode="#,##0.0;\ \(#,##0.0\)"/>
    <numFmt numFmtId="172" formatCode="_-* #,##0.00\ _€_-;\-* #,##0.00\ _€_-;_-* &quot;-&quot;??\ _€_-;_-@_-"/>
    <numFmt numFmtId="173" formatCode="#,##0.00_-;"/>
    <numFmt numFmtId="174" formatCode="_(* #,##0_);_(* \(#,##0\);_(* &quot;-&quot;??_);_(@_)"/>
    <numFmt numFmtId="175" formatCode="#,##0.0"/>
    <numFmt numFmtId="176" formatCode="0.0"/>
    <numFmt numFmtId="177" formatCode="_([$€]\ * #,##0.00_);_([$€]\ * \(#,##0.00\);_([$€]\ * &quot;-&quot;??_);_(@_)"/>
    <numFmt numFmtId="178" formatCode="_(* #,##0\ &quot;pta&quot;_);_(* \(#,##0\ &quot;pta&quot;\);_(* &quot;-&quot;??\ &quot;pta&quot;_);_(@_)"/>
    <numFmt numFmtId="179" formatCode="General_)"/>
    <numFmt numFmtId="180" formatCode="_-* #,##0.00\ &quot;Pts&quot;_-;\-* #,##0.00\ &quot;Pts&quot;_-;_-* &quot;-&quot;??\ &quot;Pts&quot;_-;_-@_-"/>
    <numFmt numFmtId="181" formatCode="_(&quot;$&quot;\ * #,##0.00_);_(&quot;$&quot;\ * \(#,##0.00\);_(&quot;$&quot;\ * &quot;-&quot;??_);_(@_)"/>
    <numFmt numFmtId="182" formatCode="_ [$€-2]\ * #,##0.00_ ;_ [$€-2]\ * \-#,##0.00_ ;_ [$€-2]\ * &quot;-&quot;??_ "/>
    <numFmt numFmtId="183" formatCode="0.0%"/>
    <numFmt numFmtId="184" formatCode="#,##0.."/>
    <numFmt numFmtId="185" formatCode="#,##0.00\ &quot;Pts&quot;;[Red]\-#,##0.00\ &quot;Pts&quot;"/>
    <numFmt numFmtId="186" formatCode="#.##000"/>
    <numFmt numFmtId="187" formatCode="_(&quot;N$&quot;* #,##0_);_(&quot;N$&quot;* \(#,##0\);_(&quot;N$&quot;* &quot;-&quot;_);_(@_)"/>
    <numFmt numFmtId="188" formatCode="&quot;$&quot;#,##0.0;\(&quot;$&quot;#,##0.0\);&quot;$&quot;#,##0.0"/>
    <numFmt numFmtId="189" formatCode="_(&quot;C$&quot;* #,##0_);_(&quot;C$&quot;* \(#,##0\);_(&quot;C$&quot;* &quot;-&quot;_);_(@_)"/>
    <numFmt numFmtId="190" formatCode="\$#,#00"/>
    <numFmt numFmtId="191" formatCode="_-&quot;C$&quot;* #,##0.00_-;\-&quot;C$&quot;* #,##0.00_-;_-&quot;C$&quot;* &quot;-&quot;??_-;_-@_-"/>
    <numFmt numFmtId="192" formatCode="m\o\n\th\ d\,\ \y\y\y\y"/>
    <numFmt numFmtId="193" formatCode="_-* #,##0.00\ _P_t_s_-;\-* #,##0.00\ _P_t_s_-;_-* &quot;-&quot;??\ _P_t_s_-;_-@_-"/>
    <numFmt numFmtId="194" formatCode="_([$€-2]* #,##0.00_);_([$€-2]* \(#,##0.00\);_([$€-2]* &quot;-&quot;??_)"/>
    <numFmt numFmtId="195" formatCode="_-* #,##0.00\ [$€]_-;\-* #,##0.00\ [$€]_-;_-* \-??\ [$€]_-;_-@_-"/>
    <numFmt numFmtId="196" formatCode="_-* #,##0.00\ [$€]_-;\-* #,##0.00\ [$€]_-;_-* &quot;-&quot;??\ [$€]_-;_-@_-"/>
    <numFmt numFmtId="197" formatCode="#,##0.0___);\-#,##0.0___);* @___)"/>
    <numFmt numFmtId="198" formatCode="#,##0.0_____);\-#,##0.0_____);* @_____)"/>
    <numFmt numFmtId="199" formatCode="#,##0.0________;\-#,##0.0________;* @________"/>
    <numFmt numFmtId="200" formatCode="#,##0.0__________;\-#,##0.0__________;* @__________"/>
    <numFmt numFmtId="201" formatCode="#,##0.0____________;\-#,##0.0____________;* @____________"/>
    <numFmt numFmtId="202" formatCode="#,##0.0_______________);\-#,##0.0_______________);* @_______________)"/>
    <numFmt numFmtId="203" formatCode="#,##0.0%___);\-#,##0.0%___);* @___)"/>
    <numFmt numFmtId="204" formatCode="#,##0.0%_____);\-#,##0.0%_____);* @_____)"/>
    <numFmt numFmtId="205" formatCode="#,##0.0%________;\-#,##0.0%________;* @________"/>
    <numFmt numFmtId="206" formatCode="#,##0.0%__________;\-#,##0.0%__________;* @__________"/>
    <numFmt numFmtId="207" formatCode="#,##0.0%____________;\-#,##0.0%____________;* @____________"/>
    <numFmt numFmtId="208" formatCode="mmmm\ d\,\ \y\y\y\y"/>
    <numFmt numFmtId="209" formatCode="_(&quot;N$&quot;* #,##0.00_);_(&quot;N$&quot;* \(#,##0.00\);_(&quot;N$&quot;* &quot;-&quot;??_);_(@_)"/>
    <numFmt numFmtId="210" formatCode="#,#00"/>
    <numFmt numFmtId="211" formatCode="#,"/>
    <numFmt numFmtId="212" formatCode="_-* #,##0\ _p_t_a_-;\-* #,##0\ _p_t_a_-;_-* &quot;-&quot;\ _p_t_a_-;_-@_-"/>
    <numFmt numFmtId="213" formatCode="_ * #,##0_ ;_ * \-#,##0_ ;_ * &quot;-&quot;_ ;_ @_ "/>
    <numFmt numFmtId="214" formatCode="_-* #,##0.00\ _p_t_a_-;\-* #,##0.00\ _p_t_a_-;_-* &quot;-&quot;??\ _p_t_a_-;_-@_-"/>
    <numFmt numFmtId="215" formatCode="#,##0.0,,_);\(#,##0.0,,\)"/>
    <numFmt numFmtId="216" formatCode="_-* #,##0.00\ _P_t_s_-;\-* #,##0.00\ _P_t_s_-;_-* \-??\ _P_t_s_-;_-@_-"/>
    <numFmt numFmtId="217" formatCode="_ * #,##0.00_)_P_t_s_ ;_ * \(#,##0.00\)_P_t_s_ ;_ * &quot;-&quot;??_)_P_t_s_ ;_ @_ "/>
    <numFmt numFmtId="218" formatCode="0.0000"/>
    <numFmt numFmtId="219" formatCode="&quot;B/.&quot;\ #,##0.00;&quot;B/.&quot;\ \-#,##0.00"/>
    <numFmt numFmtId="220" formatCode="_ * #,##0.00_ ;_ * \-#,##0.00_ ;_ * \-??_ ;_ @_ "/>
    <numFmt numFmtId="221" formatCode="&quot;$&quot;\ #,##0,,;[Red]\-&quot;$&quot;\ #,##0,,"/>
    <numFmt numFmtId="222" formatCode="_ &quot;$&quot;\ * #,##0.00_ ;_ &quot;$&quot;\ * \-#,##0.00_ ;_ &quot;$&quot;\ * &quot;-&quot;??_ ;_ @_ "/>
    <numFmt numFmtId="223" formatCode="_ &quot;$&quot;* #,##0.00_ ;_ &quot;$&quot;* \-#,##0.00_ ;_ &quot;$&quot;* &quot;-&quot;??_ ;_ @_ "/>
    <numFmt numFmtId="224" formatCode="#,##0\ &quot;Pts&quot;;[Red]\-#,##0\ &quot;Pts&quot;"/>
    <numFmt numFmtId="225" formatCode="&quot;$&quot;\ #,##0.00;&quot;$&quot;\ \-#,##0.00"/>
    <numFmt numFmtId="226" formatCode="&quot;$&quot;#,##0\ ;\(&quot;$&quot;#,##0\)"/>
    <numFmt numFmtId="227" formatCode="0.00_)"/>
    <numFmt numFmtId="228" formatCode="%#,#00"/>
    <numFmt numFmtId="229" formatCode="_(&quot;$&quot;* #,##0.0_);_(&quot;$&quot;* \(#,##0.0\);_(&quot;$&quot;* &quot;-&quot;_);_(@_)"/>
    <numFmt numFmtId="230" formatCode="d\ \-\ mmmm\ \-\ yyyy"/>
    <numFmt numFmtId="231" formatCode="_(* #,##0.0000_);_(* \(#,##0.0000\);_(* &quot;-&quot;??_);_(@_)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Calibri"/>
      <family val="2"/>
      <scheme val="minor"/>
    </font>
    <font>
      <b/>
      <sz val="8"/>
      <name val="Arial"/>
      <family val="2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Helv"/>
    </font>
    <font>
      <b/>
      <sz val="18"/>
      <color theme="3"/>
      <name val="Calibri Light"/>
      <family val="2"/>
      <scheme val="major"/>
    </font>
    <font>
      <sz val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Geneva"/>
    </font>
    <font>
      <sz val="10"/>
      <name val="Credit Suisse Type Roman"/>
      <family val="2"/>
    </font>
    <font>
      <sz val="10"/>
      <name val="Arial Narrow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24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2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53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i/>
      <sz val="11"/>
      <color indexed="19"/>
      <name val="Calibri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u/>
      <sz val="7.5"/>
      <color indexed="36"/>
      <name val="Arial"/>
      <family val="2"/>
    </font>
    <font>
      <sz val="11"/>
      <color indexed="1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b/>
      <sz val="1"/>
      <color indexed="8"/>
      <name val="Courier"/>
      <family val="3"/>
    </font>
    <font>
      <u/>
      <sz val="18"/>
      <color indexed="12"/>
      <name val="Courier"/>
      <family val="3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u/>
      <sz val="12"/>
      <color theme="10"/>
      <name val="Helv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1"/>
      <color indexed="26"/>
      <name val="Calibri"/>
      <family val="2"/>
    </font>
    <font>
      <b/>
      <sz val="22"/>
      <color indexed="16"/>
      <name val="Arial"/>
      <family val="2"/>
    </font>
    <font>
      <sz val="11"/>
      <color indexed="21"/>
      <name val="Calibri"/>
      <family val="2"/>
    </font>
    <font>
      <sz val="9"/>
      <color theme="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onsolas"/>
      <family val="2"/>
    </font>
    <font>
      <sz val="10"/>
      <color indexed="16"/>
      <name val="Credit Suisse Type Roman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1"/>
      <color indexed="36"/>
      <name val="Calibri"/>
      <family val="2"/>
    </font>
    <font>
      <b/>
      <sz val="10"/>
      <name val="MS Sans Serif"/>
      <family val="2"/>
    </font>
    <font>
      <b/>
      <sz val="16"/>
      <color indexed="16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18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19"/>
      </patternFill>
    </fill>
    <fill>
      <patternFill patternType="solid">
        <fgColor indexed="25"/>
      </patternFill>
    </fill>
    <fill>
      <patternFill patternType="solid">
        <f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61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61"/>
      </patternFill>
    </fill>
    <fill>
      <patternFill patternType="solid">
        <fgColor indexed="48"/>
      </patternFill>
    </fill>
    <fill>
      <patternFill patternType="solid">
        <fgColor indexed="58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2"/>
      </patternFill>
    </fill>
    <fill>
      <patternFill patternType="solid">
        <fgColor indexed="38"/>
        <bgColor indexed="63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21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35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7" borderId="9" applyNumberFormat="0" applyAlignment="0" applyProtection="0"/>
    <xf numFmtId="0" fontId="32" fillId="8" borderId="10" applyNumberFormat="0" applyAlignment="0" applyProtection="0"/>
    <xf numFmtId="0" fontId="33" fillId="8" borderId="9" applyNumberFormat="0" applyAlignment="0" applyProtection="0"/>
    <xf numFmtId="0" fontId="34" fillId="0" borderId="11" applyNumberFormat="0" applyFill="0" applyAlignment="0" applyProtection="0"/>
    <xf numFmtId="0" fontId="35" fillId="9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1" borderId="0" applyNumberFormat="0" applyBorder="0" applyAlignment="0" applyProtection="0"/>
    <xf numFmtId="0" fontId="44" fillId="36" borderId="0" applyNumberFormat="0" applyBorder="0" applyAlignment="0" applyProtection="0"/>
    <xf numFmtId="0" fontId="45" fillId="55" borderId="15" applyNumberFormat="0" applyAlignment="0" applyProtection="0"/>
    <xf numFmtId="0" fontId="46" fillId="56" borderId="16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40" borderId="15" applyNumberFormat="0" applyAlignment="0" applyProtection="0"/>
    <xf numFmtId="0" fontId="53" fillId="0" borderId="20" applyNumberFormat="0" applyFill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2" fillId="43" borderId="21" applyNumberFormat="0" applyFont="0" applyAlignment="0" applyProtection="0"/>
    <xf numFmtId="0" fontId="55" fillId="55" borderId="22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79" fontId="62" fillId="0" borderId="0"/>
    <xf numFmtId="0" fontId="3" fillId="0" borderId="0"/>
    <xf numFmtId="180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0" fillId="6" borderId="0" applyNumberFormat="0" applyBorder="0" applyAlignment="0" applyProtection="0"/>
    <xf numFmtId="0" fontId="1" fillId="10" borderId="13" applyNumberFormat="0" applyFont="0" applyAlignment="0" applyProtection="0"/>
    <xf numFmtId="0" fontId="38" fillId="0" borderId="14" applyNumberFormat="0" applyFill="0" applyAlignment="0" applyProtection="0"/>
    <xf numFmtId="43" fontId="3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0" fontId="3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67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18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62" fillId="0" borderId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179" fontId="62" fillId="0" borderId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3" fillId="0" borderId="0"/>
    <xf numFmtId="179" fontId="3" fillId="0" borderId="0"/>
    <xf numFmtId="41" fontId="3" fillId="0" borderId="0"/>
    <xf numFmtId="184" fontId="3" fillId="0" borderId="0"/>
    <xf numFmtId="0" fontId="68" fillId="0" borderId="0"/>
    <xf numFmtId="0" fontId="3" fillId="0" borderId="0"/>
    <xf numFmtId="0" fontId="3" fillId="0" borderId="0"/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185" fontId="69" fillId="0" borderId="0">
      <protection locked="0"/>
    </xf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46" borderId="0" applyNumberFormat="0" applyBorder="0" applyAlignment="0" applyProtection="0"/>
    <xf numFmtId="0" fontId="70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0" borderId="0" applyBorder="0" applyAlignment="0" applyProtection="0"/>
    <xf numFmtId="179" fontId="42" fillId="60" borderId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0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179" fontId="42" fillId="61" borderId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2" borderId="0" applyBorder="0" applyAlignment="0" applyProtection="0"/>
    <xf numFmtId="179" fontId="42" fillId="62" borderId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2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9" fontId="42" fillId="63" borderId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4" borderId="0" applyBorder="0" applyAlignment="0" applyProtection="0"/>
    <xf numFmtId="179" fontId="42" fillId="64" borderId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4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9" fontId="42" fillId="65" borderId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7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9" fontId="42" fillId="68" borderId="0" applyBorder="0" applyAlignment="0" applyProtection="0"/>
    <xf numFmtId="179" fontId="42" fillId="68" borderId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9" fontId="42" fillId="68" borderId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9" borderId="0" applyBorder="0" applyAlignment="0" applyProtection="0"/>
    <xf numFmtId="179" fontId="42" fillId="69" borderId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9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2" fillId="5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9" fontId="42" fillId="65" borderId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3" fillId="0" borderId="0"/>
    <xf numFmtId="0" fontId="70" fillId="70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70" borderId="0" applyNumberFormat="0" applyBorder="0" applyAlignment="0" applyProtection="0"/>
    <xf numFmtId="0" fontId="70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9" fontId="42" fillId="63" borderId="0" applyBorder="0" applyAlignment="0" applyProtection="0"/>
    <xf numFmtId="179" fontId="42" fillId="63" borderId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9" fontId="42" fillId="63" borderId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1" borderId="0" applyBorder="0" applyAlignment="0" applyProtection="0"/>
    <xf numFmtId="179" fontId="42" fillId="71" borderId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1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9" fontId="42" fillId="72" borderId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6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9" fontId="42" fillId="62" borderId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1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9" fontId="42" fillId="68" borderId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73" borderId="0" applyBorder="0" applyAlignment="0" applyProtection="0"/>
    <xf numFmtId="179" fontId="42" fillId="73" borderId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73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9" fontId="42" fillId="65" borderId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75" borderId="0" applyNumberFormat="0" applyBorder="0" applyAlignment="0" applyProtection="0"/>
    <xf numFmtId="0" fontId="71" fillId="37" borderId="0" applyNumberFormat="0" applyBorder="0" applyAlignment="0" applyProtection="0"/>
    <xf numFmtId="0" fontId="71" fillId="70" borderId="0" applyNumberFormat="0" applyBorder="0" applyAlignment="0" applyProtection="0"/>
    <xf numFmtId="0" fontId="71" fillId="4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76" borderId="0" applyBorder="0" applyAlignment="0" applyProtection="0"/>
    <xf numFmtId="179" fontId="43" fillId="76" borderId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76" borderId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39" fillId="47" borderId="0" applyNumberFormat="0" applyBorder="0" applyAlignment="0" applyProtection="0"/>
    <xf numFmtId="0" fontId="39" fillId="14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9" fontId="43" fillId="68" borderId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63" borderId="0" applyBorder="0" applyAlignment="0" applyProtection="0"/>
    <xf numFmtId="179" fontId="43" fillId="63" borderId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63" borderId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39" fillId="42" borderId="0" applyNumberFormat="0" applyBorder="0" applyAlignment="0" applyProtection="0"/>
    <xf numFmtId="0" fontId="39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179" fontId="43" fillId="77" borderId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1" borderId="0" applyBorder="0" applyAlignment="0" applyProtection="0"/>
    <xf numFmtId="179" fontId="43" fillId="71" borderId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1" borderId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39" fillId="44" borderId="0" applyNumberFormat="0" applyBorder="0" applyAlignment="0" applyProtection="0"/>
    <xf numFmtId="0" fontId="39" fillId="22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179" fontId="43" fillId="73" borderId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39" fillId="48" borderId="0" applyNumberFormat="0" applyBorder="0" applyAlignment="0" applyProtection="0"/>
    <xf numFmtId="0" fontId="39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62" borderId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39" fillId="49" borderId="0" applyNumberFormat="0" applyBorder="0" applyAlignment="0" applyProtection="0"/>
    <xf numFmtId="0" fontId="39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68" borderId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3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80" borderId="0" applyBorder="0" applyAlignment="0" applyProtection="0"/>
    <xf numFmtId="179" fontId="43" fillId="80" borderId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80" borderId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39" fillId="50" borderId="0" applyNumberFormat="0" applyBorder="0" applyAlignment="0" applyProtection="0"/>
    <xf numFmtId="0" fontId="39" fillId="34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79" fontId="43" fillId="63" borderId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2" borderId="0" applyNumberFormat="0" applyBorder="0" applyAlignment="0" applyProtection="0"/>
    <xf numFmtId="0" fontId="71" fillId="70" borderId="0" applyNumberFormat="0" applyBorder="0" applyAlignment="0" applyProtection="0"/>
    <xf numFmtId="0" fontId="71" fillId="74" borderId="0" applyNumberFormat="0" applyBorder="0" applyAlignment="0" applyProtection="0"/>
    <xf numFmtId="0" fontId="71" fillId="49" borderId="0" applyNumberFormat="0" applyBorder="0" applyAlignment="0" applyProtection="0"/>
    <xf numFmtId="0" fontId="71" fillId="54" borderId="0" applyNumberFormat="0" applyBorder="0" applyAlignment="0" applyProtection="0"/>
    <xf numFmtId="0" fontId="71" fillId="70" borderId="0" applyNumberFormat="0" applyBorder="0" applyAlignment="0" applyProtection="0"/>
    <xf numFmtId="0" fontId="71" fillId="81" borderId="0" applyNumberFormat="0" applyBorder="0" applyAlignment="0" applyProtection="0"/>
    <xf numFmtId="0" fontId="5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4" borderId="0" applyBorder="0" applyAlignment="0" applyProtection="0"/>
    <xf numFmtId="179" fontId="48" fillId="64" borderId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4" borderId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28" fillId="37" borderId="0" applyNumberFormat="0" applyBorder="0" applyAlignment="0" applyProtection="0"/>
    <xf numFmtId="0" fontId="28" fillId="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179" fontId="48" fillId="68" borderId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82" borderId="26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6" fillId="69" borderId="15" applyAlignment="0" applyProtection="0"/>
    <xf numFmtId="179" fontId="76" fillId="69" borderId="15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6" fillId="69" borderId="15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78" fillId="55" borderId="9" applyNumberFormat="0" applyAlignment="0" applyProtection="0"/>
    <xf numFmtId="0" fontId="33" fillId="8" borderId="9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179" fontId="77" fillId="83" borderId="15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45" fillId="55" borderId="15" applyNumberFormat="0" applyAlignment="0" applyProtection="0"/>
    <xf numFmtId="0" fontId="77" fillId="84" borderId="1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67" fillId="0" borderId="0"/>
    <xf numFmtId="0" fontId="3" fillId="0" borderId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179" fontId="46" fillId="85" borderId="16" applyAlignment="0" applyProtection="0"/>
    <xf numFmtId="179" fontId="46" fillId="85" borderId="16" applyAlignment="0" applyProtection="0"/>
    <xf numFmtId="0" fontId="35" fillId="9" borderId="12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179" fontId="46" fillId="85" borderId="16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46" fillId="56" borderId="16" applyNumberFormat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9" fontId="54" fillId="0" borderId="27" applyFill="0" applyAlignment="0" applyProtection="0"/>
    <xf numFmtId="179" fontId="54" fillId="0" borderId="27" applyFill="0" applyAlignment="0" applyProtection="0"/>
    <xf numFmtId="0" fontId="53" fillId="0" borderId="20" applyNumberFormat="0" applyFill="0" applyAlignment="0" applyProtection="0"/>
    <xf numFmtId="179" fontId="58" fillId="0" borderId="28" applyFill="0" applyAlignment="0" applyProtection="0"/>
    <xf numFmtId="179" fontId="54" fillId="0" borderId="27" applyFill="0" applyAlignment="0" applyProtection="0"/>
    <xf numFmtId="179" fontId="58" fillId="0" borderId="28" applyFill="0" applyAlignment="0" applyProtection="0"/>
    <xf numFmtId="0" fontId="34" fillId="0" borderId="11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79" fontId="58" fillId="0" borderId="28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8" fillId="0" borderId="28" applyNumberFormat="0" applyFill="0" applyAlignment="0" applyProtection="0"/>
    <xf numFmtId="0" fontId="79" fillId="86" borderId="29" applyNumberFormat="0" applyAlignment="0" applyProtection="0"/>
    <xf numFmtId="4" fontId="80" fillId="0" borderId="0">
      <protection locked="0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80" fillId="0" borderId="0">
      <protection locked="0"/>
    </xf>
    <xf numFmtId="186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0" fontId="81" fillId="0" borderId="0" applyFont="0" applyFill="0" applyBorder="0" applyAlignment="0" applyProtection="0"/>
    <xf numFmtId="4" fontId="80" fillId="0" borderId="0">
      <protection locked="0"/>
    </xf>
    <xf numFmtId="43" fontId="3" fillId="0" borderId="0" applyFont="0" applyFill="0" applyBorder="0" applyAlignment="0" applyProtection="0"/>
    <xf numFmtId="4" fontId="80" fillId="0" borderId="0">
      <protection locked="0"/>
    </xf>
    <xf numFmtId="4" fontId="80" fillId="0" borderId="0">
      <protection locked="0"/>
    </xf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80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80" fillId="0" borderId="0">
      <protection locked="0"/>
    </xf>
    <xf numFmtId="186" fontId="80" fillId="0" borderId="0">
      <protection locked="0"/>
    </xf>
    <xf numFmtId="186" fontId="80" fillId="0" borderId="0">
      <protection locked="0"/>
    </xf>
    <xf numFmtId="4" fontId="80" fillId="0" borderId="0">
      <protection locked="0"/>
    </xf>
    <xf numFmtId="186" fontId="80" fillId="0" borderId="0">
      <protection locked="0"/>
    </xf>
    <xf numFmtId="43" fontId="3" fillId="0" borderId="0" applyFont="0" applyFill="0" applyBorder="0" applyAlignment="0" applyProtection="0"/>
    <xf numFmtId="187" fontId="3" fillId="0" borderId="0">
      <protection locked="0"/>
    </xf>
    <xf numFmtId="188" fontId="82" fillId="0" borderId="0" applyFont="0" applyFill="0" applyBorder="0" applyAlignment="0" applyProtection="0">
      <protection locked="0"/>
    </xf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87" fontId="3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87" fontId="3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0" fontId="80" fillId="0" borderId="0">
      <protection locked="0"/>
    </xf>
    <xf numFmtId="191" fontId="3" fillId="0" borderId="0" applyFont="0" applyFill="0" applyBorder="0" applyAlignment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192" fontId="80" fillId="0" borderId="0"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51" fillId="0" borderId="0" applyFill="0" applyBorder="0" applyAlignment="0" applyProtection="0"/>
    <xf numFmtId="179" fontId="51" fillId="0" borderId="0" applyFill="0" applyBorder="0" applyAlignment="0" applyProtection="0"/>
    <xf numFmtId="0" fontId="51" fillId="0" borderId="0" applyNumberFormat="0" applyFill="0" applyBorder="0" applyAlignment="0" applyProtection="0"/>
    <xf numFmtId="179" fontId="83" fillId="0" borderId="0" applyFill="0" applyBorder="0" applyAlignment="0" applyProtection="0"/>
    <xf numFmtId="179" fontId="51" fillId="0" borderId="0" applyFill="0" applyBorder="0" applyAlignment="0" applyProtection="0"/>
    <xf numFmtId="179" fontId="83" fillId="0" borderId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83" fillId="0" borderId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66" fillId="89" borderId="0" applyNumberFormat="0" applyBorder="0" applyAlignment="0" applyProtection="0"/>
    <xf numFmtId="0" fontId="65" fillId="90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2" borderId="0" applyBorder="0" applyAlignment="0" applyProtection="0"/>
    <xf numFmtId="179" fontId="43" fillId="92" borderId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2" borderId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39" fillId="52" borderId="0" applyNumberFormat="0" applyBorder="0" applyAlignment="0" applyProtection="0"/>
    <xf numFmtId="0" fontId="39" fillId="11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179" fontId="43" fillId="93" borderId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94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65" fillId="95" borderId="0" applyNumberFormat="0" applyBorder="0" applyAlignment="0" applyProtection="0"/>
    <xf numFmtId="0" fontId="65" fillId="96" borderId="0" applyNumberFormat="0" applyBorder="0" applyAlignment="0" applyProtection="0"/>
    <xf numFmtId="0" fontId="84" fillId="9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98" borderId="0" applyBorder="0" applyAlignment="0" applyProtection="0"/>
    <xf numFmtId="179" fontId="43" fillId="98" borderId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98" borderId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39" fillId="53" borderId="0" applyNumberFormat="0" applyBorder="0" applyAlignment="0" applyProtection="0"/>
    <xf numFmtId="0" fontId="39" fillId="15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179" fontId="43" fillId="77" borderId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5" fillId="95" borderId="0" applyNumberFormat="0" applyBorder="0" applyAlignment="0" applyProtection="0"/>
    <xf numFmtId="0" fontId="65" fillId="99" borderId="0" applyNumberFormat="0" applyBorder="0" applyAlignment="0" applyProtection="0"/>
    <xf numFmtId="0" fontId="84" fillId="96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100" borderId="0" applyBorder="0" applyAlignment="0" applyProtection="0"/>
    <xf numFmtId="179" fontId="43" fillId="100" borderId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100" borderId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39" fillId="54" borderId="0" applyNumberFormat="0" applyBorder="0" applyAlignment="0" applyProtection="0"/>
    <xf numFmtId="0" fontId="39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179" fontId="43" fillId="73" borderId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65" fillId="90" borderId="0" applyNumberFormat="0" applyBorder="0" applyAlignment="0" applyProtection="0"/>
    <xf numFmtId="0" fontId="65" fillId="96" borderId="0" applyNumberFormat="0" applyBorder="0" applyAlignment="0" applyProtection="0"/>
    <xf numFmtId="0" fontId="84" fillId="9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78" borderId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39" fillId="48" borderId="0" applyNumberFormat="0" applyBorder="0" applyAlignment="0" applyProtection="0"/>
    <xf numFmtId="0" fontId="39" fillId="23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79" fontId="43" fillId="101" borderId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102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65" fillId="103" borderId="0" applyNumberFormat="0" applyBorder="0" applyAlignment="0" applyProtection="0"/>
    <xf numFmtId="0" fontId="65" fillId="90" borderId="0" applyNumberFormat="0" applyBorder="0" applyAlignment="0" applyProtection="0"/>
    <xf numFmtId="0" fontId="84" fillId="9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179" fontId="43" fillId="79" borderId="0" applyBorder="0" applyAlignment="0" applyProtection="0"/>
    <xf numFmtId="0" fontId="39" fillId="2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179" fontId="43" fillId="79" borderId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65" fillId="95" borderId="0" applyNumberFormat="0" applyBorder="0" applyAlignment="0" applyProtection="0"/>
    <xf numFmtId="0" fontId="65" fillId="104" borderId="0" applyNumberFormat="0" applyBorder="0" applyAlignment="0" applyProtection="0"/>
    <xf numFmtId="0" fontId="84" fillId="10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77" borderId="0" applyBorder="0" applyAlignment="0" applyProtection="0"/>
    <xf numFmtId="179" fontId="43" fillId="77" borderId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77" borderId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39" fillId="51" borderId="0" applyNumberFormat="0" applyBorder="0" applyAlignment="0" applyProtection="0"/>
    <xf numFmtId="0" fontId="39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179" fontId="43" fillId="98" borderId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69" borderId="15" applyAlignment="0" applyProtection="0"/>
    <xf numFmtId="179" fontId="52" fillId="69" borderId="15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69" borderId="15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31" fillId="55" borderId="9" applyNumberFormat="0" applyAlignment="0" applyProtection="0"/>
    <xf numFmtId="0" fontId="52" fillId="55" borderId="15" applyNumberFormat="0" applyAlignment="0" applyProtection="0"/>
    <xf numFmtId="0" fontId="31" fillId="7" borderId="9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179" fontId="52" fillId="72" borderId="15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0" borderId="15" applyNumberFormat="0" applyAlignment="0" applyProtection="0"/>
    <xf numFmtId="0" fontId="52" fillId="46" borderId="15" applyNumberFormat="0" applyAlignment="0" applyProtection="0"/>
    <xf numFmtId="0" fontId="85" fillId="57" borderId="30" applyFont="0" applyBorder="0" applyAlignment="0">
      <alignment horizontal="center" vertical="center"/>
    </xf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>
      <alignment vertical="top"/>
    </xf>
    <xf numFmtId="0" fontId="3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57" borderId="30" applyFont="0" applyBorder="0" applyAlignment="0">
      <alignment horizontal="center" vertical="center"/>
    </xf>
    <xf numFmtId="182" fontId="3" fillId="0" borderId="0" applyNumberFormat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ill="0" applyBorder="0" applyAlignment="0" applyProtection="0"/>
    <xf numFmtId="182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2" fillId="0" borderId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NumberFormat="0" applyFont="0" applyFill="0" applyBorder="0" applyAlignment="0" applyProtection="0"/>
    <xf numFmtId="182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182" fontId="3" fillId="0" borderId="0" applyNumberFormat="0" applyFont="0" applyFill="0" applyBorder="0" applyAlignment="0" applyProtection="0"/>
    <xf numFmtId="182" fontId="3" fillId="0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2" fillId="0" borderId="0" applyFill="0" applyBorder="0" applyAlignment="0" applyProtection="0"/>
    <xf numFmtId="0" fontId="86" fillId="0" borderId="0" applyNumberFormat="0" applyFill="0" applyBorder="0" applyAlignment="0" applyProtection="0"/>
    <xf numFmtId="197" fontId="87" fillId="0" borderId="31" applyFont="0" applyFill="0" applyBorder="0" applyProtection="0"/>
    <xf numFmtId="198" fontId="87" fillId="0" borderId="25" applyFont="0" applyFill="0" applyBorder="0" applyProtection="0"/>
    <xf numFmtId="199" fontId="87" fillId="0" borderId="25" applyFont="0" applyFill="0" applyBorder="0" applyProtection="0"/>
    <xf numFmtId="200" fontId="87" fillId="0" borderId="25" applyFont="0" applyFill="0" applyBorder="0" applyProtection="0"/>
    <xf numFmtId="201" fontId="87" fillId="0" borderId="25" applyFont="0" applyFill="0" applyBorder="0" applyProtection="0"/>
    <xf numFmtId="202" fontId="87" fillId="0" borderId="31" applyFont="0" applyFill="0" applyBorder="0" applyProtection="0"/>
    <xf numFmtId="203" fontId="61" fillId="0" borderId="32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4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5" fontId="3" fillId="0" borderId="0" applyFont="0" applyFill="0" applyBorder="0" applyProtection="0"/>
    <xf numFmtId="206" fontId="87" fillId="0" borderId="33" applyFont="0" applyFill="0" applyBorder="0" applyProtection="0"/>
    <xf numFmtId="207" fontId="87" fillId="0" borderId="33" applyFont="0" applyFill="0" applyBorder="0" applyProtection="0"/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0" fillId="0" borderId="0">
      <protection locked="0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208" fontId="3" fillId="0" borderId="0" applyFill="0" applyBorder="0" applyAlignment="0" applyProtection="0"/>
    <xf numFmtId="2" fontId="88" fillId="0" borderId="0" applyFont="0" applyFill="0" applyBorder="0" applyAlignment="0" applyProtection="0"/>
    <xf numFmtId="2" fontId="88" fillId="0" borderId="0" applyFont="0" applyFill="0" applyBorder="0" applyAlignment="0" applyProtection="0"/>
    <xf numFmtId="2" fontId="3" fillId="0" borderId="0" applyFill="0" applyBorder="0" applyAlignment="0" applyProtection="0"/>
    <xf numFmtId="209" fontId="3" fillId="0" borderId="0">
      <protection locked="0"/>
    </xf>
    <xf numFmtId="209" fontId="3" fillId="0" borderId="0">
      <protection locked="0"/>
    </xf>
    <xf numFmtId="209" fontId="3" fillId="0" borderId="0">
      <protection locked="0"/>
    </xf>
    <xf numFmtId="210" fontId="80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59" borderId="0" applyNumberFormat="0" applyBorder="0" applyAlignment="0" applyProtection="0"/>
    <xf numFmtId="38" fontId="41" fillId="58" borderId="0" applyNumberFormat="0" applyBorder="0" applyAlignment="0" applyProtection="0"/>
    <xf numFmtId="38" fontId="41" fillId="58" borderId="0" applyNumberFormat="0" applyBorder="0" applyAlignment="0" applyProtection="0"/>
    <xf numFmtId="0" fontId="91" fillId="0" borderId="34" applyNumberFormat="0" applyFill="0" applyAlignment="0" applyProtection="0"/>
    <xf numFmtId="0" fontId="92" fillId="0" borderId="34" applyNumberFormat="0" applyFill="0" applyAlignment="0" applyProtection="0"/>
    <xf numFmtId="0" fontId="93" fillId="0" borderId="3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1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211" fontId="94" fillId="0" borderId="0"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179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3" fillId="41" borderId="36"/>
    <xf numFmtId="0" fontId="3" fillId="0" borderId="36"/>
    <xf numFmtId="0" fontId="3" fillId="0" borderId="36"/>
    <xf numFmtId="0" fontId="41" fillId="0" borderId="36"/>
    <xf numFmtId="0" fontId="41" fillId="0" borderId="36"/>
    <xf numFmtId="0" fontId="3" fillId="41" borderId="36"/>
    <xf numFmtId="0" fontId="22" fillId="55" borderId="36"/>
    <xf numFmtId="0" fontId="4" fillId="55" borderId="36"/>
    <xf numFmtId="0" fontId="22" fillId="55" borderId="36"/>
    <xf numFmtId="0" fontId="4" fillId="55" borderId="36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2" borderId="0" applyBorder="0" applyAlignment="0" applyProtection="0"/>
    <xf numFmtId="179" fontId="44" fillId="62" borderId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2" borderId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179" fontId="44" fillId="66" borderId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8" borderId="0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10" fontId="41" fillId="105" borderId="2" applyNumberFormat="0" applyBorder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2" fillId="38" borderId="26" applyNumberFormat="0" applyAlignment="0" applyProtection="0"/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3" fillId="0" borderId="0" applyNumberFormat="0">
      <alignment horizontal="left"/>
    </xf>
    <xf numFmtId="0" fontId="104" fillId="0" borderId="37" applyNumberFormat="0" applyFill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41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62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21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16" fontId="62" fillId="0" borderId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220" fontId="62" fillId="0" borderId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19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0" fontId="62" fillId="0" borderId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0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22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6" fontId="62" fillId="0" borderId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1" fillId="0" borderId="0" applyFont="0" applyFill="0" applyBorder="0" applyAlignment="0" applyProtection="0"/>
    <xf numFmtId="166" fontId="4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62" fillId="0" borderId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81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42" fillId="0" borderId="0" applyFont="0" applyFill="0" applyBorder="0" applyAlignment="0" applyProtection="0"/>
    <xf numFmtId="22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7" fontId="3" fillId="0" borderId="0" applyFill="0" applyBorder="0" applyAlignment="0" applyProtection="0"/>
    <xf numFmtId="226" fontId="88" fillId="0" borderId="0" applyFont="0" applyFill="0" applyBorder="0" applyAlignment="0" applyProtection="0"/>
    <xf numFmtId="226" fontId="88" fillId="0" borderId="0" applyFont="0" applyFill="0" applyBorder="0" applyAlignment="0" applyProtection="0"/>
    <xf numFmtId="5" fontId="3" fillId="0" borderId="0" applyFill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6" fillId="72" borderId="0" applyBorder="0" applyAlignment="0" applyProtection="0"/>
    <xf numFmtId="179" fontId="106" fillId="72" borderId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6" fillId="72" borderId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108" fillId="6" borderId="0" applyNumberFormat="0" applyBorder="0" applyAlignment="0" applyProtection="0"/>
    <xf numFmtId="0" fontId="30" fillId="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179" fontId="107" fillId="72" borderId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07" fillId="46" borderId="0" applyNumberFormat="0" applyBorder="0" applyAlignment="0" applyProtection="0"/>
    <xf numFmtId="0" fontId="54" fillId="46" borderId="0" applyNumberFormat="0" applyBorder="0" applyAlignment="0" applyProtection="0"/>
    <xf numFmtId="37" fontId="109" fillId="0" borderId="0"/>
    <xf numFmtId="37" fontId="109" fillId="0" borderId="0"/>
    <xf numFmtId="37" fontId="109" fillId="0" borderId="0"/>
    <xf numFmtId="227" fontId="1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4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1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79" fontId="6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42" fillId="0" borderId="0"/>
    <xf numFmtId="179" fontId="62" fillId="0" borderId="0"/>
    <xf numFmtId="179" fontId="62" fillId="0" borderId="0"/>
    <xf numFmtId="0" fontId="3" fillId="0" borderId="0"/>
    <xf numFmtId="0" fontId="3" fillId="0" borderId="0" applyNumberFormat="0" applyFill="0" applyBorder="0" applyAlignment="0" applyProtection="0"/>
    <xf numFmtId="0" fontId="4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79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179" fontId="3" fillId="0" borderId="0" applyFill="0" applyBorder="0" applyAlignment="0" applyProtection="0"/>
    <xf numFmtId="0" fontId="7" fillId="0" borderId="0"/>
    <xf numFmtId="0" fontId="81" fillId="0" borderId="0"/>
    <xf numFmtId="0" fontId="4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0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0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79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13" fillId="0" borderId="0"/>
    <xf numFmtId="0" fontId="3" fillId="0" borderId="0"/>
    <xf numFmtId="174" fontId="62" fillId="0" borderId="0"/>
    <xf numFmtId="0" fontId="42" fillId="0" borderId="0"/>
    <xf numFmtId="179" fontId="62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0" fontId="3" fillId="0" borderId="0"/>
    <xf numFmtId="0" fontId="113" fillId="0" borderId="0"/>
    <xf numFmtId="0" fontId="62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3" fontId="62" fillId="0" borderId="0"/>
    <xf numFmtId="183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62" fillId="0" borderId="0"/>
    <xf numFmtId="0" fontId="3" fillId="0" borderId="0"/>
    <xf numFmtId="184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179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179" fontId="62" fillId="65" borderId="21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42" fillId="10" borderId="13" applyNumberFormat="0" applyFont="0" applyAlignment="0" applyProtection="0"/>
    <xf numFmtId="0" fontId="42" fillId="43" borderId="21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179" fontId="62" fillId="65" borderId="21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3" fillId="43" borderId="21" applyNumberFormat="0" applyFont="0" applyAlignment="0" applyProtection="0"/>
    <xf numFmtId="0" fontId="62" fillId="43" borderId="21" applyNumberFormat="0" applyFont="0" applyAlignment="0" applyProtection="0"/>
    <xf numFmtId="0" fontId="1" fillId="10" borderId="13" applyNumberFormat="0" applyFont="0" applyAlignment="0" applyProtection="0"/>
    <xf numFmtId="0" fontId="3" fillId="43" borderId="21" applyNumberFormat="0" applyFont="0" applyAlignment="0" applyProtection="0"/>
    <xf numFmtId="0" fontId="114" fillId="38" borderId="38" applyNumberFormat="0" applyFont="0" applyAlignment="0" applyProtection="0"/>
    <xf numFmtId="0" fontId="115" fillId="82" borderId="39" applyNumberFormat="0" applyAlignment="0" applyProtection="0"/>
    <xf numFmtId="176" fontId="3" fillId="0" borderId="0"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6" fontId="3" fillId="0" borderId="0">
      <protection locked="0"/>
    </xf>
    <xf numFmtId="176" fontId="3" fillId="0" borderId="0">
      <protection locked="0"/>
    </xf>
    <xf numFmtId="9" fontId="62" fillId="0" borderId="0" applyFont="0" applyFill="0" applyBorder="0" applyAlignment="0" applyProtection="0"/>
    <xf numFmtId="176" fontId="3" fillId="0" borderId="0">
      <protection locked="0"/>
    </xf>
    <xf numFmtId="176" fontId="3" fillId="0" borderId="0">
      <protection locked="0"/>
    </xf>
    <xf numFmtId="176" fontId="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80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176" fontId="3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228" fontId="80" fillId="0" borderId="0">
      <protection locked="0"/>
    </xf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116" fillId="0" borderId="24">
      <alignment horizontal="center"/>
    </xf>
    <xf numFmtId="3" fontId="81" fillId="0" borderId="0" applyFont="0" applyFill="0" applyBorder="0" applyAlignment="0" applyProtection="0"/>
    <xf numFmtId="0" fontId="81" fillId="106" borderId="0" applyNumberFormat="0" applyFont="0" applyBorder="0" applyAlignment="0" applyProtection="0"/>
    <xf numFmtId="175" fontId="3" fillId="0" borderId="0" applyFill="0" applyBorder="0" applyAlignment="0" applyProtection="0"/>
    <xf numFmtId="3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69" borderId="22" applyAlignment="0" applyProtection="0"/>
    <xf numFmtId="179" fontId="55" fillId="69" borderId="22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69" borderId="22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32" fillId="55" borderId="10" applyNumberFormat="0" applyAlignment="0" applyProtection="0"/>
    <xf numFmtId="0" fontId="32" fillId="8" borderId="10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179" fontId="55" fillId="83" borderId="22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55" borderId="22" applyNumberFormat="0" applyAlignment="0" applyProtection="0"/>
    <xf numFmtId="0" fontId="55" fillId="84" borderId="22" applyNumberFormat="0" applyAlignment="0" applyProtection="0"/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117" fillId="0" borderId="0" applyNumberFormat="0">
      <alignment horizontal="left"/>
    </xf>
    <xf numFmtId="0" fontId="59" fillId="0" borderId="0">
      <alignment vertical="top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118" fillId="0" borderId="0" applyNumberFormat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58" fillId="0" borderId="0" applyFill="0" applyBorder="0" applyAlignment="0" applyProtection="0"/>
    <xf numFmtId="179" fontId="58" fillId="0" borderId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58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47" fillId="0" borderId="0" applyFill="0" applyBorder="0" applyAlignment="0" applyProtection="0"/>
    <xf numFmtId="179" fontId="47" fillId="0" borderId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47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79" fontId="49" fillId="0" borderId="17" applyFill="0" applyAlignment="0" applyProtection="0"/>
    <xf numFmtId="179" fontId="49" fillId="0" borderId="17" applyFill="0" applyAlignment="0" applyProtection="0"/>
    <xf numFmtId="0" fontId="49" fillId="0" borderId="17" applyNumberFormat="0" applyFill="0" applyAlignment="0" applyProtection="0"/>
    <xf numFmtId="179" fontId="120" fillId="0" borderId="40" applyFill="0" applyAlignment="0" applyProtection="0"/>
    <xf numFmtId="179" fontId="49" fillId="0" borderId="17" applyFill="0" applyAlignment="0" applyProtection="0"/>
    <xf numFmtId="179" fontId="120" fillId="0" borderId="40" applyFill="0" applyAlignment="0" applyProtection="0"/>
    <xf numFmtId="0" fontId="25" fillId="0" borderId="6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179" fontId="120" fillId="0" borderId="4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20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179" fontId="50" fillId="0" borderId="18" applyFill="0" applyAlignment="0" applyProtection="0"/>
    <xf numFmtId="179" fontId="50" fillId="0" borderId="18" applyFill="0" applyAlignment="0" applyProtection="0"/>
    <xf numFmtId="0" fontId="50" fillId="0" borderId="18" applyNumberFormat="0" applyFill="0" applyAlignment="0" applyProtection="0"/>
    <xf numFmtId="179" fontId="121" fillId="0" borderId="41" applyFill="0" applyAlignment="0" applyProtection="0"/>
    <xf numFmtId="179" fontId="50" fillId="0" borderId="18" applyFill="0" applyAlignment="0" applyProtection="0"/>
    <xf numFmtId="179" fontId="121" fillId="0" borderId="41" applyFill="0" applyAlignment="0" applyProtection="0"/>
    <xf numFmtId="0" fontId="26" fillId="0" borderId="7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179" fontId="121" fillId="0" borderId="41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21" fillId="0" borderId="42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9" fontId="51" fillId="0" borderId="19" applyFill="0" applyAlignment="0" applyProtection="0"/>
    <xf numFmtId="179" fontId="51" fillId="0" borderId="19" applyFill="0" applyAlignment="0" applyProtection="0"/>
    <xf numFmtId="0" fontId="51" fillId="0" borderId="19" applyNumberFormat="0" applyFill="0" applyAlignment="0" applyProtection="0"/>
    <xf numFmtId="179" fontId="83" fillId="0" borderId="43" applyFill="0" applyAlignment="0" applyProtection="0"/>
    <xf numFmtId="179" fontId="51" fillId="0" borderId="19" applyFill="0" applyAlignment="0" applyProtection="0"/>
    <xf numFmtId="179" fontId="83" fillId="0" borderId="43" applyFill="0" applyAlignment="0" applyProtection="0"/>
    <xf numFmtId="0" fontId="27" fillId="0" borderId="8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179" fontId="83" fillId="0" borderId="43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3" fillId="0" borderId="4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56" fillId="0" borderId="0" applyFill="0" applyBorder="0" applyAlignment="0" applyProtection="0"/>
    <xf numFmtId="179" fontId="56" fillId="0" borderId="0" applyFill="0" applyBorder="0" applyAlignment="0" applyProtection="0"/>
    <xf numFmtId="0" fontId="56" fillId="0" borderId="0" applyNumberFormat="0" applyFill="0" applyBorder="0" applyAlignment="0" applyProtection="0"/>
    <xf numFmtId="179" fontId="122" fillId="0" borderId="0" applyFill="0" applyBorder="0" applyAlignment="0" applyProtection="0"/>
    <xf numFmtId="179" fontId="56" fillId="0" borderId="0" applyFill="0" applyBorder="0" applyAlignment="0" applyProtection="0"/>
    <xf numFmtId="179" fontId="122" fillId="0" borderId="0" applyFill="0" applyBorder="0" applyAlignment="0" applyProtection="0"/>
    <xf numFmtId="0" fontId="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122" fillId="0" borderId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23" applyFill="0" applyAlignment="0" applyProtection="0"/>
    <xf numFmtId="179" fontId="57" fillId="0" borderId="23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57" fillId="0" borderId="23" applyNumberFormat="0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179" fontId="57" fillId="0" borderId="23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38" fillId="0" borderId="23" applyNumberFormat="0" applyFill="0" applyAlignment="0" applyProtection="0"/>
    <xf numFmtId="0" fontId="38" fillId="0" borderId="14" applyNumberFormat="0" applyFill="0" applyAlignment="0" applyProtection="0"/>
    <xf numFmtId="0" fontId="57" fillId="0" borderId="45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79" fontId="57" fillId="0" borderId="45" applyFill="0" applyAlignment="0" applyProtection="0"/>
    <xf numFmtId="0" fontId="80" fillId="0" borderId="4">
      <protection locked="0"/>
    </xf>
    <xf numFmtId="0" fontId="80" fillId="0" borderId="4">
      <protection locked="0"/>
    </xf>
    <xf numFmtId="0" fontId="80" fillId="0" borderId="4">
      <protection locked="0"/>
    </xf>
    <xf numFmtId="0" fontId="57" fillId="0" borderId="23" applyNumberFormat="0" applyFill="0" applyAlignment="0" applyProtection="0"/>
    <xf numFmtId="0" fontId="80" fillId="0" borderId="4">
      <protection locked="0"/>
    </xf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0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2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222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25" fillId="0" borderId="0"/>
    <xf numFmtId="43" fontId="1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9" fontId="3" fillId="0" borderId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6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4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23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8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8" fontId="6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2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42" fillId="0" borderId="0"/>
    <xf numFmtId="231" fontId="62" fillId="0" borderId="0"/>
    <xf numFmtId="0" fontId="3" fillId="0" borderId="0"/>
    <xf numFmtId="231" fontId="62" fillId="0" borderId="0"/>
    <xf numFmtId="0" fontId="42" fillId="43" borderId="21" applyNumberFormat="0" applyFont="0" applyAlignment="0" applyProtection="0"/>
    <xf numFmtId="43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79" fontId="3" fillId="0" borderId="0"/>
    <xf numFmtId="182" fontId="42" fillId="41" borderId="0" applyNumberFormat="0" applyBorder="0" applyAlignment="0" applyProtection="0"/>
    <xf numFmtId="182" fontId="1" fillId="35" borderId="0" applyNumberFormat="0" applyBorder="0" applyAlignment="0" applyProtection="0"/>
    <xf numFmtId="182" fontId="1" fillId="35" borderId="0" applyNumberFormat="0" applyBorder="0" applyAlignment="0" applyProtection="0"/>
    <xf numFmtId="182" fontId="42" fillId="42" borderId="0" applyNumberFormat="0" applyBorder="0" applyAlignment="0" applyProtection="0"/>
    <xf numFmtId="182" fontId="1" fillId="36" borderId="0" applyNumberFormat="0" applyBorder="0" applyAlignment="0" applyProtection="0"/>
    <xf numFmtId="182" fontId="1" fillId="36" borderId="0" applyNumberFormat="0" applyBorder="0" applyAlignment="0" applyProtection="0"/>
    <xf numFmtId="182" fontId="42" fillId="43" borderId="0" applyNumberFormat="0" applyBorder="0" applyAlignment="0" applyProtection="0"/>
    <xf numFmtId="182" fontId="1" fillId="37" borderId="0" applyNumberFormat="0" applyBorder="0" applyAlignment="0" applyProtection="0"/>
    <xf numFmtId="182" fontId="1" fillId="37" borderId="0" applyNumberFormat="0" applyBorder="0" applyAlignment="0" applyProtection="0"/>
    <xf numFmtId="182" fontId="42" fillId="40" borderId="0" applyNumberFormat="0" applyBorder="0" applyAlignment="0" applyProtection="0"/>
    <xf numFmtId="182" fontId="1" fillId="38" borderId="0" applyNumberFormat="0" applyBorder="0" applyAlignment="0" applyProtection="0"/>
    <xf numFmtId="182" fontId="1" fillId="38" borderId="0" applyNumberFormat="0" applyBorder="0" applyAlignment="0" applyProtection="0"/>
    <xf numFmtId="182" fontId="42" fillId="39" borderId="0" applyNumberFormat="0" applyBorder="0" applyAlignment="0" applyProtection="0"/>
    <xf numFmtId="182" fontId="1" fillId="28" borderId="0" applyNumberFormat="0" applyBorder="0" applyAlignment="0" applyProtection="0"/>
    <xf numFmtId="182" fontId="1" fillId="28" borderId="0" applyNumberFormat="0" applyBorder="0" applyAlignment="0" applyProtection="0"/>
    <xf numFmtId="182" fontId="42" fillId="43" borderId="0" applyNumberFormat="0" applyBorder="0" applyAlignment="0" applyProtection="0"/>
    <xf numFmtId="182" fontId="1" fillId="32" borderId="0" applyNumberFormat="0" applyBorder="0" applyAlignment="0" applyProtection="0"/>
    <xf numFmtId="182" fontId="1" fillId="32" borderId="0" applyNumberFormat="0" applyBorder="0" applyAlignment="0" applyProtection="0"/>
    <xf numFmtId="182" fontId="42" fillId="39" borderId="0" applyNumberFormat="0" applyBorder="0" applyAlignment="0" applyProtection="0"/>
    <xf numFmtId="182" fontId="1" fillId="13" borderId="0" applyNumberFormat="0" applyBorder="0" applyAlignment="0" applyProtection="0"/>
    <xf numFmtId="182" fontId="1" fillId="13" borderId="0" applyNumberFormat="0" applyBorder="0" applyAlignment="0" applyProtection="0"/>
    <xf numFmtId="182" fontId="42" fillId="42" borderId="0" applyNumberFormat="0" applyBorder="0" applyAlignment="0" applyProtection="0"/>
    <xf numFmtId="182" fontId="1" fillId="17" borderId="0" applyNumberFormat="0" applyBorder="0" applyAlignment="0" applyProtection="0"/>
    <xf numFmtId="182" fontId="1" fillId="17" borderId="0" applyNumberFormat="0" applyBorder="0" applyAlignment="0" applyProtection="0"/>
    <xf numFmtId="182" fontId="42" fillId="46" borderId="0" applyNumberFormat="0" applyBorder="0" applyAlignment="0" applyProtection="0"/>
    <xf numFmtId="182" fontId="1" fillId="44" borderId="0" applyNumberFormat="0" applyBorder="0" applyAlignment="0" applyProtection="0"/>
    <xf numFmtId="182" fontId="1" fillId="44" borderId="0" applyNumberFormat="0" applyBorder="0" applyAlignment="0" applyProtection="0"/>
    <xf numFmtId="182" fontId="42" fillId="36" borderId="0" applyNumberFormat="0" applyBorder="0" applyAlignment="0" applyProtection="0"/>
    <xf numFmtId="182" fontId="1" fillId="25" borderId="0" applyNumberFormat="0" applyBorder="0" applyAlignment="0" applyProtection="0"/>
    <xf numFmtId="182" fontId="1" fillId="25" borderId="0" applyNumberFormat="0" applyBorder="0" applyAlignment="0" applyProtection="0"/>
    <xf numFmtId="182" fontId="42" fillId="39" borderId="0" applyNumberFormat="0" applyBorder="0" applyAlignment="0" applyProtection="0"/>
    <xf numFmtId="182" fontId="1" fillId="29" borderId="0" applyNumberFormat="0" applyBorder="0" applyAlignment="0" applyProtection="0"/>
    <xf numFmtId="182" fontId="1" fillId="29" borderId="0" applyNumberFormat="0" applyBorder="0" applyAlignment="0" applyProtection="0"/>
    <xf numFmtId="182" fontId="42" fillId="43" borderId="0" applyNumberFormat="0" applyBorder="0" applyAlignment="0" applyProtection="0"/>
    <xf numFmtId="182" fontId="1" fillId="33" borderId="0" applyNumberFormat="0" applyBorder="0" applyAlignment="0" applyProtection="0"/>
    <xf numFmtId="182" fontId="1" fillId="33" borderId="0" applyNumberFormat="0" applyBorder="0" applyAlignment="0" applyProtection="0"/>
    <xf numFmtId="182" fontId="43" fillId="39" borderId="0" applyNumberFormat="0" applyBorder="0" applyAlignment="0" applyProtection="0"/>
    <xf numFmtId="182" fontId="39" fillId="14" borderId="0" applyNumberFormat="0" applyBorder="0" applyAlignment="0" applyProtection="0"/>
    <xf numFmtId="182" fontId="43" fillId="51" borderId="0" applyNumberFormat="0" applyBorder="0" applyAlignment="0" applyProtection="0"/>
    <xf numFmtId="182" fontId="39" fillId="18" borderId="0" applyNumberFormat="0" applyBorder="0" applyAlignment="0" applyProtection="0"/>
    <xf numFmtId="182" fontId="43" fillId="45" borderId="0" applyNumberFormat="0" applyBorder="0" applyAlignment="0" applyProtection="0"/>
    <xf numFmtId="182" fontId="39" fillId="44" borderId="0" applyNumberFormat="0" applyBorder="0" applyAlignment="0" applyProtection="0"/>
    <xf numFmtId="182" fontId="43" fillId="36" borderId="0" applyNumberFormat="0" applyBorder="0" applyAlignment="0" applyProtection="0"/>
    <xf numFmtId="182" fontId="39" fillId="48" borderId="0" applyNumberFormat="0" applyBorder="0" applyAlignment="0" applyProtection="0"/>
    <xf numFmtId="182" fontId="43" fillId="39" borderId="0" applyNumberFormat="0" applyBorder="0" applyAlignment="0" applyProtection="0"/>
    <xf numFmtId="182" fontId="39" fillId="30" borderId="0" applyNumberFormat="0" applyBorder="0" applyAlignment="0" applyProtection="0"/>
    <xf numFmtId="182" fontId="43" fillId="42" borderId="0" applyNumberFormat="0" applyBorder="0" applyAlignment="0" applyProtection="0"/>
    <xf numFmtId="182" fontId="39" fillId="50" borderId="0" applyNumberFormat="0" applyBorder="0" applyAlignment="0" applyProtection="0"/>
    <xf numFmtId="182" fontId="48" fillId="39" borderId="0" applyNumberFormat="0" applyBorder="0" applyAlignment="0" applyProtection="0"/>
    <xf numFmtId="182" fontId="28" fillId="4" borderId="0" applyNumberFormat="0" applyBorder="0" applyAlignment="0" applyProtection="0"/>
    <xf numFmtId="182" fontId="77" fillId="84" borderId="15" applyNumberFormat="0" applyAlignment="0" applyProtection="0"/>
    <xf numFmtId="182" fontId="33" fillId="8" borderId="9" applyNumberFormat="0" applyAlignment="0" applyProtection="0"/>
    <xf numFmtId="182" fontId="46" fillId="56" borderId="16" applyNumberFormat="0" applyAlignment="0" applyProtection="0"/>
    <xf numFmtId="182" fontId="46" fillId="56" borderId="16" applyNumberFormat="0" applyAlignment="0" applyProtection="0"/>
    <xf numFmtId="0" fontId="46" fillId="56" borderId="16" applyNumberFormat="0" applyAlignment="0" applyProtection="0"/>
    <xf numFmtId="182" fontId="35" fillId="9" borderId="12" applyNumberFormat="0" applyAlignment="0" applyProtection="0"/>
    <xf numFmtId="182" fontId="58" fillId="0" borderId="28" applyNumberFormat="0" applyFill="0" applyAlignment="0" applyProtection="0"/>
    <xf numFmtId="182" fontId="34" fillId="0" borderId="11" applyNumberFormat="0" applyFill="0" applyAlignment="0" applyProtection="0"/>
    <xf numFmtId="0" fontId="46" fillId="56" borderId="16" applyNumberFormat="0" applyAlignment="0" applyProtection="0"/>
    <xf numFmtId="0" fontId="120" fillId="0" borderId="40" applyNumberFormat="0" applyFill="0" applyAlignment="0" applyProtection="0"/>
    <xf numFmtId="182" fontId="83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43" fillId="94" borderId="0" applyNumberFormat="0" applyBorder="0" applyAlignment="0" applyProtection="0"/>
    <xf numFmtId="182" fontId="39" fillId="11" borderId="0" applyNumberFormat="0" applyBorder="0" applyAlignment="0" applyProtection="0"/>
    <xf numFmtId="182" fontId="43" fillId="51" borderId="0" applyNumberFormat="0" applyBorder="0" applyAlignment="0" applyProtection="0"/>
    <xf numFmtId="182" fontId="39" fillId="15" borderId="0" applyNumberFormat="0" applyBorder="0" applyAlignment="0" applyProtection="0"/>
    <xf numFmtId="182" fontId="43" fillId="45" borderId="0" applyNumberFormat="0" applyBorder="0" applyAlignment="0" applyProtection="0"/>
    <xf numFmtId="182" fontId="39" fillId="19" borderId="0" applyNumberFormat="0" applyBorder="0" applyAlignment="0" applyProtection="0"/>
    <xf numFmtId="182" fontId="43" fillId="102" borderId="0" applyNumberFormat="0" applyBorder="0" applyAlignment="0" applyProtection="0"/>
    <xf numFmtId="182" fontId="39" fillId="23" borderId="0" applyNumberFormat="0" applyBorder="0" applyAlignment="0" applyProtection="0"/>
    <xf numFmtId="182" fontId="43" fillId="49" borderId="0" applyNumberFormat="0" applyBorder="0" applyAlignment="0" applyProtection="0"/>
    <xf numFmtId="182" fontId="39" fillId="27" borderId="0" applyNumberFormat="0" applyBorder="0" applyAlignment="0" applyProtection="0"/>
    <xf numFmtId="182" fontId="43" fillId="53" borderId="0" applyNumberFormat="0" applyBorder="0" applyAlignment="0" applyProtection="0"/>
    <xf numFmtId="182" fontId="39" fillId="31" borderId="0" applyNumberFormat="0" applyBorder="0" applyAlignment="0" applyProtection="0"/>
    <xf numFmtId="182" fontId="52" fillId="46" borderId="15" applyNumberFormat="0" applyAlignment="0" applyProtection="0"/>
    <xf numFmtId="182" fontId="31" fillId="7" borderId="9" applyNumberFormat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80" fillId="0" borderId="0">
      <protection locked="0"/>
    </xf>
    <xf numFmtId="182" fontId="96" fillId="0" borderId="0" applyNumberFormat="0" applyFill="0" applyBorder="0" applyAlignment="0" applyProtection="0">
      <alignment vertical="top"/>
      <protection locked="0"/>
    </xf>
    <xf numFmtId="182" fontId="44" fillId="38" borderId="0" applyNumberFormat="0" applyBorder="0" applyAlignment="0" applyProtection="0"/>
    <xf numFmtId="182" fontId="29" fillId="5" borderId="0" applyNumberFormat="0" applyBorder="0" applyAlignment="0" applyProtection="0"/>
    <xf numFmtId="18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16" fontId="62" fillId="0" borderId="0" applyFill="0" applyBorder="0" applyAlignment="0" applyProtection="0"/>
    <xf numFmtId="0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82" fontId="62" fillId="0" borderId="0" applyFill="0" applyBorder="0" applyAlignment="0" applyProtection="0"/>
    <xf numFmtId="0" fontId="62" fillId="0" borderId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2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2" fontId="3" fillId="0" borderId="0" applyNumberForma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107" fillId="46" borderId="0" applyNumberFormat="0" applyBorder="0" applyAlignment="0" applyProtection="0"/>
    <xf numFmtId="182" fontId="30" fillId="6" borderId="0" applyNumberFormat="0" applyBorder="0" applyAlignment="0" applyProtection="0"/>
    <xf numFmtId="0" fontId="1" fillId="0" borderId="0"/>
    <xf numFmtId="0" fontId="1" fillId="0" borderId="0"/>
    <xf numFmtId="18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2" fontId="3" fillId="0" borderId="0"/>
    <xf numFmtId="0" fontId="3" fillId="0" borderId="0"/>
    <xf numFmtId="182" fontId="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42" fillId="0" borderId="0"/>
    <xf numFmtId="182" fontId="3" fillId="0" borderId="0"/>
    <xf numFmtId="182" fontId="3" fillId="0" borderId="0"/>
    <xf numFmtId="182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" fillId="0" borderId="0"/>
    <xf numFmtId="0" fontId="3" fillId="0" borderId="0"/>
    <xf numFmtId="182" fontId="3" fillId="0" borderId="0"/>
    <xf numFmtId="0" fontId="3" fillId="0" borderId="0"/>
    <xf numFmtId="0" fontId="64" fillId="0" borderId="0" applyNumberFormat="0" applyFill="0" applyBorder="0">
      <alignment vertical="center"/>
    </xf>
    <xf numFmtId="182" fontId="1" fillId="0" borderId="0"/>
    <xf numFmtId="182" fontId="1" fillId="0" borderId="0"/>
    <xf numFmtId="182" fontId="1" fillId="0" borderId="0"/>
    <xf numFmtId="182" fontId="1" fillId="0" borderId="0"/>
    <xf numFmtId="0" fontId="3" fillId="0" borderId="0"/>
    <xf numFmtId="0" fontId="124" fillId="0" borderId="0"/>
    <xf numFmtId="182" fontId="3" fillId="0" borderId="0"/>
    <xf numFmtId="182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82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62" fillId="0" borderId="0"/>
    <xf numFmtId="0" fontId="1" fillId="0" borderId="0"/>
    <xf numFmtId="0" fontId="1" fillId="0" borderId="0"/>
    <xf numFmtId="179" fontId="62" fillId="0" borderId="0"/>
    <xf numFmtId="182" fontId="3" fillId="0" borderId="0"/>
    <xf numFmtId="0" fontId="1" fillId="0" borderId="0"/>
    <xf numFmtId="0" fontId="1" fillId="0" borderId="0"/>
    <xf numFmtId="182" fontId="3" fillId="0" borderId="0"/>
    <xf numFmtId="0" fontId="1" fillId="0" borderId="0"/>
    <xf numFmtId="0" fontId="1" fillId="0" borderId="0"/>
    <xf numFmtId="182" fontId="3" fillId="0" borderId="0"/>
    <xf numFmtId="182" fontId="3" fillId="0" borderId="0"/>
    <xf numFmtId="0" fontId="1" fillId="0" borderId="0"/>
    <xf numFmtId="0" fontId="1" fillId="0" borderId="0"/>
    <xf numFmtId="0" fontId="3" fillId="0" borderId="0"/>
    <xf numFmtId="182" fontId="3" fillId="43" borderId="21" applyNumberFormat="0" applyFont="0" applyAlignment="0" applyProtection="0"/>
    <xf numFmtId="182" fontId="42" fillId="10" borderId="13" applyNumberFormat="0" applyFont="0" applyAlignment="0" applyProtection="0"/>
    <xf numFmtId="9" fontId="3" fillId="0" borderId="0" applyFon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55" fillId="84" borderId="22" applyNumberFormat="0" applyAlignment="0" applyProtection="0"/>
    <xf numFmtId="182" fontId="32" fillId="8" borderId="10" applyNumberFormat="0" applyAlignment="0" applyProtection="0"/>
    <xf numFmtId="182" fontId="59" fillId="0" borderId="0">
      <alignment vertical="top"/>
    </xf>
    <xf numFmtId="182" fontId="58" fillId="0" borderId="0" applyNumberFormat="0" applyFill="0" applyBorder="0" applyAlignment="0" applyProtection="0"/>
    <xf numFmtId="182" fontId="36" fillId="0" borderId="0" applyNumberFormat="0" applyFill="0" applyBorder="0" applyAlignment="0" applyProtection="0"/>
    <xf numFmtId="182" fontId="47" fillId="0" borderId="0" applyNumberFormat="0" applyFill="0" applyBorder="0" applyAlignment="0" applyProtection="0"/>
    <xf numFmtId="182" fontId="37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3" fillId="0" borderId="0" applyNumberFormat="0" applyFill="0" applyBorder="0" applyAlignment="0" applyProtection="0"/>
    <xf numFmtId="182" fontId="120" fillId="0" borderId="40" applyNumberFormat="0" applyFill="0" applyAlignment="0" applyProtection="0"/>
    <xf numFmtId="182" fontId="25" fillId="0" borderId="6" applyNumberFormat="0" applyFill="0" applyAlignment="0" applyProtection="0"/>
    <xf numFmtId="182" fontId="121" fillId="0" borderId="42" applyNumberFormat="0" applyFill="0" applyAlignment="0" applyProtection="0"/>
    <xf numFmtId="182" fontId="26" fillId="0" borderId="7" applyNumberFormat="0" applyFill="0" applyAlignment="0" applyProtection="0"/>
    <xf numFmtId="182" fontId="83" fillId="0" borderId="44" applyNumberFormat="0" applyFill="0" applyAlignment="0" applyProtection="0"/>
    <xf numFmtId="182" fontId="27" fillId="0" borderId="8" applyNumberFormat="0" applyFill="0" applyAlignment="0" applyProtection="0"/>
    <xf numFmtId="182" fontId="122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182" fontId="63" fillId="0" borderId="0" applyNumberFormat="0" applyFill="0" applyBorder="0" applyAlignment="0" applyProtection="0"/>
    <xf numFmtId="182" fontId="57" fillId="0" borderId="45" applyNumberFormat="0" applyFill="0" applyAlignment="0" applyProtection="0"/>
    <xf numFmtId="182" fontId="38" fillId="0" borderId="14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4" fillId="0" borderId="0"/>
    <xf numFmtId="43" fontId="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4" fillId="0" borderId="0"/>
    <xf numFmtId="0" fontId="124" fillId="0" borderId="0"/>
    <xf numFmtId="0" fontId="3" fillId="0" borderId="0" applyNumberFormat="0" applyFill="0" applyBorder="0" applyAlignment="0" applyProtection="0"/>
    <xf numFmtId="0" fontId="126" fillId="0" borderId="0"/>
    <xf numFmtId="0" fontId="126" fillId="0" borderId="0"/>
    <xf numFmtId="0" fontId="12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64" fontId="0" fillId="0" borderId="0" xfId="2" applyFont="1"/>
    <xf numFmtId="0" fontId="4" fillId="0" borderId="0" xfId="0" applyFont="1" applyFill="1"/>
    <xf numFmtId="166" fontId="5" fillId="0" borderId="0" xfId="4" applyFont="1" applyFill="1"/>
    <xf numFmtId="49" fontId="0" fillId="0" borderId="0" xfId="0" applyNumberFormat="1"/>
    <xf numFmtId="0" fontId="0" fillId="3" borderId="0" xfId="0" applyFill="1"/>
    <xf numFmtId="0" fontId="10" fillId="0" borderId="0" xfId="0" applyFont="1"/>
    <xf numFmtId="0" fontId="9" fillId="0" borderId="0" xfId="0" applyFont="1"/>
    <xf numFmtId="167" fontId="4" fillId="0" borderId="0" xfId="8" applyNumberFormat="1" applyFont="1" applyFill="1"/>
    <xf numFmtId="0" fontId="12" fillId="0" borderId="0" xfId="0" applyFont="1"/>
    <xf numFmtId="171" fontId="13" fillId="0" borderId="0" xfId="0" applyNumberFormat="1" applyFont="1" applyBorder="1" applyAlignment="1">
      <alignment horizontal="right"/>
    </xf>
    <xf numFmtId="0" fontId="14" fillId="0" borderId="0" xfId="0" applyFont="1"/>
    <xf numFmtId="0" fontId="9" fillId="0" borderId="0" xfId="0" applyFont="1" applyAlignment="1"/>
    <xf numFmtId="171" fontId="13" fillId="0" borderId="3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1" fontId="13" fillId="0" borderId="0" xfId="0" applyNumberFormat="1" applyFont="1" applyFill="1" applyBorder="1" applyAlignment="1">
      <alignment horizontal="right"/>
    </xf>
    <xf numFmtId="171" fontId="13" fillId="0" borderId="1" xfId="0" applyNumberFormat="1" applyFont="1" applyFill="1" applyBorder="1" applyAlignment="1">
      <alignment horizontal="right"/>
    </xf>
    <xf numFmtId="171" fontId="13" fillId="0" borderId="1" xfId="0" applyNumberFormat="1" applyFont="1" applyBorder="1" applyAlignment="1">
      <alignment horizontal="right"/>
    </xf>
    <xf numFmtId="171" fontId="13" fillId="0" borderId="3" xfId="0" applyNumberFormat="1" applyFont="1" applyFill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171" fontId="13" fillId="0" borderId="5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0" fontId="0" fillId="0" borderId="2" xfId="0" applyBorder="1"/>
    <xf numFmtId="0" fontId="16" fillId="3" borderId="2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Border="1"/>
    <xf numFmtId="164" fontId="0" fillId="0" borderId="2" xfId="2" applyFont="1" applyBorder="1"/>
    <xf numFmtId="0" fontId="17" fillId="0" borderId="0" xfId="0" applyFont="1" applyAlignment="1">
      <alignment horizontal="left" vertical="center" indent="5"/>
    </xf>
    <xf numFmtId="0" fontId="18" fillId="0" borderId="0" xfId="0" applyFont="1"/>
    <xf numFmtId="14" fontId="0" fillId="0" borderId="0" xfId="0" quotePrefix="1" applyNumberFormat="1"/>
    <xf numFmtId="165" fontId="0" fillId="0" borderId="0" xfId="1" applyFont="1"/>
    <xf numFmtId="165" fontId="0" fillId="2" borderId="0" xfId="1" applyFont="1" applyFill="1"/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70" fontId="0" fillId="0" borderId="0" xfId="0" applyNumberFormat="1" applyFill="1" applyAlignment="1">
      <alignment horizontal="right"/>
    </xf>
    <xf numFmtId="0" fontId="9" fillId="0" borderId="0" xfId="0" applyFont="1" applyFill="1"/>
    <xf numFmtId="170" fontId="9" fillId="0" borderId="3" xfId="0" applyNumberFormat="1" applyFont="1" applyFill="1" applyBorder="1" applyAlignment="1">
      <alignment horizontal="right"/>
    </xf>
    <xf numFmtId="170" fontId="9" fillId="0" borderId="4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0" fontId="9" fillId="0" borderId="0" xfId="0" applyFont="1" applyFill="1" applyAlignment="1">
      <alignment wrapText="1"/>
    </xf>
    <xf numFmtId="173" fontId="0" fillId="0" borderId="0" xfId="0" applyNumberFormat="1" applyFill="1" applyAlignment="1">
      <alignment horizontal="right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171" fontId="2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justify" vertical="center"/>
    </xf>
    <xf numFmtId="171" fontId="23" fillId="0" borderId="0" xfId="0" applyNumberFormat="1" applyFont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170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0" fontId="9" fillId="0" borderId="0" xfId="0" applyNumberFormat="1" applyFont="1" applyFill="1" applyBorder="1" applyAlignment="1">
      <alignment horizontal="right"/>
    </xf>
    <xf numFmtId="170" fontId="9" fillId="0" borderId="1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8352">
    <cellStyle name="_~0032846" xfId="289"/>
    <cellStyle name="_~0032846 2" xfId="290"/>
    <cellStyle name="_~0032846 2 2" xfId="291"/>
    <cellStyle name="_~2037418" xfId="292"/>
    <cellStyle name="_~2037418 2" xfId="293"/>
    <cellStyle name="_~2037418 2 2" xfId="294"/>
    <cellStyle name="_~2777540" xfId="295"/>
    <cellStyle name="_~2777540 2" xfId="296"/>
    <cellStyle name="_~2777540 2 2" xfId="297"/>
    <cellStyle name="_~3472864" xfId="298"/>
    <cellStyle name="_~4140718" xfId="299"/>
    <cellStyle name="_~4140718 2" xfId="300"/>
    <cellStyle name="_~4140718 2 2" xfId="301"/>
    <cellStyle name="_~4820627" xfId="302"/>
    <cellStyle name="_~4820627 2" xfId="303"/>
    <cellStyle name="_~4820627 2 2" xfId="304"/>
    <cellStyle name="_~4820627 2 3" xfId="47947"/>
    <cellStyle name="_~4820627_balance resumen" xfId="305"/>
    <cellStyle name="_~4820627_HOMOLOGACION DE CUENTAS DETALLADA DAVIVIENDA.xlsx SEPTIEMBRE.xlsxv2" xfId="306"/>
    <cellStyle name="_~4820627_HOMOLOGACION DE CUENTAS DETALLADA DAVIVIENDA.xlsx SEPTIEMBRE.xlsxv4" xfId="307"/>
    <cellStyle name="_~6443234" xfId="308"/>
    <cellStyle name="_~6855108" xfId="309"/>
    <cellStyle name="_~6855108 2" xfId="310"/>
    <cellStyle name="_~6855108 2 2" xfId="311"/>
    <cellStyle name="_~7092640" xfId="312"/>
    <cellStyle name="_~8896831" xfId="313"/>
    <cellStyle name="_~8896831 2" xfId="314"/>
    <cellStyle name="_~8896831 2 2" xfId="315"/>
    <cellStyle name="_02- PARPEN" xfId="316"/>
    <cellStyle name="_02- PARPEN 2" xfId="317"/>
    <cellStyle name="_02- PARPEN 2 2" xfId="47949"/>
    <cellStyle name="_02- PARPEN 2 3" xfId="47948"/>
    <cellStyle name="_02- PARPEN 3" xfId="318"/>
    <cellStyle name="_02- PARPEN_00.PATRIMONIO_CONSOL_0911" xfId="319"/>
    <cellStyle name="_02- PARPEN_balance resumen" xfId="320"/>
    <cellStyle name="_02- PARPEN_CONSOLIDATING pesos_0309" xfId="321"/>
    <cellStyle name="_02- PARPEN_CONSOLIDATING pesos_0309 2" xfId="47950"/>
    <cellStyle name="_02- PARPEN_CONSOLIDATING pesos_0309_balance resumen" xfId="322"/>
    <cellStyle name="_02- PARPEN_CONSOLIDATING pesos_0309_HOMOLOGACION DE CUENTAS DETALLADA DAVIVIENDA.xlsx SEPTIEMBRE.xlsxv2" xfId="323"/>
    <cellStyle name="_02- PARPEN_CONSOLIDATING pesos_0309_HOMOLOGACION DE CUENTAS DETALLADA DAVIVIENDA.xlsx SEPTIEMBRE.xlsxv4" xfId="324"/>
    <cellStyle name="_02- PARPEN_HOMOLOGACION DE CUENTAS DETALLADA DAVIVIENDA.xlsx SEPTIEMBRE.xlsxv2" xfId="325"/>
    <cellStyle name="_02- PARPEN_HOMOLOGACION DE CUENTAS DETALLADA DAVIVIENDA.xlsx SEPTIEMBRE.xlsxv4" xfId="326"/>
    <cellStyle name="_13. GTO VICE CAN Y SERV_0907 DAV+GB1" xfId="327"/>
    <cellStyle name="_2005 esc" xfId="328"/>
    <cellStyle name="_2005 esc 2" xfId="329"/>
    <cellStyle name="_2005 esc 2 2" xfId="330"/>
    <cellStyle name="_2005 esc 2 3" xfId="47951"/>
    <cellStyle name="_2005 esc_balance resumen" xfId="331"/>
    <cellStyle name="_2005 esc_HOMOLOGACION DE CUENTAS DETALLADA DAVIVIENDA.xlsx SEPTIEMBRE.xlsxv2" xfId="332"/>
    <cellStyle name="_2005 esc_HOMOLOGACION DE CUENTAS DETALLADA DAVIVIENDA.xlsx SEPTIEMBRE.xlsxv4" xfId="333"/>
    <cellStyle name="_21.INFOR AREA DE ANALISIS09" xfId="334"/>
    <cellStyle name="_21.INFOR AREA DE ANALISIS09 2" xfId="335"/>
    <cellStyle name="_21.INFOR AREA DE ANALISIS09 2 2" xfId="336"/>
    <cellStyle name="_4.1A Solvencia_inversion" xfId="337"/>
    <cellStyle name="_4.1A Solvencia_inversion 2" xfId="338"/>
    <cellStyle name="_4.1A Solvencia_inversion 2 2" xfId="339"/>
    <cellStyle name="_ABR1706" xfId="340"/>
    <cellStyle name="_ABR1706 2" xfId="341"/>
    <cellStyle name="_ABR1706 2 2" xfId="342"/>
    <cellStyle name="_ACTIVIDADES Y ANEXOS NOTAS DIC07 (2)" xfId="343"/>
    <cellStyle name="_ACTIVIDADES Y ANEXOS NOTAS DIC07 (2) 2" xfId="344"/>
    <cellStyle name="_ACTIVIDADES Y ANEXOS NOTAS DIC07 (2) 3" xfId="345"/>
    <cellStyle name="_Adiciones V.Op" xfId="346"/>
    <cellStyle name="_analisis abril" xfId="347"/>
    <cellStyle name="_analisis ingresos" xfId="348"/>
    <cellStyle name="_analisis ingresos 2" xfId="349"/>
    <cellStyle name="_analisis ingresos 2 2" xfId="350"/>
    <cellStyle name="_Anexo1A" xfId="351"/>
    <cellStyle name="_Anexo1A 2" xfId="47952"/>
    <cellStyle name="_Anexo1A_balance resumen" xfId="352"/>
    <cellStyle name="_Anexo1A_HOMOLOGACION DE CUENTAS DETALLADA DAVIVIENDA.xlsx SEPTIEMBRE.xlsxv2" xfId="353"/>
    <cellStyle name="_Anexo1A_HOMOLOGACION DE CUENTAS DETALLADA DAVIVIENDA.xlsx SEPTIEMBRE.xlsxv4" xfId="354"/>
    <cellStyle name="_ASSUMPTIONS" xfId="355"/>
    <cellStyle name="_ASSUMPTIONS 2" xfId="356"/>
    <cellStyle name="_ASSUMPTIONS 2 2" xfId="357"/>
    <cellStyle name="_ASSUMPTIONS 2 3" xfId="47953"/>
    <cellStyle name="_ASSUMPTIONS 3" xfId="358"/>
    <cellStyle name="_ASSUMPTIONS 4" xfId="359"/>
    <cellStyle name="_ASSUMPTIONS_00.PATRIMONIO_CONSOL_0911" xfId="360"/>
    <cellStyle name="_ASSUMPTIONS_ANEXO1" xfId="361"/>
    <cellStyle name="_ASSUMPTIONS_ANEXO1 2" xfId="47954"/>
    <cellStyle name="_ASSUMPTIONS_ANEXO1_balance resumen" xfId="362"/>
    <cellStyle name="_ASSUMPTIONS_ANEXO1_HOMOLOGACION DE CUENTAS DETALLADA DAVIVIENDA.xlsx SEPTIEMBRE.xlsxv2" xfId="363"/>
    <cellStyle name="_ASSUMPTIONS_ANEXO1_HOMOLOGACION DE CUENTAS DETALLADA DAVIVIENDA.xlsx SEPTIEMBRE.xlsxv4" xfId="364"/>
    <cellStyle name="_ASSUMPTIONS_balance resumen" xfId="365"/>
    <cellStyle name="_ASSUMPTIONS_CONSOLIDATING pesos_0309" xfId="366"/>
    <cellStyle name="_ASSUMPTIONS_CONSOLIDATING pesos_0309 2" xfId="47955"/>
    <cellStyle name="_ASSUMPTIONS_CONSOLIDATING pesos_0309_balance resumen" xfId="367"/>
    <cellStyle name="_ASSUMPTIONS_CONSOLIDATING pesos_0309_HOMOLOGACION DE CUENTAS DETALLADA DAVIVIENDA.xlsx SEPTIEMBRE.xlsxv2" xfId="368"/>
    <cellStyle name="_ASSUMPTIONS_CONSOLIDATING pesos_0309_HOMOLOGACION DE CUENTAS DETALLADA DAVIVIENDA.xlsx SEPTIEMBRE.xlsxv4" xfId="369"/>
    <cellStyle name="_ASSUMPTIONS_formato_homologacion_31032009" xfId="370"/>
    <cellStyle name="_ASSUMPTIONS_formato_homologacion_31032009 2" xfId="47956"/>
    <cellStyle name="_ASSUMPTIONS_formato_homologacion_31032009_ANEXOS DOLARES CONSOL-jun-10" xfId="371"/>
    <cellStyle name="_ASSUMPTIONS_formato_homologacion_31032009_ANEXOS DOLARES CONSOL-jun-10 2" xfId="47957"/>
    <cellStyle name="_ASSUMPTIONS_formato_homologacion_31032009_ANEXOS DOLARES CONSOL-jun-10_balance resumen" xfId="372"/>
    <cellStyle name="_ASSUMPTIONS_formato_homologacion_31032009_ANEXOS DOLARES CONSOL-jun-10_HOMOLOGACION DE CUENTAS DETALLADA DAVIVIENDA.xlsx SEPTIEMBRE.xlsxv2" xfId="373"/>
    <cellStyle name="_ASSUMPTIONS_formato_homologacion_31032009_ANEXOS DOLARES CONSOL-jun-10_HOMOLOGACION DE CUENTAS DETALLADA DAVIVIENDA.xlsx SEPTIEMBRE.xlsxv4" xfId="374"/>
    <cellStyle name="_ASSUMPTIONS_formato_homologacion_31032009_balance resumen" xfId="375"/>
    <cellStyle name="_ASSUMPTIONS_formato_homologacion_31032009_HOMOLOGACION DE CUENTAS DETALLADA DAVIVIENDA.xlsx SEPTIEMBRE.xlsxv2" xfId="376"/>
    <cellStyle name="_ASSUMPTIONS_formato_homologacion_31032009_HOMOLOGACION DE CUENTAS DETALLADA DAVIVIENDA.xlsx SEPTIEMBRE.xlsxv4" xfId="377"/>
    <cellStyle name="_ASSUMPTIONS_HOMOLOGACION DE CUENTAS DETALLADA DAVIVIENDA.xlsx SEPTIEMBRE.xlsxv2" xfId="378"/>
    <cellStyle name="_ASSUMPTIONS_HOMOLOGACION DE CUENTAS DETALLADA DAVIVIENDA.xlsx SEPTIEMBRE.xlsxv4" xfId="379"/>
    <cellStyle name="_BALAN$0106" xfId="380"/>
    <cellStyle name="_BALAN$0106 2" xfId="381"/>
    <cellStyle name="_BALAN$0106 2 2" xfId="382"/>
    <cellStyle name="_BALAN$0707 junio" xfId="383"/>
    <cellStyle name="_BALAN$0707 junio 2" xfId="384"/>
    <cellStyle name="_BALAN$0707 junio 2 2" xfId="385"/>
    <cellStyle name="_balan$2006 Fusion" xfId="386"/>
    <cellStyle name="_balan$2006 Fusion 2" xfId="387"/>
    <cellStyle name="_balan$2006 Fusion 2 2" xfId="388"/>
    <cellStyle name="_balan$2007" xfId="389"/>
    <cellStyle name="_balan$2007 2" xfId="390"/>
    <cellStyle name="_balan$2007 2 2" xfId="391"/>
    <cellStyle name="_Base 03" xfId="392"/>
    <cellStyle name="_Base 03 2" xfId="393"/>
    <cellStyle name="_Base 03 2 2" xfId="394"/>
    <cellStyle name="_Base 03 2 3" xfId="47958"/>
    <cellStyle name="_Base 03_balance resumen" xfId="395"/>
    <cellStyle name="_Base 03_HOMOLOGACION DE CUENTAS DETALLADA DAVIVIENDA.xlsx SEPTIEMBRE.xlsxv2" xfId="396"/>
    <cellStyle name="_Base 03_HOMOLOGACION DE CUENTAS DETALLADA DAVIVIENDA.xlsx SEPTIEMBRE.xlsxv4" xfId="397"/>
    <cellStyle name="_Base Contratos Dir Calidad y Servicios Marzo 2011" xfId="398"/>
    <cellStyle name="_Base endeudamiento junio 2010" xfId="399"/>
    <cellStyle name="_Base endeudamiento junio 2010_bal_publicacion_consolidado_septiembre10 ingles" xfId="400"/>
    <cellStyle name="_Base endeudamiento junio 2010_Plantilla Consolidado" xfId="401"/>
    <cellStyle name="_BCE4" xfId="402"/>
    <cellStyle name="_BCE4 2" xfId="403"/>
    <cellStyle name="_BCE4 2 2" xfId="404"/>
    <cellStyle name="_BCE6" xfId="405"/>
    <cellStyle name="_BCE6 2" xfId="406"/>
    <cellStyle name="_BCE6 2 2" xfId="407"/>
    <cellStyle name="_BONOS" xfId="408"/>
    <cellStyle name="_BONOS_bal_publicacion_consolidado_septiembre10 ingles" xfId="409"/>
    <cellStyle name="_BONOS_Plantilla Consolidado" xfId="410"/>
    <cellStyle name="_brechas junio" xfId="411"/>
    <cellStyle name="_brechas junio 2" xfId="412"/>
    <cellStyle name="_brechas junio 2 2" xfId="413"/>
    <cellStyle name="_CAPYCOL Ejec" xfId="414"/>
    <cellStyle name="_CAPYCOL Ejec 2" xfId="415"/>
    <cellStyle name="_CAPYCOL Ejec 2 2" xfId="416"/>
    <cellStyle name="_CARTERA" xfId="417"/>
    <cellStyle name="_CARTERA 2" xfId="418"/>
    <cellStyle name="_CARTERA 2 2" xfId="419"/>
    <cellStyle name="_Cartera Davivienda" xfId="420"/>
    <cellStyle name="_Cartera Davivienda 2" xfId="421"/>
    <cellStyle name="_Cartera Davivienda 2 2" xfId="422"/>
    <cellStyle name="_CARTERA SUPERIOR" xfId="423"/>
    <cellStyle name="_CARTERA SUPERIOR 2" xfId="424"/>
    <cellStyle name="_CARTERA SUPERIOR 2 2" xfId="425"/>
    <cellStyle name="_cartera vivienda" xfId="426"/>
    <cellStyle name="_cartera vivienda 2" xfId="427"/>
    <cellStyle name="_CATALOGO POR RESPONSABLE" xfId="428"/>
    <cellStyle name="_CATALOGO POR RESPONSABLE 2" xfId="429"/>
    <cellStyle name="_CATALOGO POR RESPONSABLE 2 2" xfId="430"/>
    <cellStyle name="_CATALOGO POR RESPONSABLE 2 3" xfId="47959"/>
    <cellStyle name="_CATALOGO POR RESPONSABLE_balance resumen" xfId="431"/>
    <cellStyle name="_CATALOGO POR RESPONSABLE_HOMOLOGACION DE CUENTAS DETALLADA DAVIVIENDA.xlsx SEPTIEMBRE.xlsxv2" xfId="432"/>
    <cellStyle name="_CATALOGO POR RESPONSABLE_HOMOLOGACION DE CUENTAS DETALLADA DAVIVIENDA.xlsx SEPTIEMBRE.xlsxv4" xfId="433"/>
    <cellStyle name="_Cifras Ppto05" xfId="434"/>
    <cellStyle name="_Cifras Ppto05 2" xfId="435"/>
    <cellStyle name="_Cifras Ppto05 2 2" xfId="436"/>
    <cellStyle name="_Cifras Ppto05 2 3" xfId="47960"/>
    <cellStyle name="_Cifras Ppto05_balance resumen" xfId="437"/>
    <cellStyle name="_Cifras Ppto05_HOMOLOGACION DE CUENTAS DETALLADA DAVIVIENDA.xlsx SEPTIEMBRE.xlsxv2" xfId="438"/>
    <cellStyle name="_Cifras Ppto05_HOMOLOGACION DE CUENTAS DETALLADA DAVIVIENDA.xlsx SEPTIEMBRE.xlsxv4" xfId="439"/>
    <cellStyle name="_comparativo 2007-2008 ppto_1" xfId="440"/>
    <cellStyle name="_CONSUM03" xfId="441"/>
    <cellStyle name="_CONSUM03 2" xfId="442"/>
    <cellStyle name="_CONSUM03 2 2" xfId="443"/>
    <cellStyle name="_CONSUM03 2 3" xfId="47961"/>
    <cellStyle name="_CONSUM03 3" xfId="444"/>
    <cellStyle name="_CONSUM03 3 2" xfId="445"/>
    <cellStyle name="_CONSUM03_balance resumen" xfId="446"/>
    <cellStyle name="_CONSUM03_HOMOLOGACION DE CUENTAS DETALLADA DAVIVIENDA.xlsx SEPTIEMBRE.xlsxv2" xfId="447"/>
    <cellStyle name="_CONSUM03_HOMOLOGACION DE CUENTAS DETALLADA DAVIVIENDA.xlsx SEPTIEMBRE.xlsxv4" xfId="448"/>
    <cellStyle name="_consumo fm 0106" xfId="449"/>
    <cellStyle name="_consumo fm 0106 2" xfId="450"/>
    <cellStyle name="_consumo fm 0106 2 2" xfId="451"/>
    <cellStyle name="_Copia de Bancas 2007_2" xfId="452"/>
    <cellStyle name="_CUADRE" xfId="453"/>
    <cellStyle name="_CUADRE 2" xfId="454"/>
    <cellStyle name="_CUADRE 2 2" xfId="47962"/>
    <cellStyle name="_CUADRE 3" xfId="455"/>
    <cellStyle name="_CUADRE 4" xfId="456"/>
    <cellStyle name="_cuadre mcc mayo" xfId="457"/>
    <cellStyle name="_cuadre mcc mayo 2" xfId="458"/>
    <cellStyle name="_CUADRE_00.PATRIMONIO_CONSOL_0311" xfId="459"/>
    <cellStyle name="_CUADRE_00.PATRIMONIO_CONSOL_0611" xfId="460"/>
    <cellStyle name="_CUADRE_00.PATRIMONIO_CONSOL_1210 a retransmisitir" xfId="461"/>
    <cellStyle name="_CUADRE_balance resumen" xfId="462"/>
    <cellStyle name="_CUADRE_Histórico Patrimonio Técnico Inglés Dic 08 a Jun 11" xfId="463"/>
    <cellStyle name="_CUADRE_HOMOLOGACION DE CUENTAS DETALLADA DAVIVIENDA.xlsx SEPTIEMBRE.xlsxv2" xfId="464"/>
    <cellStyle name="_CUADRE_HOMOLOGACION DE CUENTAS DETALLADA DAVIVIENDA.xlsx SEPTIEMBRE.xlsxv4" xfId="465"/>
    <cellStyle name="_DATOS MANUALES" xfId="466"/>
    <cellStyle name="_DATOS MANUALES 2" xfId="467"/>
    <cellStyle name="_DATOS MANUALES 2 2" xfId="468"/>
    <cellStyle name="_datos manuales de Ppto" xfId="469"/>
    <cellStyle name="_datos manuales de Ppto 2" xfId="470"/>
    <cellStyle name="_datos manuales de Ppto 2 2" xfId="471"/>
    <cellStyle name="_DATOS MONICA PT FUSIONADOS" xfId="472"/>
    <cellStyle name="_DATOS MONICA PT FUSIONADOS 2" xfId="473"/>
    <cellStyle name="_DATOS MONICA PT FUSIONADOS 2 2" xfId="474"/>
    <cellStyle name="_davivienda_gran_fus_2006-2016 " xfId="475"/>
    <cellStyle name="_davivienda_gran_fus_2006-2016  2" xfId="476"/>
    <cellStyle name="_davivienda_gran_fus_2006-2016  2 2" xfId="477"/>
    <cellStyle name="_davivienda_gran_fus_2007-2010 (escenario base)" xfId="478"/>
    <cellStyle name="_davivienda_gran_fus_2007-2010 (escenario base) 2" xfId="479"/>
    <cellStyle name="_davivienda_gran_fus_2007-2010 (escenario base) 2 2" xfId="480"/>
    <cellStyle name="_DCBRE04" xfId="481"/>
    <cellStyle name="_DCBRE04 2" xfId="482"/>
    <cellStyle name="_DCBRE04 2 2" xfId="483"/>
    <cellStyle name="_DET PROV 2007 RED DAVIVIENDA" xfId="484"/>
    <cellStyle name="_DETALLE" xfId="485"/>
    <cellStyle name="_DETALLE 2" xfId="486"/>
    <cellStyle name="_DETALLE 2 2" xfId="487"/>
    <cellStyle name="_DETALLE 2 3" xfId="47963"/>
    <cellStyle name="_DETALLE 3" xfId="488"/>
    <cellStyle name="_DETALLE 3 2" xfId="489"/>
    <cellStyle name="_detalle entidades" xfId="490"/>
    <cellStyle name="_detalle entidades_00.PATRIMONIO_CONSOL_0911" xfId="491"/>
    <cellStyle name="_detalle sandra" xfId="492"/>
    <cellStyle name="_detalle sandra 2" xfId="493"/>
    <cellStyle name="_detalle sandra 2 2" xfId="494"/>
    <cellStyle name="_DETALLE_balance resumen" xfId="495"/>
    <cellStyle name="_DETALLE_HOMOLOGACION DE CUENTAS DETALLADA DAVIVIENDA.xlsx SEPTIEMBRE.xlsxv2" xfId="496"/>
    <cellStyle name="_DETALLE_HOMOLOGACION DE CUENTAS DETALLADA DAVIVIENDA.xlsx SEPTIEMBRE.xlsxv4" xfId="497"/>
    <cellStyle name="_dif Int (1)" xfId="498"/>
    <cellStyle name="_dif Int (1) 2" xfId="499"/>
    <cellStyle name="_dif Int (1) 2 2" xfId="500"/>
    <cellStyle name="_dif Int (def)" xfId="501"/>
    <cellStyle name="_dif Int (def) 2" xfId="502"/>
    <cellStyle name="_dif Int (def) 2 2" xfId="503"/>
    <cellStyle name="_dif k (1)" xfId="504"/>
    <cellStyle name="_dif k (1) 2" xfId="505"/>
    <cellStyle name="_dif k (1) 2 2" xfId="506"/>
    <cellStyle name="_dif K (definitiva)" xfId="507"/>
    <cellStyle name="_dif K (definitiva) 2" xfId="508"/>
    <cellStyle name="_dif K (definitiva) 2 2" xfId="509"/>
    <cellStyle name="_Dif. Int." xfId="510"/>
    <cellStyle name="_Dif. Int. 2" xfId="511"/>
    <cellStyle name="_Dif. Int. 2 2" xfId="512"/>
    <cellStyle name="_dif. K" xfId="513"/>
    <cellStyle name="_dif. K 2" xfId="514"/>
    <cellStyle name="_dif. K 2 2" xfId="515"/>
    <cellStyle name="_DIFI" xfId="516"/>
    <cellStyle name="_DIFI 2" xfId="517"/>
    <cellStyle name="_DIFI 2 2" xfId="518"/>
    <cellStyle name="_DIFINT" xfId="519"/>
    <cellStyle name="_DIFINT 2" xfId="520"/>
    <cellStyle name="_DIFINT 2 2" xfId="521"/>
    <cellStyle name="_DIFK" xfId="522"/>
    <cellStyle name="_DIFK 2" xfId="523"/>
    <cellStyle name="_DIFK 2 2" xfId="524"/>
    <cellStyle name="_Dpto Contabilidad" xfId="525"/>
    <cellStyle name="_Dpto Contabilidad (3)" xfId="526"/>
    <cellStyle name="_Dpto Contabilidad (3) 2" xfId="527"/>
    <cellStyle name="_Dpto Contabilidad (3) 3" xfId="528"/>
    <cellStyle name="_Dpto Contabilidad 10" xfId="529"/>
    <cellStyle name="_Dpto Contabilidad 11" xfId="47581"/>
    <cellStyle name="_Dpto Contabilidad 12" xfId="47576"/>
    <cellStyle name="_Dpto Contabilidad 13" xfId="47873"/>
    <cellStyle name="_Dpto Contabilidad 14" xfId="48326"/>
    <cellStyle name="_Dpto Contabilidad 15" xfId="48333"/>
    <cellStyle name="_Dpto Contabilidad 16" xfId="48325"/>
    <cellStyle name="_Dpto Contabilidad 2" xfId="530"/>
    <cellStyle name="_Dpto Contabilidad 2 2" xfId="47964"/>
    <cellStyle name="_Dpto Contabilidad 3" xfId="531"/>
    <cellStyle name="_Dpto Contabilidad 3 2" xfId="47965"/>
    <cellStyle name="_Dpto Contabilidad 4" xfId="532"/>
    <cellStyle name="_Dpto Contabilidad 5" xfId="533"/>
    <cellStyle name="_Dpto Contabilidad 6" xfId="534"/>
    <cellStyle name="_Dpto Contabilidad 7" xfId="535"/>
    <cellStyle name="_Dpto Contabilidad 8" xfId="536"/>
    <cellStyle name="_Dpto Contabilidad 9" xfId="537"/>
    <cellStyle name="_Dpto Contabilidad_balance resumen" xfId="538"/>
    <cellStyle name="_Dpto Contabilidad_HOMOLOGACION DE CUENTAS DETALLADA DAVIVIENDA.xlsx SEPTIEMBRE.xlsxv2" xfId="539"/>
    <cellStyle name="_Dpto Contabilidad_HOMOLOGACION DE CUENTAS DETALLADA DAVIVIENDA.xlsx SEPTIEMBRE.xlsxv4" xfId="540"/>
    <cellStyle name="_EF 102007_1" xfId="541"/>
    <cellStyle name="_EF 102007_1 2" xfId="542"/>
    <cellStyle name="_EF 102007_1 2 2" xfId="543"/>
    <cellStyle name="_EF 112007 PRELIMINAR 1" xfId="544"/>
    <cellStyle name="_EF 112007 PRELIMINAR 1 2" xfId="545"/>
    <cellStyle name="_EF 112007 PRELIMINAR 1 2 2" xfId="546"/>
    <cellStyle name="_EF 122007 DAV - GB  2006- 2007_4" xfId="547"/>
    <cellStyle name="_EF 122007 DAV - GB  2006- 2007_4 2" xfId="548"/>
    <cellStyle name="_EF 122007 DAV - GB  2006- 2007_4 2 2" xfId="549"/>
    <cellStyle name="_EF OCTUBRE 2007 A NOV 7" xfId="550"/>
    <cellStyle name="_EF OCTUBRE 2007 A NOV 7 2" xfId="551"/>
    <cellStyle name="_EF OCTUBRE 2007 A NOV 7 2 2" xfId="552"/>
    <cellStyle name="_EMPRESARIAL" xfId="553"/>
    <cellStyle name="_EMPRESARIAL 2" xfId="554"/>
    <cellStyle name="_EMPRESARIAL 2 2" xfId="555"/>
    <cellStyle name="_Error tips B-MZ Julio 28 2006" xfId="556"/>
    <cellStyle name="_Error tips B-MZ Julio 28 2006 2" xfId="557"/>
    <cellStyle name="_Error tips B-MZ Julio 28 2006 2 2" xfId="558"/>
    <cellStyle name="_Error tips B-MZ Julio 28 2006 2 3" xfId="47966"/>
    <cellStyle name="_Error tips B-MZ Julio 28 2006 3" xfId="559"/>
    <cellStyle name="_Error tips B-MZ Julio 28 2006 4" xfId="560"/>
    <cellStyle name="_Error tips B-MZ Julio 28 2006_balance resumen" xfId="561"/>
    <cellStyle name="_Error tips B-MZ Julio 28 2006_HOMOLOGACION DE CUENTAS DETALLADA DAVIVIENDA.xlsx SEPTIEMBRE.xlsxv2" xfId="562"/>
    <cellStyle name="_Error tips B-MZ Julio 28 2006_HOMOLOGACION DE CUENTAS DETALLADA DAVIVIENDA.xlsx SEPTIEMBRE.xlsxv4" xfId="563"/>
    <cellStyle name="_ESQUEMA_DAVIVIENDA" xfId="564"/>
    <cellStyle name="_ESQUEMA_DAVIVIENDA 2" xfId="565"/>
    <cellStyle name="_ESQUEMA_DAVIVIENDA 2 2" xfId="566"/>
    <cellStyle name="_Estad Finan DAV_SUP_consol" xfId="567"/>
    <cellStyle name="_Estad Finan DAV_SUP_consol 2" xfId="568"/>
    <cellStyle name="_Estad Finan DAV_SUP_consol 2 2" xfId="569"/>
    <cellStyle name="_Estad Finan present" xfId="570"/>
    <cellStyle name="_Estad Finan present 2" xfId="571"/>
    <cellStyle name="_Estad Finan present 2 2" xfId="572"/>
    <cellStyle name="_Estad Financieros" xfId="573"/>
    <cellStyle name="_Estad Financieros 2" xfId="574"/>
    <cellStyle name="_Estad Financieros 2 2" xfId="575"/>
    <cellStyle name="_Estad Financieros 2 3" xfId="47967"/>
    <cellStyle name="_Estad Financieros 4.1 cuadrado" xfId="576"/>
    <cellStyle name="_Estad Financieros 4.1 cuadrado 2" xfId="577"/>
    <cellStyle name="_Estad Financieros 4.1 cuadrado 2 2" xfId="578"/>
    <cellStyle name="_Estad Financieros_balance resumen" xfId="579"/>
    <cellStyle name="_Estad Financieros_HOMOLOGACION DE CUENTAS DETALLADA DAVIVIENDA.xlsx SEPTIEMBRE.xlsxv2" xfId="580"/>
    <cellStyle name="_Estad Financieros_HOMOLOGACION DE CUENTAS DETALLADA DAVIVIENDA.xlsx SEPTIEMBRE.xlsxv4" xfId="581"/>
    <cellStyle name="_Estad Financieros_varia" xfId="582"/>
    <cellStyle name="_Estad Financieros_varia 2" xfId="583"/>
    <cellStyle name="_Estad Financieros_varia 2 2" xfId="584"/>
    <cellStyle name="_ESTADFINAN06_PLANTILLA" xfId="585"/>
    <cellStyle name="_ESTADFINAN06_PLANTILLA 2" xfId="586"/>
    <cellStyle name="_ESTADFINAN06_PLANTILLA 2 2" xfId="587"/>
    <cellStyle name="_ESTADFINAN06_PLANTILLA 2 3" xfId="47968"/>
    <cellStyle name="_ESTADFINAN06_PLANTILLA_balance resumen" xfId="588"/>
    <cellStyle name="_ESTADFINAN06_PLANTILLA_HOMOLOGACION DE CUENTAS DETALLADA DAVIVIENDA.xlsx SEPTIEMBRE.xlsxv2" xfId="589"/>
    <cellStyle name="_ESTADFINAN06_PLANTILLA_HOMOLOGACION DE CUENTAS DETALLADA DAVIVIENDA.xlsx SEPTIEMBRE.xlsxv4" xfId="590"/>
    <cellStyle name="_Estados Fin Express" xfId="591"/>
    <cellStyle name="_Estados Fin Express 2" xfId="592"/>
    <cellStyle name="_Estados Fin Express 2 2" xfId="593"/>
    <cellStyle name="_Estados Financiero Ppto05_nvo" xfId="594"/>
    <cellStyle name="_Estados Financiero Ppto05_nvo 2" xfId="595"/>
    <cellStyle name="_Estados Financiero Ppto05_nvo 2 2" xfId="596"/>
    <cellStyle name="_Estados Financiero Ppto05_nvo 2 3" xfId="47969"/>
    <cellStyle name="_Estados Financiero Ppto05_nvo_balance resumen" xfId="597"/>
    <cellStyle name="_Estados Financiero Ppto05_nvo_HOMOLOGACION DE CUENTAS DETALLADA DAVIVIENDA.xlsx SEPTIEMBRE.xlsxv2" xfId="598"/>
    <cellStyle name="_Estados Financiero Ppto05_nvo_HOMOLOGACION DE CUENTAS DETALLADA DAVIVIENDA.xlsx SEPTIEMBRE.xlsxv4" xfId="599"/>
    <cellStyle name="_Estados Financieros 2007" xfId="600"/>
    <cellStyle name="_Estados Financieros 2007 2" xfId="601"/>
    <cellStyle name="_Estados Financieros 2007 2 2" xfId="602"/>
    <cellStyle name="_EXPLICACIONES CTA INGRESOS MES MARZO" xfId="603"/>
    <cellStyle name="_EXPLICACIONES CTA INGRESOS MES MARZO 2" xfId="604"/>
    <cellStyle name="_EXPLICACIONES CTA INGRESOS MES MARZO 2 2" xfId="605"/>
    <cellStyle name="_FINANCIAL PROJECT - LIABILITIES" xfId="606"/>
    <cellStyle name="_FINANCIAL PROJECT - LIABILITIES 2" xfId="607"/>
    <cellStyle name="_FINANCIAL PROJECT - LIABILITIES 2 2" xfId="608"/>
    <cellStyle name="_FINANCIAL PROJECT - LIABILITIES 2 3" xfId="47970"/>
    <cellStyle name="_FINANCIAL PROJECT - LIABILITIES 3" xfId="609"/>
    <cellStyle name="_FINANCIAL PROJECT - LIABILITIES 4" xfId="610"/>
    <cellStyle name="_FINANCIAL PROJECT - LIABILITIES_00.PATRIMONIO_CONSOL_0911" xfId="611"/>
    <cellStyle name="_FINANCIAL PROJECT - LIABILITIES_ANEXO1" xfId="612"/>
    <cellStyle name="_FINANCIAL PROJECT - LIABILITIES_ANEXO1 2" xfId="47971"/>
    <cellStyle name="_FINANCIAL PROJECT - LIABILITIES_ANEXO1_balance resumen" xfId="613"/>
    <cellStyle name="_FINANCIAL PROJECT - LIABILITIES_ANEXO1_HOMOLOGACION DE CUENTAS DETALLADA DAVIVIENDA.xlsx SEPTIEMBRE.xlsxv2" xfId="614"/>
    <cellStyle name="_FINANCIAL PROJECT - LIABILITIES_ANEXO1_HOMOLOGACION DE CUENTAS DETALLADA DAVIVIENDA.xlsx SEPTIEMBRE.xlsxv4" xfId="615"/>
    <cellStyle name="_FINANCIAL PROJECT - LIABILITIES_balance resumen" xfId="616"/>
    <cellStyle name="_FINANCIAL PROJECT - LIABILITIES_CONSOLIDATING pesos_0309" xfId="617"/>
    <cellStyle name="_FINANCIAL PROJECT - LIABILITIES_CONSOLIDATING pesos_0309 2" xfId="47972"/>
    <cellStyle name="_FINANCIAL PROJECT - LIABILITIES_CONSOLIDATING pesos_0309_balance resumen" xfId="618"/>
    <cellStyle name="_FINANCIAL PROJECT - LIABILITIES_CONSOLIDATING pesos_0309_HOMOLOGACION DE CUENTAS DETALLADA DAVIVIENDA.xlsx SEPTIEMBRE.xlsxv2" xfId="619"/>
    <cellStyle name="_FINANCIAL PROJECT - LIABILITIES_CONSOLIDATING pesos_0309_HOMOLOGACION DE CUENTAS DETALLADA DAVIVIENDA.xlsx SEPTIEMBRE.xlsxv4" xfId="620"/>
    <cellStyle name="_FINANCIAL PROJECT - LIABILITIES_formato_homologacion_31032009" xfId="621"/>
    <cellStyle name="_FINANCIAL PROJECT - LIABILITIES_formato_homologacion_31032009 2" xfId="47973"/>
    <cellStyle name="_FINANCIAL PROJECT - LIABILITIES_formato_homologacion_31032009_ANEXOS DOLARES CONSOL-jun-10" xfId="622"/>
    <cellStyle name="_FINANCIAL PROJECT - LIABILITIES_formato_homologacion_31032009_ANEXOS DOLARES CONSOL-jun-10 2" xfId="47974"/>
    <cellStyle name="_FINANCIAL PROJECT - LIABILITIES_formato_homologacion_31032009_ANEXOS DOLARES CONSOL-jun-10_balance resumen" xfId="623"/>
    <cellStyle name="_FINANCIAL PROJECT - LIABILITIES_formato_homologacion_31032009_ANEXOS DOLARES CONSOL-jun-10_HOMOLOGACION DE CUENTAS DETALLADA DAVIVIENDA.xlsx SEPTIEMBRE.xlsxv2" xfId="624"/>
    <cellStyle name="_FINANCIAL PROJECT - LIABILITIES_formato_homologacion_31032009_ANEXOS DOLARES CONSOL-jun-10_HOMOLOGACION DE CUENTAS DETALLADA DAVIVIENDA.xlsx SEPTIEMBRE.xlsxv4" xfId="625"/>
    <cellStyle name="_FINANCIAL PROJECT - LIABILITIES_formato_homologacion_31032009_balance resumen" xfId="626"/>
    <cellStyle name="_FINANCIAL PROJECT - LIABILITIES_formato_homologacion_31032009_HOMOLOGACION DE CUENTAS DETALLADA DAVIVIENDA.xlsx SEPTIEMBRE.xlsxv2" xfId="627"/>
    <cellStyle name="_FINANCIAL PROJECT - LIABILITIES_formato_homologacion_31032009_HOMOLOGACION DE CUENTAS DETALLADA DAVIVIENDA.xlsx SEPTIEMBRE.xlsxv4" xfId="628"/>
    <cellStyle name="_FINANCIAL PROJECT - LIABILITIES_HOMOLOGACION DE CUENTAS DETALLADA DAVIVIENDA.xlsx SEPTIEMBRE.xlsxv2" xfId="629"/>
    <cellStyle name="_FINANCIAL PROJECT - LIABILITIES_HOMOLOGACION DE CUENTAS DETALLADA DAVIVIENDA.xlsx SEPTIEMBRE.xlsxv4" xfId="630"/>
    <cellStyle name="_FLUJO" xfId="631"/>
    <cellStyle name="_FLUJO 2" xfId="632"/>
    <cellStyle name="_FLUJO 2 2" xfId="633"/>
    <cellStyle name="_FLUJO DE CAJA 2004 FEB" xfId="634"/>
    <cellStyle name="_formato presupuesto analisis" xfId="635"/>
    <cellStyle name="_formato presupuesto analisis 2" xfId="636"/>
    <cellStyle name="_formato presupuesto analisis 2 2" xfId="637"/>
    <cellStyle name="_formato presupuesto analisis 2 3" xfId="47975"/>
    <cellStyle name="_formato presupuesto analisis 3" xfId="638"/>
    <cellStyle name="_formato presupuesto analisis 3 2" xfId="639"/>
    <cellStyle name="_formato presupuesto analisis_balance resumen" xfId="640"/>
    <cellStyle name="_formato presupuesto analisis_HOMOLOGACION DE CUENTAS DETALLADA DAVIVIENDA.xlsx SEPTIEMBRE.xlsxv2" xfId="641"/>
    <cellStyle name="_formato presupuesto analisis_HOMOLOGACION DE CUENTAS DETALLADA DAVIVIENDA.xlsx SEPTIEMBRE.xlsxv4" xfId="642"/>
    <cellStyle name="_GASTOS FUS MAY-07" xfId="643"/>
    <cellStyle name="_GTODICCF" xfId="644"/>
    <cellStyle name="_GTONOV00" xfId="645"/>
    <cellStyle name="_GTOS DIC" xfId="646"/>
    <cellStyle name="_GTOS Ejec" xfId="647"/>
    <cellStyle name="_gtos operacion" xfId="648"/>
    <cellStyle name="_Hoja1" xfId="649"/>
    <cellStyle name="_Hoja1 2" xfId="650"/>
    <cellStyle name="_Hoja1 2 2" xfId="651"/>
    <cellStyle name="_Hoja1 2 3" xfId="47976"/>
    <cellStyle name="_Hoja1 3" xfId="652"/>
    <cellStyle name="_Hoja1 3 2" xfId="653"/>
    <cellStyle name="_Hoja1_bal_publicacion_consolidado_septiembre10 ingles" xfId="654"/>
    <cellStyle name="_Hoja1_balance resumen" xfId="655"/>
    <cellStyle name="_Hoja1_HOMOLOGACION DE CUENTAS DETALLADA DAVIVIENDA.xlsx SEPTIEMBRE.xlsxv2" xfId="656"/>
    <cellStyle name="_Hoja1_HOMOLOGACION DE CUENTAS DETALLADA DAVIVIENDA.xlsx SEPTIEMBRE.xlsxv4" xfId="657"/>
    <cellStyle name="_Hoja1_Plantilla Consolidado" xfId="658"/>
    <cellStyle name="_Indicadores_0310_1" xfId="659"/>
    <cellStyle name="_Indicadores_0310_1_bal_publicacion_consolidado_septiembre10 ingles" xfId="660"/>
    <cellStyle name="_Indicadores_0310_1_Plantilla Consolidado" xfId="661"/>
    <cellStyle name="_INF GTO COM PRES MZ IV" xfId="662"/>
    <cellStyle name="_INF JTA GTO  MAY" xfId="663"/>
    <cellStyle name="_Info Comite Pres I" xfId="664"/>
    <cellStyle name="_Info Comite Pres II" xfId="665"/>
    <cellStyle name="_Info Comite Pres III" xfId="666"/>
    <cellStyle name="_INFO JUNTA CIERR ABR III" xfId="667"/>
    <cellStyle name="_INFO JUNTA CIERR ABR IV" xfId="668"/>
    <cellStyle name="_INFO JUNTA CIERR ABR VI" xfId="669"/>
    <cellStyle name="_INFO JUNTA CIERR ABR X" xfId="670"/>
    <cellStyle name="_Información Notas Fiduciaria_inversiones" xfId="671"/>
    <cellStyle name="_Información Notas Fiduciaria_inversiones 2" xfId="672"/>
    <cellStyle name="_Información Notas Fiduciaria_inversiones 2 2" xfId="47977"/>
    <cellStyle name="_Información Notas Fiduciaria_inversiones 3" xfId="673"/>
    <cellStyle name="_Información Notas Fiduciaria_inversiones_balance resumen" xfId="674"/>
    <cellStyle name="_Información Notas Fiduciaria_inversiones_HOMOLOGACION DE CUENTAS DETALLADA DAVIVIENDA.xlsx SEPTIEMBRE.xlsxv2" xfId="675"/>
    <cellStyle name="_Información Notas Fiduciaria_inversiones_HOMOLOGACION DE CUENTAS DETALLADA DAVIVIENDA.xlsx SEPTIEMBRE.xlsxv4" xfId="676"/>
    <cellStyle name="_Información para Consolidado_ Dic 08 ERIKA" xfId="677"/>
    <cellStyle name="_Información para Consolidado_ Dic 08 ERIKA 2" xfId="47978"/>
    <cellStyle name="_Información para Consolidado_ Dic 08 ERIKA_balance resumen" xfId="678"/>
    <cellStyle name="_Información para Consolidado_ Dic 08 ERIKA_HOMOLOGACION DE CUENTAS DETALLADA DAVIVIENDA.xlsx SEPTIEMBRE.xlsxv2" xfId="679"/>
    <cellStyle name="_Información para Consolidado_ Dic 08 ERIKA_HOMOLOGACION DE CUENTAS DETALLADA DAVIVIENDA.xlsx SEPTIEMBRE.xlsxv4" xfId="680"/>
    <cellStyle name="_Informe de Ingresos por servicio 2007 Fusionado" xfId="681"/>
    <cellStyle name="_Informe de Ingresos por servicio 2007 Fusionado 2" xfId="682"/>
    <cellStyle name="_Informe de Ingresos por servicio 2007 Fusionado 2 2" xfId="683"/>
    <cellStyle name="_INFORME INGRESOS A DETALLE" xfId="684"/>
    <cellStyle name="_INFORME INGRESOS A DETALLE 2" xfId="685"/>
    <cellStyle name="_INFORME INGRESOS A DETALLE 2 2" xfId="686"/>
    <cellStyle name="_INFORME JUNTA - 2006" xfId="687"/>
    <cellStyle name="_INFORME JUNTA - DIC" xfId="688"/>
    <cellStyle name="_informe junta ENERO" xfId="689"/>
    <cellStyle name="_INFORME JUNTA FEBRERO" xfId="690"/>
    <cellStyle name="_INFORME JUNTA GTO MAY" xfId="691"/>
    <cellStyle name="_INFORME JUNTA GTO MAY 2" xfId="692"/>
    <cellStyle name="_INFORME JUNTA GTO MAY 2 2" xfId="47979"/>
    <cellStyle name="_INFORME JUNTA GTO MAY_balance resumen" xfId="693"/>
    <cellStyle name="_INFORME JUNTA GTO MAY_HOMOLOGACION DE CUENTAS DETALLADA DAVIVIENDA.xlsx SEPTIEMBRE.xlsxv2" xfId="694"/>
    <cellStyle name="_INFORME JUNTA GTO MAY_HOMOLOGACION DE CUENTAS DETALLADA DAVIVIENDA.xlsx SEPTIEMBRE.xlsxv4" xfId="695"/>
    <cellStyle name="_INFORME JUNTA II" xfId="696"/>
    <cellStyle name="_INFORME JUNTA MARZO CON IMPUESTO" xfId="697"/>
    <cellStyle name="_INFORME PROVISIONES - 02" xfId="698"/>
    <cellStyle name="_INFORME PROVISIONES - 02 2" xfId="699"/>
    <cellStyle name="_INFORME PROVISIONES - 02 2 2" xfId="700"/>
    <cellStyle name="_INFORME PROVISIONES - 02 2 3" xfId="47980"/>
    <cellStyle name="_INFORME PROVISIONES - 02 3" xfId="701"/>
    <cellStyle name="_INFORME PROVISIONES - 02 3 2" xfId="702"/>
    <cellStyle name="_INFORME PROVISIONES - 02_balance resumen" xfId="703"/>
    <cellStyle name="_INFORME PROVISIONES - 02_HOMOLOGACION DE CUENTAS DETALLADA DAVIVIENDA.xlsx SEPTIEMBRE.xlsxv2" xfId="704"/>
    <cellStyle name="_INFORME PROVISIONES - 02_HOMOLOGACION DE CUENTAS DETALLADA DAVIVIENDA.xlsx SEPTIEMBRE.xlsxv4" xfId="705"/>
    <cellStyle name="_ING Ejec" xfId="706"/>
    <cellStyle name="_ING Ejec 2" xfId="707"/>
    <cellStyle name="_ING Ejec 2 2" xfId="708"/>
    <cellStyle name="_Ing. x Prod x Conc 2007 - 2006" xfId="709"/>
    <cellStyle name="_INGABR" xfId="710"/>
    <cellStyle name="_INGABR 2" xfId="711"/>
    <cellStyle name="_INGABR 2 2" xfId="712"/>
    <cellStyle name="_INGABR 2 3" xfId="47981"/>
    <cellStyle name="_INGABR 3" xfId="713"/>
    <cellStyle name="_INGABR 3 2" xfId="714"/>
    <cellStyle name="_INGABR_balance resumen" xfId="715"/>
    <cellStyle name="_INGABR_HOMOLOGACION DE CUENTAS DETALLADA DAVIVIENDA.xlsx SEPTIEMBRE.xlsxv2" xfId="716"/>
    <cellStyle name="_INGABR_HOMOLOGACION DE CUENTAS DETALLADA DAVIVIENDA.xlsx SEPTIEMBRE.xlsxv4" xfId="717"/>
    <cellStyle name="_INGDIC05" xfId="718"/>
    <cellStyle name="_INGDIC05 2" xfId="719"/>
    <cellStyle name="_INGDIC05 2 2" xfId="720"/>
    <cellStyle name="_INGENE06" xfId="721"/>
    <cellStyle name="_INGENE06 2" xfId="722"/>
    <cellStyle name="_INGENE06 2 2" xfId="723"/>
    <cellStyle name="_INGOCT05" xfId="724"/>
    <cellStyle name="_INGOCT05 2" xfId="725"/>
    <cellStyle name="_INGOCT05 2 2" xfId="726"/>
    <cellStyle name="_INGRES" xfId="727"/>
    <cellStyle name="_INGRES 2" xfId="728"/>
    <cellStyle name="_INGRES 2 2" xfId="729"/>
    <cellStyle name="_INGRES 2 3" xfId="47982"/>
    <cellStyle name="_INGRES 3" xfId="730"/>
    <cellStyle name="_INGRES 3 2" xfId="731"/>
    <cellStyle name="_INGRES_balance resumen" xfId="732"/>
    <cellStyle name="_INGRES_HOMOLOGACION DE CUENTAS DETALLADA DAVIVIENDA.xlsx SEPTIEMBRE.xlsxv2" xfId="733"/>
    <cellStyle name="_INGRES_HOMOLOGACION DE CUENTAS DETALLADA DAVIVIENDA.xlsx SEPTIEMBRE.xlsxv4" xfId="734"/>
    <cellStyle name="_INGRESOFEB" xfId="735"/>
    <cellStyle name="_INGRESOFEB 2" xfId="736"/>
    <cellStyle name="_INGRESOFEB 2 2" xfId="737"/>
    <cellStyle name="_INGRESOFEB 2 3" xfId="47983"/>
    <cellStyle name="_INGRESOFEB 3" xfId="738"/>
    <cellStyle name="_INGRESOFEB 3 2" xfId="739"/>
    <cellStyle name="_INGRESOFEB_balance resumen" xfId="740"/>
    <cellStyle name="_INGRESOFEB_HOMOLOGACION DE CUENTAS DETALLADA DAVIVIENDA.xlsx SEPTIEMBRE.xlsxv2" xfId="741"/>
    <cellStyle name="_INGRESOFEB_HOMOLOGACION DE CUENTAS DETALLADA DAVIVIENDA.xlsx SEPTIEMBRE.xlsxv4" xfId="742"/>
    <cellStyle name="_INGRESOS" xfId="743"/>
    <cellStyle name="_INGRESOS 2" xfId="744"/>
    <cellStyle name="_INGRESOS 2 2" xfId="745"/>
    <cellStyle name="_INGRESOS 2 3" xfId="47984"/>
    <cellStyle name="_INGRESOS 3" xfId="746"/>
    <cellStyle name="_INGRESOS 3 2" xfId="747"/>
    <cellStyle name="_ingresos diciembre fusion nueva extructura_1" xfId="748"/>
    <cellStyle name="_ingresos diciembre fusion nueva extructura_1 2" xfId="749"/>
    <cellStyle name="_ingresos diciembre fusion nueva extructura_1 2 2" xfId="750"/>
    <cellStyle name="_ingresos por servicios sept" xfId="751"/>
    <cellStyle name="_ingresos por servicios sept 2" xfId="752"/>
    <cellStyle name="_ingresos por servicios sept 2 2" xfId="753"/>
    <cellStyle name="_INGRESOS_balance resumen" xfId="754"/>
    <cellStyle name="_INGRESOS_CIFRASMANUALES" xfId="755"/>
    <cellStyle name="_INGRESOS_CIFRASMANUALES 2" xfId="756"/>
    <cellStyle name="_INGRESOS_CIFRASMANUALES 2 2" xfId="757"/>
    <cellStyle name="_INGRESOS_CIFRASMANUALES 2 3" xfId="47985"/>
    <cellStyle name="_INGRESOS_CIFRASMANUALES 3" xfId="758"/>
    <cellStyle name="_INGRESOS_CIFRASMANUALES 3 2" xfId="759"/>
    <cellStyle name="_INGRESOS_CIFRASMANUALES_balance resumen" xfId="760"/>
    <cellStyle name="_INGRESOS_CIFRASMANUALES_HOMOLOGACION DE CUENTAS DETALLADA DAVIVIENDA.xlsx SEPTIEMBRE.xlsxv2" xfId="761"/>
    <cellStyle name="_INGRESOS_CIFRASMANUALES_HOMOLOGACION DE CUENTAS DETALLADA DAVIVIENDA.xlsx SEPTIEMBRE.xlsxv4" xfId="762"/>
    <cellStyle name="_INGRESOS_HOMOLOGACION DE CUENTAS DETALLADA DAVIVIENDA.xlsx SEPTIEMBRE.xlsxv2" xfId="763"/>
    <cellStyle name="_INGRESOS_HOMOLOGACION DE CUENTAS DETALLADA DAVIVIENDA.xlsx SEPTIEMBRE.xlsxv4" xfId="764"/>
    <cellStyle name="_INGRESOS2007" xfId="765"/>
    <cellStyle name="_INGRESOS2007 2" xfId="766"/>
    <cellStyle name="_INGRESOS2007 2 2" xfId="767"/>
    <cellStyle name="_INGXRESP OPER" xfId="768"/>
    <cellStyle name="_INGXRESP OPER 2" xfId="769"/>
    <cellStyle name="_INGXRESP OPER 2 2" xfId="770"/>
    <cellStyle name="_INGXRESP OPER 2 3" xfId="47986"/>
    <cellStyle name="_INGXRESP OPER 3" xfId="771"/>
    <cellStyle name="_INGXRESP OPER 3 2" xfId="772"/>
    <cellStyle name="_INGXRESP OPER_balance resumen" xfId="773"/>
    <cellStyle name="_INGXRESP OPER_HOMOLOGACION DE CUENTAS DETALLADA DAVIVIENDA.xlsx SEPTIEMBRE.xlsxv2" xfId="774"/>
    <cellStyle name="_INGXRESP OPER_HOMOLOGACION DE CUENTAS DETALLADA DAVIVIENDA.xlsx SEPTIEMBRE.xlsxv4" xfId="775"/>
    <cellStyle name="_Junta - Nov" xfId="776"/>
    <cellStyle name="_KOC-NOV-DIC04" xfId="777"/>
    <cellStyle name="_KOC-NOV-DIC04 2" xfId="778"/>
    <cellStyle name="_KOC-NOV-DIC04 2 2" xfId="779"/>
    <cellStyle name="_Libro1" xfId="780"/>
    <cellStyle name="_Libro1 2" xfId="781"/>
    <cellStyle name="_Libro1 2 2" xfId="782"/>
    <cellStyle name="_Libro1 2 3" xfId="47987"/>
    <cellStyle name="_Libro1_balance resumen" xfId="783"/>
    <cellStyle name="_Libro1_HOMOLOGACION DE CUENTAS DETALLADA DAVIVIENDA.xlsx SEPTIEMBRE.xlsxv2" xfId="784"/>
    <cellStyle name="_Libro1_HOMOLOGACION DE CUENTAS DETALLADA DAVIVIENDA.xlsx SEPTIEMBRE.xlsxv4" xfId="785"/>
    <cellStyle name="_Libro2" xfId="786"/>
    <cellStyle name="_Libro2 2" xfId="787"/>
    <cellStyle name="_Libro2 2 2" xfId="788"/>
    <cellStyle name="_Libro2 2 3" xfId="47988"/>
    <cellStyle name="_Libro2 3" xfId="789"/>
    <cellStyle name="_Libro2 3 2" xfId="790"/>
    <cellStyle name="_Libro2_balance resumen" xfId="791"/>
    <cellStyle name="_Libro2_HOMOLOGACION DE CUENTAS DETALLADA DAVIVIENDA.xlsx SEPTIEMBRE.xlsxv2" xfId="792"/>
    <cellStyle name="_Libro2_HOMOLOGACION DE CUENTAS DETALLADA DAVIVIENDA.xlsx SEPTIEMBRE.xlsxv4" xfId="793"/>
    <cellStyle name="_Libro3" xfId="794"/>
    <cellStyle name="_Libro3 2" xfId="795"/>
    <cellStyle name="_Libro3 2 2" xfId="796"/>
    <cellStyle name="_Libro4" xfId="797"/>
    <cellStyle name="_Libro4 2" xfId="798"/>
    <cellStyle name="_Libro4 2 2" xfId="799"/>
    <cellStyle name="_Libro6" xfId="800"/>
    <cellStyle name="_Libro6 2" xfId="801"/>
    <cellStyle name="_Libro6 2 2" xfId="802"/>
    <cellStyle name="_Libro7" xfId="803"/>
    <cellStyle name="_Libro7 2" xfId="804"/>
    <cellStyle name="_Libro7 2 2" xfId="805"/>
    <cellStyle name="_Libro7 2 3" xfId="47989"/>
    <cellStyle name="_Libro7 3" xfId="806"/>
    <cellStyle name="_Libro7 3 2" xfId="807"/>
    <cellStyle name="_Libro7_balance resumen" xfId="808"/>
    <cellStyle name="_Libro7_HOMOLOGACION DE CUENTAS DETALLADA DAVIVIENDA.xlsx SEPTIEMBRE.xlsxv2" xfId="809"/>
    <cellStyle name="_Libro7_HOMOLOGACION DE CUENTAS DETALLADA DAVIVIENDA.xlsx SEPTIEMBRE.xlsxv4" xfId="810"/>
    <cellStyle name="_Libro8" xfId="811"/>
    <cellStyle name="_Libro8 2" xfId="812"/>
    <cellStyle name="_Libro8 2 2" xfId="813"/>
    <cellStyle name="_Margen de Contrib" xfId="814"/>
    <cellStyle name="_Margen de Contrib 2" xfId="815"/>
    <cellStyle name="_Margen de Contrib 2 2" xfId="816"/>
    <cellStyle name="_Margen de Contrib 2 3" xfId="47990"/>
    <cellStyle name="_Margen de Contrib_balance resumen" xfId="817"/>
    <cellStyle name="_Margen de Contrib_HOMOLOGACION DE CUENTAS DETALLADA DAVIVIENDA.xlsx SEPTIEMBRE.xlsxv2" xfId="818"/>
    <cellStyle name="_Margen de Contrib_HOMOLOGACION DE CUENTAS DETALLADA DAVIVIENDA.xlsx SEPTIEMBRE.xlsxv4" xfId="819"/>
    <cellStyle name="_MAY0206" xfId="820"/>
    <cellStyle name="_MAY0206 2" xfId="821"/>
    <cellStyle name="_MAY0206 2 2" xfId="822"/>
    <cellStyle name="_MAY0306" xfId="823"/>
    <cellStyle name="_MAY0306 2" xfId="824"/>
    <cellStyle name="_MAY0306 2 2" xfId="825"/>
    <cellStyle name="_MAY0406" xfId="826"/>
    <cellStyle name="_MAY0406 2" xfId="827"/>
    <cellStyle name="_MAY0406 2 2" xfId="828"/>
    <cellStyle name="_mdaext" xfId="829"/>
    <cellStyle name="_mdaext 2" xfId="830"/>
    <cellStyle name="_NOBRE04" xfId="831"/>
    <cellStyle name="_NOBRE04 2" xfId="832"/>
    <cellStyle name="_NOBRE04 2 2" xfId="833"/>
    <cellStyle name="_nota_cartera0307" xfId="834"/>
    <cellStyle name="_nota_cartera0307 2" xfId="835"/>
    <cellStyle name="_nota_cartera0307 2 2" xfId="47991"/>
    <cellStyle name="_nota_cartera0307 3" xfId="836"/>
    <cellStyle name="_nota_cartera0307_balance resumen" xfId="837"/>
    <cellStyle name="_nota_cartera0307_HOMOLOGACION DE CUENTAS DETALLADA DAVIVIENDA.xlsx SEPTIEMBRE.xlsxv2" xfId="838"/>
    <cellStyle name="_nota_cartera0307_HOMOLOGACION DE CUENTAS DETALLADA DAVIVIENDA.xlsx SEPTIEMBRE.xlsxv4" xfId="839"/>
    <cellStyle name="_NOTAS NAL DIC07" xfId="840"/>
    <cellStyle name="_NOTAS NAL DIC07 2" xfId="841"/>
    <cellStyle name="_NOTAS NAL DIC07 3" xfId="842"/>
    <cellStyle name="_notas vinculados_1209" xfId="843"/>
    <cellStyle name="_notas vinculados_1209_bal_publicacion_consolidado_septiembre10 ingles" xfId="844"/>
    <cellStyle name="_notas vinculados_1209_Plantilla Consolidado" xfId="845"/>
    <cellStyle name="_NVO INFORME DE GASTOS DIC07" xfId="846"/>
    <cellStyle name="_OTROS " xfId="847"/>
    <cellStyle name="_OTROS  2" xfId="848"/>
    <cellStyle name="_OTROS  2 2" xfId="849"/>
    <cellStyle name="_P Y G CONSOLIDADO BANCO 03" xfId="850"/>
    <cellStyle name="_P Y G CONSOLIDADO BANCO 03 2" xfId="851"/>
    <cellStyle name="_P Y G CONSOLIDADO BANCO 03 3" xfId="852"/>
    <cellStyle name="_Para GAP Inversiones 17 Octubre 2008" xfId="853"/>
    <cellStyle name="_Para GAP Inversiones 17 Octubre 2008 2" xfId="854"/>
    <cellStyle name="_pl def" xfId="855"/>
    <cellStyle name="_PORTAFOLIO ABRIL 2006" xfId="856"/>
    <cellStyle name="_PORTAFOLIO ABRIL 2006 2" xfId="857"/>
    <cellStyle name="_PORTAFOLIO ABRIL 2006 2 2" xfId="858"/>
    <cellStyle name="_PORTAFOLIO ABRIL 2006 2 3" xfId="47992"/>
    <cellStyle name="_PORTAFOLIO ABRIL 2006_balance resumen" xfId="859"/>
    <cellStyle name="_PORTAFOLIO ABRIL 2006_HOMOLOGACION DE CUENTAS DETALLADA DAVIVIENDA.xlsx SEPTIEMBRE.xlsxv2" xfId="860"/>
    <cellStyle name="_PORTAFOLIO ABRIL 2006_HOMOLOGACION DE CUENTAS DETALLADA DAVIVIENDA.xlsx SEPTIEMBRE.xlsxv4" xfId="861"/>
    <cellStyle name="_PORTAFOLIO AGOSTO 2006" xfId="862"/>
    <cellStyle name="_PORTAFOLIO AGOSTO 2006 2" xfId="863"/>
    <cellStyle name="_PORTAFOLIO AGOSTO 2006 2 2" xfId="864"/>
    <cellStyle name="_PORTAFOLIO AGOSTO 2006 2 3" xfId="47993"/>
    <cellStyle name="_PORTAFOLIO AGOSTO 2006_balance resumen" xfId="865"/>
    <cellStyle name="_PORTAFOLIO AGOSTO 2006_HOMOLOGACION DE CUENTAS DETALLADA DAVIVIENDA.xlsx SEPTIEMBRE.xlsxv2" xfId="866"/>
    <cellStyle name="_PORTAFOLIO AGOSTO 2006_HOMOLOGACION DE CUENTAS DETALLADA DAVIVIENDA.xlsx SEPTIEMBRE.xlsxv4" xfId="867"/>
    <cellStyle name="_PORTAFOLIO DICIEMBRE 2005" xfId="868"/>
    <cellStyle name="_PORTAFOLIO DICIEMBRE 2005 2" xfId="869"/>
    <cellStyle name="_PORTAFOLIO DICIEMBRE 2005 2 2" xfId="870"/>
    <cellStyle name="_PORTAFOLIO DICIEMBRE 2005 2 3" xfId="47994"/>
    <cellStyle name="_PORTAFOLIO DICIEMBRE 2005_balance resumen" xfId="871"/>
    <cellStyle name="_PORTAFOLIO DICIEMBRE 2005_HOMOLOGACION DE CUENTAS DETALLADA DAVIVIENDA.xlsx SEPTIEMBRE.xlsxv2" xfId="872"/>
    <cellStyle name="_PORTAFOLIO DICIEMBRE 2005_HOMOLOGACION DE CUENTAS DETALLADA DAVIVIENDA.xlsx SEPTIEMBRE.xlsxv4" xfId="873"/>
    <cellStyle name="_PORTAFOLIO DICIEMBRE 2006" xfId="874"/>
    <cellStyle name="_PORTAFOLIO DICIEMBRE 2006 2" xfId="875"/>
    <cellStyle name="_PORTAFOLIO DICIEMBRE 2006 2 2" xfId="876"/>
    <cellStyle name="_PORTAFOLIO DICIEMBRE 2006 2 3" xfId="47995"/>
    <cellStyle name="_PORTAFOLIO DICIEMBRE 2006_balance resumen" xfId="877"/>
    <cellStyle name="_PORTAFOLIO DICIEMBRE 2006_HOMOLOGACION DE CUENTAS DETALLADA DAVIVIENDA.xlsx SEPTIEMBRE.xlsxv2" xfId="878"/>
    <cellStyle name="_PORTAFOLIO DICIEMBRE 2006_HOMOLOGACION DE CUENTAS DETALLADA DAVIVIENDA.xlsx SEPTIEMBRE.xlsxv4" xfId="879"/>
    <cellStyle name="_PORTAFOLIO ENERO 2006" xfId="880"/>
    <cellStyle name="_PORTAFOLIO ENERO 2006 2" xfId="881"/>
    <cellStyle name="_PORTAFOLIO ENERO 2006 2 2" xfId="882"/>
    <cellStyle name="_PORTAFOLIO ENERO 2006 2 3" xfId="47996"/>
    <cellStyle name="_PORTAFOLIO ENERO 2006_balance resumen" xfId="883"/>
    <cellStyle name="_PORTAFOLIO ENERO 2006_HOMOLOGACION DE CUENTAS DETALLADA DAVIVIENDA.xlsx SEPTIEMBRE.xlsxv2" xfId="884"/>
    <cellStyle name="_PORTAFOLIO ENERO 2006_HOMOLOGACION DE CUENTAS DETALLADA DAVIVIENDA.xlsx SEPTIEMBRE.xlsxv4" xfId="885"/>
    <cellStyle name="_PORTAFOLIO FEBRERO 2006" xfId="886"/>
    <cellStyle name="_PORTAFOLIO FEBRERO 2006 2" xfId="887"/>
    <cellStyle name="_PORTAFOLIO FEBRERO 2006 2 2" xfId="888"/>
    <cellStyle name="_PORTAFOLIO FEBRERO 2006 2 3" xfId="47997"/>
    <cellStyle name="_PORTAFOLIO FEBRERO 2006_balance resumen" xfId="889"/>
    <cellStyle name="_PORTAFOLIO FEBRERO 2006_HOMOLOGACION DE CUENTAS DETALLADA DAVIVIENDA.xlsx SEPTIEMBRE.xlsxv2" xfId="890"/>
    <cellStyle name="_PORTAFOLIO FEBRERO 2006_HOMOLOGACION DE CUENTAS DETALLADA DAVIVIENDA.xlsx SEPTIEMBRE.xlsxv4" xfId="891"/>
    <cellStyle name="_PORTAFOLIO JULIO 2006" xfId="892"/>
    <cellStyle name="_PORTAFOLIO JULIO 2006 2" xfId="893"/>
    <cellStyle name="_PORTAFOLIO JULIO 2006 2 2" xfId="894"/>
    <cellStyle name="_PORTAFOLIO JULIO 2006 2 3" xfId="47998"/>
    <cellStyle name="_PORTAFOLIO JULIO 2006_balance resumen" xfId="895"/>
    <cellStyle name="_PORTAFOLIO JULIO 2006_HOMOLOGACION DE CUENTAS DETALLADA DAVIVIENDA.xlsx SEPTIEMBRE.xlsxv2" xfId="896"/>
    <cellStyle name="_PORTAFOLIO JULIO 2006_HOMOLOGACION DE CUENTAS DETALLADA DAVIVIENDA.xlsx SEPTIEMBRE.xlsxv4" xfId="897"/>
    <cellStyle name="_PORTAFOLIO JUNIO 2006" xfId="898"/>
    <cellStyle name="_PORTAFOLIO JUNIO 2006 2" xfId="899"/>
    <cellStyle name="_PORTAFOLIO JUNIO 2006 2 2" xfId="900"/>
    <cellStyle name="_PORTAFOLIO JUNIO 2006 2 3" xfId="47999"/>
    <cellStyle name="_PORTAFOLIO JUNIO 2006_balance resumen" xfId="901"/>
    <cellStyle name="_PORTAFOLIO JUNIO 2006_HOMOLOGACION DE CUENTAS DETALLADA DAVIVIENDA.xlsx SEPTIEMBRE.xlsxv2" xfId="902"/>
    <cellStyle name="_PORTAFOLIO JUNIO 2006_HOMOLOGACION DE CUENTAS DETALLADA DAVIVIENDA.xlsx SEPTIEMBRE.xlsxv4" xfId="903"/>
    <cellStyle name="_PORTAFOLIO MARZO 2006" xfId="904"/>
    <cellStyle name="_PORTAFOLIO MARZO 2006 2" xfId="905"/>
    <cellStyle name="_PORTAFOLIO MARZO 2006 2 2" xfId="906"/>
    <cellStyle name="_PORTAFOLIO MARZO 2006 2 3" xfId="48000"/>
    <cellStyle name="_PORTAFOLIO MARZO 2006_balance resumen" xfId="907"/>
    <cellStyle name="_PORTAFOLIO MARZO 2006_HOMOLOGACION DE CUENTAS DETALLADA DAVIVIENDA.xlsx SEPTIEMBRE.xlsxv2" xfId="908"/>
    <cellStyle name="_PORTAFOLIO MARZO 2006_HOMOLOGACION DE CUENTAS DETALLADA DAVIVIENDA.xlsx SEPTIEMBRE.xlsxv4" xfId="909"/>
    <cellStyle name="_PORTAFOLIO MAYO 2006" xfId="910"/>
    <cellStyle name="_PORTAFOLIO MAYO 2006 2" xfId="911"/>
    <cellStyle name="_PORTAFOLIO MAYO 2006 2 2" xfId="912"/>
    <cellStyle name="_PORTAFOLIO MAYO 2006 2 3" xfId="48001"/>
    <cellStyle name="_PORTAFOLIO MAYO 2006_balance resumen" xfId="913"/>
    <cellStyle name="_PORTAFOLIO MAYO 2006_HOMOLOGACION DE CUENTAS DETALLADA DAVIVIENDA.xlsx SEPTIEMBRE.xlsxv2" xfId="914"/>
    <cellStyle name="_PORTAFOLIO MAYO 2006_HOMOLOGACION DE CUENTAS DETALLADA DAVIVIENDA.xlsx SEPTIEMBRE.xlsxv4" xfId="915"/>
    <cellStyle name="_PORTAFOLIO NOVIEMBRE 2005" xfId="916"/>
    <cellStyle name="_PORTAFOLIO NOVIEMBRE 2005 2" xfId="917"/>
    <cellStyle name="_PORTAFOLIO NOVIEMBRE 2005 2 2" xfId="918"/>
    <cellStyle name="_PORTAFOLIO NOVIEMBRE 2005 2 3" xfId="48002"/>
    <cellStyle name="_PORTAFOLIO NOVIEMBRE 2005_balance resumen" xfId="919"/>
    <cellStyle name="_PORTAFOLIO NOVIEMBRE 2005_HOMOLOGACION DE CUENTAS DETALLADA DAVIVIENDA.xlsx SEPTIEMBRE.xlsxv2" xfId="920"/>
    <cellStyle name="_PORTAFOLIO NOVIEMBRE 2005_HOMOLOGACION DE CUENTAS DETALLADA DAVIVIENDA.xlsx SEPTIEMBRE.xlsxv4" xfId="921"/>
    <cellStyle name="_PORTAFOLIO NOVIEMBRE 2006" xfId="922"/>
    <cellStyle name="_PORTAFOLIO NOVIEMBRE 2006 2" xfId="923"/>
    <cellStyle name="_PORTAFOLIO NOVIEMBRE 2006 2 2" xfId="924"/>
    <cellStyle name="_PORTAFOLIO NOVIEMBRE 2006 2 3" xfId="48003"/>
    <cellStyle name="_PORTAFOLIO NOVIEMBRE 2006_balance resumen" xfId="925"/>
    <cellStyle name="_PORTAFOLIO NOVIEMBRE 2006_HOMOLOGACION DE CUENTAS DETALLADA DAVIVIENDA.xlsx SEPTIEMBRE.xlsxv2" xfId="926"/>
    <cellStyle name="_PORTAFOLIO NOVIEMBRE 2006_HOMOLOGACION DE CUENTAS DETALLADA DAVIVIENDA.xlsx SEPTIEMBRE.xlsxv4" xfId="927"/>
    <cellStyle name="_PORTAFOLIO OCTUBRE 2005" xfId="928"/>
    <cellStyle name="_PORTAFOLIO OCTUBRE 2005 2" xfId="929"/>
    <cellStyle name="_PORTAFOLIO OCTUBRE 2005 2 2" xfId="930"/>
    <cellStyle name="_PORTAFOLIO OCTUBRE 2005 2 3" xfId="48004"/>
    <cellStyle name="_PORTAFOLIO OCTUBRE 2005_balance resumen" xfId="931"/>
    <cellStyle name="_PORTAFOLIO OCTUBRE 2005_HOMOLOGACION DE CUENTAS DETALLADA DAVIVIENDA.xlsx SEPTIEMBRE.xlsxv2" xfId="932"/>
    <cellStyle name="_PORTAFOLIO OCTUBRE 2005_HOMOLOGACION DE CUENTAS DETALLADA DAVIVIENDA.xlsx SEPTIEMBRE.xlsxv4" xfId="933"/>
    <cellStyle name="_PORTAFOLIO OCTUBRE 2006" xfId="934"/>
    <cellStyle name="_PORTAFOLIO OCTUBRE 2006 2" xfId="935"/>
    <cellStyle name="_PORTAFOLIO OCTUBRE 2006 2 2" xfId="936"/>
    <cellStyle name="_PORTAFOLIO OCTUBRE 2006 2 3" xfId="48005"/>
    <cellStyle name="_PORTAFOLIO OCTUBRE 2006_balance resumen" xfId="937"/>
    <cellStyle name="_PORTAFOLIO OCTUBRE 2006_HOMOLOGACION DE CUENTAS DETALLADA DAVIVIENDA.xlsx SEPTIEMBRE.xlsxv2" xfId="938"/>
    <cellStyle name="_PORTAFOLIO OCTUBRE 2006_HOMOLOGACION DE CUENTAS DETALLADA DAVIVIENDA.xlsx SEPTIEMBRE.xlsxv4" xfId="939"/>
    <cellStyle name="_PORTAFOLIO SEPTIEMBRE 2005" xfId="940"/>
    <cellStyle name="_PORTAFOLIO SEPTIEMBRE 2005 2" xfId="941"/>
    <cellStyle name="_PORTAFOLIO SEPTIEMBRE 2005 2 2" xfId="942"/>
    <cellStyle name="_PORTAFOLIO SEPTIEMBRE 2005 2 3" xfId="48006"/>
    <cellStyle name="_PORTAFOLIO SEPTIEMBRE 2005_balance resumen" xfId="943"/>
    <cellStyle name="_PORTAFOLIO SEPTIEMBRE 2005_HOMOLOGACION DE CUENTAS DETALLADA DAVIVIENDA.xlsx SEPTIEMBRE.xlsxv2" xfId="944"/>
    <cellStyle name="_PORTAFOLIO SEPTIEMBRE 2005_HOMOLOGACION DE CUENTAS DETALLADA DAVIVIENDA.xlsx SEPTIEMBRE.xlsxv4" xfId="945"/>
    <cellStyle name="_PORTAFOLIO SEPTIEMBRE 2006" xfId="946"/>
    <cellStyle name="_PORTAFOLIO SEPTIEMBRE 2006 2" xfId="947"/>
    <cellStyle name="_PORTAFOLIO SEPTIEMBRE 2006 2 2" xfId="948"/>
    <cellStyle name="_PORTAFOLIO SEPTIEMBRE 2006 2 3" xfId="48007"/>
    <cellStyle name="_PORTAFOLIO SEPTIEMBRE 2006_balance resumen" xfId="949"/>
    <cellStyle name="_PORTAFOLIO SEPTIEMBRE 2006_HOMOLOGACION DE CUENTAS DETALLADA DAVIVIENDA.xlsx SEPTIEMBRE.xlsxv2" xfId="950"/>
    <cellStyle name="_PORTAFOLIO SEPTIEMBRE 2006_HOMOLOGACION DE CUENTAS DETALLADA DAVIVIENDA.xlsx SEPTIEMBRE.xlsxv4" xfId="951"/>
    <cellStyle name="_PP_FEB01" xfId="952"/>
    <cellStyle name="_PP_FEB01 2" xfId="953"/>
    <cellStyle name="_PP_FEB01 2 2" xfId="954"/>
    <cellStyle name="_PP_FEB15" xfId="955"/>
    <cellStyle name="_PP_FEB15 2" xfId="956"/>
    <cellStyle name="_PP_FEB15 2 2" xfId="957"/>
    <cellStyle name="_PP180307" xfId="958"/>
    <cellStyle name="_PP180307 2" xfId="959"/>
    <cellStyle name="_PP180307 2 2" xfId="960"/>
    <cellStyle name="_PP25052008con" xfId="961"/>
    <cellStyle name="_PP25052008con 2" xfId="962"/>
    <cellStyle name="_PP25052008con 2 2" xfId="963"/>
    <cellStyle name="_PPAGO24" xfId="964"/>
    <cellStyle name="_PPAGO24 2" xfId="965"/>
    <cellStyle name="_PPAGO24 2 2" xfId="966"/>
    <cellStyle name="_PPAGO31" xfId="967"/>
    <cellStyle name="_PPAGO31 2" xfId="968"/>
    <cellStyle name="_PPAGO31 2 2" xfId="969"/>
    <cellStyle name="_PPJUN30_2008 resumen" xfId="970"/>
    <cellStyle name="_PPJUN30_2008 resumen 2" xfId="971"/>
    <cellStyle name="_PPJUN30_2008 resumen 2 2" xfId="972"/>
    <cellStyle name="_PPROPIA_MAYO" xfId="973"/>
    <cellStyle name="_PPROPIA_MAYO 2" xfId="974"/>
    <cellStyle name="_PPROPIA_MAYO 2 2" xfId="975"/>
    <cellStyle name="_PPSEP14" xfId="976"/>
    <cellStyle name="_PPSEP14 2" xfId="977"/>
    <cellStyle name="_PPSEP14 2 2" xfId="978"/>
    <cellStyle name="_PPTO     05" xfId="979"/>
    <cellStyle name="_PPTO 2006_SIN 39 OFIC II" xfId="980"/>
    <cellStyle name="_PPTO 2007" xfId="981"/>
    <cellStyle name="_Ppto 2007 Otros Honorl ( Nydia  ) 2006-11-17 + gisela" xfId="982"/>
    <cellStyle name="_Ppto 2007 Otros Honorl ( Nydia  ) 2006-11-17 + gisela 2" xfId="983"/>
    <cellStyle name="_Ppto 2007 Otros Honorl ( Nydia  ) 2006-11-17 + gisela 2 2" xfId="984"/>
    <cellStyle name="_Ppto 2007 Otros Honorl ( Nydia  ) 2006-11-17 + gisela 2 3" xfId="48008"/>
    <cellStyle name="_Ppto 2007 Otros Honorl ( Nydia  ) 2006-11-17 + gisela_balance resumen" xfId="985"/>
    <cellStyle name="_Ppto 2007 Otros Honorl ( Nydia  ) 2006-11-17 + gisela_HOMOLOGACION DE CUENTAS DETALLADA DAVIVIENDA.xlsx SEPTIEMBRE.xlsxv2" xfId="986"/>
    <cellStyle name="_Ppto 2007 Otros Honorl ( Nydia  ) 2006-11-17 + gisela_HOMOLOGACION DE CUENTAS DETALLADA DAVIVIENDA.xlsx SEPTIEMBRE.xlsxv4" xfId="987"/>
    <cellStyle name="_ppto final ingresos" xfId="988"/>
    <cellStyle name="_ppto final ingresos 2" xfId="989"/>
    <cellStyle name="_ppto final ingresos 2 2" xfId="990"/>
    <cellStyle name="_ppto final ingresos 2 3" xfId="48009"/>
    <cellStyle name="_ppto final ingresos 3" xfId="991"/>
    <cellStyle name="_ppto final ingresos 3 2" xfId="992"/>
    <cellStyle name="_ppto final ingresos_balance resumen" xfId="993"/>
    <cellStyle name="_ppto final ingresos_HOMOLOGACION DE CUENTAS DETALLADA DAVIVIENDA.xlsx SEPTIEMBRE.xlsxv2" xfId="994"/>
    <cellStyle name="_ppto final ingresos_HOMOLOGACION DE CUENTAS DETALLADA DAVIVIENDA.xlsx SEPTIEMBRE.xlsxv4" xfId="995"/>
    <cellStyle name="_PPTO06gto detallado" xfId="996"/>
    <cellStyle name="_ppto06ing detallado" xfId="997"/>
    <cellStyle name="_ppto06ing detallado 2" xfId="998"/>
    <cellStyle name="_ppto06ing detallado 2 2" xfId="999"/>
    <cellStyle name="_PPTO2004" xfId="1000"/>
    <cellStyle name="_PPTO2004 2" xfId="1001"/>
    <cellStyle name="_PPTO2004 2 2" xfId="1002"/>
    <cellStyle name="_PPTO2004 2 3" xfId="48010"/>
    <cellStyle name="_PPTO2004 3" xfId="1003"/>
    <cellStyle name="_PPTO2004 3 2" xfId="1004"/>
    <cellStyle name="_PPTO2004_balance resumen" xfId="1005"/>
    <cellStyle name="_PPTO2004_HOMOLOGACION DE CUENTAS DETALLADA DAVIVIENDA.xlsx SEPTIEMBRE.xlsxv2" xfId="1006"/>
    <cellStyle name="_PPTO2004_HOMOLOGACION DE CUENTAS DETALLADA DAVIVIENDA.xlsx SEPTIEMBRE.xlsxv4" xfId="1007"/>
    <cellStyle name="_ppto2005_def" xfId="1008"/>
    <cellStyle name="_ppto2005_def 2" xfId="1009"/>
    <cellStyle name="_ppto2005_def 2 2" xfId="1010"/>
    <cellStyle name="_ppto2005_def 2 3" xfId="48011"/>
    <cellStyle name="_ppto2005_def_balance resumen" xfId="1011"/>
    <cellStyle name="_ppto2005_def_HOMOLOGACION DE CUENTAS DETALLADA DAVIVIENDA.xlsx SEPTIEMBRE.xlsxv2" xfId="1012"/>
    <cellStyle name="_ppto2005_def_HOMOLOGACION DE CUENTAS DETALLADA DAVIVIENDA.xlsx SEPTIEMBRE.xlsxv4" xfId="1013"/>
    <cellStyle name="_ppto2005ing" xfId="1014"/>
    <cellStyle name="_ppto2005ing 2" xfId="1015"/>
    <cellStyle name="_ppto2005ing 2 2" xfId="1016"/>
    <cellStyle name="_ppto2006-HH sin of nuevas" xfId="1017"/>
    <cellStyle name="_ppto2006-HH sin of nuevas 2" xfId="1018"/>
    <cellStyle name="_ppto2006-HH sin of nuevas 2 2" xfId="1019"/>
    <cellStyle name="_ppto2006-HH sin of nuevas 2 3" xfId="48012"/>
    <cellStyle name="_ppto2006-HH sin of nuevas_balance resumen" xfId="1020"/>
    <cellStyle name="_ppto2006-HH sin of nuevas_HOMOLOGACION DE CUENTAS DETALLADA DAVIVIENDA.xlsx SEPTIEMBRE.xlsxv2" xfId="1021"/>
    <cellStyle name="_ppto2006-HH sin of nuevas_HOMOLOGACION DE CUENTAS DETALLADA DAVIVIENDA.xlsx SEPTIEMBRE.xlsxv4" xfId="1022"/>
    <cellStyle name="_PPTO2008-c4-sabado2" xfId="1023"/>
    <cellStyle name="_PPTO2008-c4-sabado2 2" xfId="1024"/>
    <cellStyle name="_PPTO2008-c4-sabado2 2 2" xfId="1025"/>
    <cellStyle name="_PPTOCONSUMO" xfId="1026"/>
    <cellStyle name="_PPTOCONSUMO 2" xfId="1027"/>
    <cellStyle name="_PPTOCONSUMO 2 2" xfId="1028"/>
    <cellStyle name="_PPTOCONSUMO 2 3" xfId="48013"/>
    <cellStyle name="_PPTOCONSUMO 3" xfId="1029"/>
    <cellStyle name="_PPTOCONSUMO 3 2" xfId="1030"/>
    <cellStyle name="_PPTOCONSUMO_balance resumen" xfId="1031"/>
    <cellStyle name="_PPTOCONSUMO_HOMOLOGACION DE CUENTAS DETALLADA DAVIVIENDA.xlsx SEPTIEMBRE.xlsxv2" xfId="1032"/>
    <cellStyle name="_PPTOCONSUMO_HOMOLOGACION DE CUENTAS DETALLADA DAVIVIENDA.xlsx SEPTIEMBRE.xlsxv4" xfId="1033"/>
    <cellStyle name="_PPTOINGRESOS2005" xfId="1034"/>
    <cellStyle name="_PPTOINGRESOS2005 2" xfId="1035"/>
    <cellStyle name="_PPTOINGRESOS2005 2 2" xfId="1036"/>
    <cellStyle name="_PRESENTACION JUNTA II" xfId="1037"/>
    <cellStyle name="_PRESENTACIÓN JUNTA INGRESOS OCTUBRE 08" xfId="1038"/>
    <cellStyle name="_PRESENTACIÓN JUNTA INGRESOS OCTUBRE 08 2" xfId="1039"/>
    <cellStyle name="_PRESENTACIÓN JUNTA INGRESOS OCTUBRE 08 2 2" xfId="1040"/>
    <cellStyle name="_PRESUPTO" xfId="1041"/>
    <cellStyle name="_PRESUPUESTO 2008 procesos tx1" xfId="1042"/>
    <cellStyle name="_PRESUPUESTO BASE 2006" xfId="1043"/>
    <cellStyle name="_PRESUPUESTO BASE 2006 2" xfId="1044"/>
    <cellStyle name="_PRESUPUESTO BASE 2006 2 2" xfId="1045"/>
    <cellStyle name="_Presupuesto de Ingresos mes a mes de 2007" xfId="1046"/>
    <cellStyle name="_Presupuesto de Ingresos mes a mes de 2007 2" xfId="1047"/>
    <cellStyle name="_Presupuesto de Ingresos mes a mes de 2007 2 2" xfId="1048"/>
    <cellStyle name="_PRESUPUESTO INGRESOS 2006 _ ULTIMO CAMBIO" xfId="1049"/>
    <cellStyle name="_PRESUPUESTO INGRESOS 2006 _ ULTIMO CAMBIO 2" xfId="1050"/>
    <cellStyle name="_PRESUPUESTO INGRESOS 2006 _ ULTIMO CAMBIO 2 2" xfId="1051"/>
    <cellStyle name="_presupuesto mensual de ingresos 2006_nvo" xfId="1052"/>
    <cellStyle name="_presupuesto mensual de ingresos 2006_nvo 2" xfId="1053"/>
    <cellStyle name="_presupuesto mensual de ingresos 2006_nvo 2 2" xfId="1054"/>
    <cellStyle name="_procedimiento notas" xfId="1055"/>
    <cellStyle name="_procedimiento notas 2" xfId="1056"/>
    <cellStyle name="_procedimiento notas 2 2" xfId="48015"/>
    <cellStyle name="_procedimiento notas 2 3" xfId="48014"/>
    <cellStyle name="_procedimiento notas 3" xfId="1057"/>
    <cellStyle name="_procedimiento notas FRANCY" xfId="1058"/>
    <cellStyle name="_procedimiento notas FRANCY 2" xfId="1059"/>
    <cellStyle name="_procedimiento notas FRANCY 2 2" xfId="48017"/>
    <cellStyle name="_procedimiento notas FRANCY 2 3" xfId="48016"/>
    <cellStyle name="_procedimiento notas FRANCY 3" xfId="1060"/>
    <cellStyle name="_procedimiento notas FRANCY_00.PATRIMONIO_CONSOL_0911" xfId="1061"/>
    <cellStyle name="_procedimiento notas FRANCY_55-72" xfId="1062"/>
    <cellStyle name="_procedimiento notas FRANCY_55-72 2" xfId="1063"/>
    <cellStyle name="_procedimiento notas FRANCY_55-72 3" xfId="1064"/>
    <cellStyle name="_procedimiento notas FRANCY_61-72" xfId="1065"/>
    <cellStyle name="_procedimiento notas FRANCY_61-72 2" xfId="1066"/>
    <cellStyle name="_procedimiento notas FRANCY_61-72 2 2" xfId="48019"/>
    <cellStyle name="_procedimiento notas FRANCY_61-72 2 3" xfId="48018"/>
    <cellStyle name="_procedimiento notas FRANCY_61-72 3" xfId="1067"/>
    <cellStyle name="_procedimiento notas FRANCY_61-72_00.PATRIMONIO_CONSOL_0911" xfId="1068"/>
    <cellStyle name="_procedimiento notas FRANCY_61-72_bal_publicacion_consolidado_septiembre10 ingles" xfId="1069"/>
    <cellStyle name="_procedimiento notas FRANCY_61-72_balance resumen" xfId="1070"/>
    <cellStyle name="_procedimiento notas FRANCY_61-72_HOMOLOGACION DE CUENTAS DETALLADA DAVIVIENDA.xlsx SEPTIEMBRE.xlsxv2" xfId="1071"/>
    <cellStyle name="_procedimiento notas FRANCY_61-72_HOMOLOGACION DE CUENTAS DETALLADA DAVIVIENDA.xlsx SEPTIEMBRE.xlsxv4" xfId="1072"/>
    <cellStyle name="_procedimiento notas FRANCY_61-72_Plantilla Consolidado" xfId="1073"/>
    <cellStyle name="_procedimiento notas FRANCY_ANEXO1" xfId="1074"/>
    <cellStyle name="_procedimiento notas FRANCY_ANEXO1 2" xfId="48020"/>
    <cellStyle name="_procedimiento notas FRANCY_ANEXO1_balance resumen" xfId="1075"/>
    <cellStyle name="_procedimiento notas FRANCY_ANEXO1_HOMOLOGACION DE CUENTAS DETALLADA DAVIVIENDA.xlsx SEPTIEMBRE.xlsxv2" xfId="1076"/>
    <cellStyle name="_procedimiento notas FRANCY_ANEXO1_HOMOLOGACION DE CUENTAS DETALLADA DAVIVIENDA.xlsx SEPTIEMBRE.xlsxv4" xfId="1077"/>
    <cellStyle name="_procedimiento notas FRANCY_balance resumen" xfId="1078"/>
    <cellStyle name="_procedimiento notas FRANCY_cambios_patrimonio_consolidado" xfId="1079"/>
    <cellStyle name="_procedimiento notas FRANCY_cambios_patrimonio_consolidado dic09R2" xfId="1080"/>
    <cellStyle name="_procedimiento notas FRANCY_formato_homologacion_31032009" xfId="1081"/>
    <cellStyle name="_procedimiento notas FRANCY_formato_homologacion_31032009 2" xfId="48021"/>
    <cellStyle name="_procedimiento notas FRANCY_formato_homologacion_31032009_ANEXOS DOLARES CONSOL-jun-10" xfId="1082"/>
    <cellStyle name="_procedimiento notas FRANCY_formato_homologacion_31032009_ANEXOS DOLARES CONSOL-jun-10 2" xfId="48022"/>
    <cellStyle name="_procedimiento notas FRANCY_formato_homologacion_31032009_ANEXOS DOLARES CONSOL-jun-10_balance resumen" xfId="1083"/>
    <cellStyle name="_procedimiento notas FRANCY_formato_homologacion_31032009_ANEXOS DOLARES CONSOL-jun-10_HOMOLOGACION DE CUENTAS DETALLADA DAVIVIENDA.xlsx SEPTIEMBRE.xlsxv2" xfId="1084"/>
    <cellStyle name="_procedimiento notas FRANCY_formato_homologacion_31032009_ANEXOS DOLARES CONSOL-jun-10_HOMOLOGACION DE CUENTAS DETALLADA DAVIVIENDA.xlsx SEPTIEMBRE.xlsxv4" xfId="1085"/>
    <cellStyle name="_procedimiento notas FRANCY_formato_homologacion_31032009_balance resumen" xfId="1086"/>
    <cellStyle name="_procedimiento notas FRANCY_formato_homologacion_31032009_HOMOLOGACION DE CUENTAS DETALLADA DAVIVIENDA.xlsx SEPTIEMBRE.xlsxv2" xfId="1087"/>
    <cellStyle name="_procedimiento notas FRANCY_formato_homologacion_31032009_HOMOLOGACION DE CUENTAS DETALLADA DAVIVIENDA.xlsx SEPTIEMBRE.xlsxv4" xfId="1088"/>
    <cellStyle name="_procedimiento notas FRANCY_Hoja1" xfId="1089"/>
    <cellStyle name="_procedimiento notas FRANCY_Hoja1 2" xfId="48023"/>
    <cellStyle name="_procedimiento notas FRANCY_Hoja1_balance resumen" xfId="1090"/>
    <cellStyle name="_procedimiento notas FRANCY_Hoja1_HOMOLOGACION DE CUENTAS DETALLADA DAVIVIENDA.xlsx SEPTIEMBRE.xlsxv2" xfId="1091"/>
    <cellStyle name="_procedimiento notas FRANCY_Hoja1_HOMOLOGACION DE CUENTAS DETALLADA DAVIVIENDA.xlsx SEPTIEMBRE.xlsxv4" xfId="1092"/>
    <cellStyle name="_procedimiento notas FRANCY_HOMOLOGACION DE CUENTAS DETALLADA DAVIVIENDA.xlsx SEPTIEMBRE.xlsxv2" xfId="1093"/>
    <cellStyle name="_procedimiento notas FRANCY_HOMOLOGACION DE CUENTAS DETALLADA DAVIVIENDA.xlsx SEPTIEMBRE.xlsxv4" xfId="1094"/>
    <cellStyle name="_procedimiento notas FRANCY_nota_fusión" xfId="1095"/>
    <cellStyle name="_procedimiento notas FRANCY_nota_fusión 2" xfId="1096"/>
    <cellStyle name="_procedimiento notas FRANCY_nota_fusión 2 2" xfId="48025"/>
    <cellStyle name="_procedimiento notas FRANCY_nota_fusión 2 3" xfId="48024"/>
    <cellStyle name="_procedimiento notas FRANCY_nota_fusión 3" xfId="1097"/>
    <cellStyle name="_procedimiento notas FRANCY_nota_fusión_00.PATRIMONIO_CONSOL_0911" xfId="1098"/>
    <cellStyle name="_procedimiento notas FRANCY_nota_fusión_10-29" xfId="1099"/>
    <cellStyle name="_procedimiento notas FRANCY_nota_fusión_10-29 2" xfId="1100"/>
    <cellStyle name="_procedimiento notas FRANCY_nota_fusión_10-29 2 2" xfId="48027"/>
    <cellStyle name="_procedimiento notas FRANCY_nota_fusión_10-29 2 3" xfId="48026"/>
    <cellStyle name="_procedimiento notas FRANCY_nota_fusión_10-29 3" xfId="1101"/>
    <cellStyle name="_procedimiento notas FRANCY_nota_fusión_10-29_00.PATRIMONIO_CONSOL_0911" xfId="1102"/>
    <cellStyle name="_procedimiento notas FRANCY_nota_fusión_10-29_bal_publicacion_consolidado_septiembre10 ingles" xfId="1103"/>
    <cellStyle name="_procedimiento notas FRANCY_nota_fusión_10-29_balance resumen" xfId="1104"/>
    <cellStyle name="_procedimiento notas FRANCY_nota_fusión_10-29_HOMOLOGACION DE CUENTAS DETALLADA DAVIVIENDA.xlsx SEPTIEMBRE.xlsxv2" xfId="1105"/>
    <cellStyle name="_procedimiento notas FRANCY_nota_fusión_10-29_HOMOLOGACION DE CUENTAS DETALLADA DAVIVIENDA.xlsx SEPTIEMBRE.xlsxv4" xfId="1106"/>
    <cellStyle name="_procedimiento notas FRANCY_nota_fusión_10-29_Plantilla Consolidado" xfId="1107"/>
    <cellStyle name="_procedimiento notas FRANCY_nota_fusión_55-72" xfId="1108"/>
    <cellStyle name="_procedimiento notas FRANCY_nota_fusión_55-72 2" xfId="1109"/>
    <cellStyle name="_procedimiento notas FRANCY_nota_fusión_55-72 3" xfId="1110"/>
    <cellStyle name="_procedimiento notas FRANCY_nota_fusión_55-72_bal_publicacion_consolidado_septiembre10 ingles" xfId="1111"/>
    <cellStyle name="_procedimiento notas FRANCY_nota_fusión_55-72_Plantilla Consolidado" xfId="1112"/>
    <cellStyle name="_procedimiento notas FRANCY_nota_fusión_61-82" xfId="1113"/>
    <cellStyle name="_procedimiento notas FRANCY_nota_fusión_61-82 2" xfId="48028"/>
    <cellStyle name="_procedimiento notas FRANCY_nota_fusión_61-82_00.PATRIMONIO_CONSOL_0911" xfId="1114"/>
    <cellStyle name="_procedimiento notas FRANCY_nota_fusión_61-82_balance resumen" xfId="1115"/>
    <cellStyle name="_procedimiento notas FRANCY_nota_fusión_61-82_HOMOLOGACION DE CUENTAS DETALLADA DAVIVIENDA.xlsx SEPTIEMBRE.xlsxv2" xfId="1116"/>
    <cellStyle name="_procedimiento notas FRANCY_nota_fusión_61-82_HOMOLOGACION DE CUENTAS DETALLADA DAVIVIENDA.xlsx SEPTIEMBRE.xlsxv4" xfId="1117"/>
    <cellStyle name="_procedimiento notas FRANCY_nota_fusión_bal_publicación_Circular 28_SFC" xfId="1118"/>
    <cellStyle name="_procedimiento notas FRANCY_nota_fusión_bal_publicación_Circular 28_SFC_bal_publicacion_consolidado_septiembre10 ingles" xfId="1119"/>
    <cellStyle name="_procedimiento notas FRANCY_nota_fusión_bal_publicación_Circular 28_SFC_Plantilla Consolidado" xfId="1120"/>
    <cellStyle name="_procedimiento notas FRANCY_nota_fusión_bal_publicacion_consolidado_septiembre10 ingles" xfId="1121"/>
    <cellStyle name="_procedimiento notas FRANCY_nota_fusión_balance resumen" xfId="1122"/>
    <cellStyle name="_procedimiento notas FRANCY_nota_fusión_CONSOLIDATING pesos_0309" xfId="1123"/>
    <cellStyle name="_procedimiento notas FRANCY_nota_fusión_CONSOLIDATING pesos_0309 2" xfId="48029"/>
    <cellStyle name="_procedimiento notas FRANCY_nota_fusión_CONSOLIDATING pesos_0309_balance resumen" xfId="1124"/>
    <cellStyle name="_procedimiento notas FRANCY_nota_fusión_CONSOLIDATING pesos_0309_HOMOLOGACION DE CUENTAS DETALLADA DAVIVIENDA.xlsx SEPTIEMBRE.xlsxv2" xfId="1125"/>
    <cellStyle name="_procedimiento notas FRANCY_nota_fusión_CONSOLIDATING pesos_0309_HOMOLOGACION DE CUENTAS DETALLADA DAVIVIENDA.xlsx SEPTIEMBRE.xlsxv4" xfId="1126"/>
    <cellStyle name="_procedimiento notas FRANCY_nota_fusión_detalle nota 16_ctas x pagar_otros" xfId="1127"/>
    <cellStyle name="_procedimiento notas FRANCY_nota_fusión_detalle nota 16_ctas x pagar_otros_bal_publicacion_consolidado_septiembre10 ingles" xfId="1128"/>
    <cellStyle name="_procedimiento notas FRANCY_nota_fusión_detalle nota 16_ctas x pagar_otros_Plantilla Consolidado" xfId="1129"/>
    <cellStyle name="_procedimiento notas FRANCY_nota_fusión_detalle nota 8)-otros" xfId="1130"/>
    <cellStyle name="_procedimiento notas FRANCY_nota_fusión_detalle nota 8)-otros 2" xfId="47582"/>
    <cellStyle name="_procedimiento notas FRANCY_nota_fusión_detalle nota 8)-otros_bal_publicacion_consolidado_septiembre10 ingles" xfId="1131"/>
    <cellStyle name="_procedimiento notas FRANCY_nota_fusión_detalle nota 8)-otros_Plantilla Consolidado" xfId="1132"/>
    <cellStyle name="_procedimiento notas FRANCY_nota_fusión_DV-notas dic08 (tercera parte)" xfId="1133"/>
    <cellStyle name="_procedimiento notas FRANCY_nota_fusión_DV-notas dic08 (tercera parte) 2" xfId="48030"/>
    <cellStyle name="_procedimiento notas FRANCY_nota_fusión_DV-notas dic08 (tercera parte)_00.PATRIMONIO_CONSOL_0911" xfId="1134"/>
    <cellStyle name="_procedimiento notas FRANCY_nota_fusión_DV-notas dic08 (tercera parte)_balance resumen" xfId="1135"/>
    <cellStyle name="_procedimiento notas FRANCY_nota_fusión_DV-notas dic08 (tercera parte)_HOMOLOGACION DE CUENTAS DETALLADA DAVIVIENDA.xlsx SEPTIEMBRE.xlsxv2" xfId="1136"/>
    <cellStyle name="_procedimiento notas FRANCY_nota_fusión_DV-notas dic08 (tercera parte)_HOMOLOGACION DE CUENTAS DETALLADA DAVIVIENDA.xlsx SEPTIEMBRE.xlsxv4" xfId="1137"/>
    <cellStyle name="_procedimiento notas FRANCY_nota_fusión_HOMOLOGACION DE CUENTAS DETALLADA DAVIVIENDA.xlsx SEPTIEMBRE.xlsxv2" xfId="1138"/>
    <cellStyle name="_procedimiento notas FRANCY_nota_fusión_HOMOLOGACION DE CUENTAS DETALLADA DAVIVIENDA.xlsx SEPTIEMBRE.xlsxv4" xfId="1139"/>
    <cellStyle name="_procedimiento notas FRANCY_nota_fusión_Nota vinculados_0610_requerimientoSFC-1" xfId="1140"/>
    <cellStyle name="_procedimiento notas FRANCY_nota_fusión_Nota vinculados_0610_requerimientoSFC-1_bal_publicacion_consolidado_septiembre10 ingles" xfId="1141"/>
    <cellStyle name="_procedimiento notas FRANCY_nota_fusión_Nota vinculados_0610_requerimientoSFC-1_Plantilla Consolidado" xfId="1142"/>
    <cellStyle name="_procedimiento notas FRANCY_nota_fusión_nota_bonos_0310" xfId="1143"/>
    <cellStyle name="_procedimiento notas FRANCY_nota_fusión_nota_bonos_0310 2" xfId="47583"/>
    <cellStyle name="_procedimiento notas FRANCY_nota_fusión_nota_bonos_0310_bal_publicacion_consolidado_septiembre10 ingles" xfId="1144"/>
    <cellStyle name="_procedimiento notas FRANCY_nota_fusión_nota_bonos_0310_Plantilla Consolidado" xfId="1145"/>
    <cellStyle name="_procedimiento notas FRANCY_nota_fusión_nota_bonos_1209" xfId="1146"/>
    <cellStyle name="_procedimiento notas FRANCY_nota_fusión_nota_bonos_1209 2" xfId="47584"/>
    <cellStyle name="_procedimiento notas FRANCY_nota_fusión_nota_bonos_1209_bal_publicacion_consolidado_septiembre10 ingles" xfId="1147"/>
    <cellStyle name="_procedimiento notas FRANCY_nota_fusión_nota_bonos_1209_Plantilla Consolidado" xfId="1148"/>
    <cellStyle name="_procedimiento notas FRANCY_nota_fusión_Notas Derivados Nvo Formato V2" xfId="1149"/>
    <cellStyle name="_procedimiento notas FRANCY_nota_fusión_Notas Derivados Nvo Formato V2 2" xfId="47585"/>
    <cellStyle name="_procedimiento notas FRANCY_nota_fusión_Notas Derivados Nvo Formato V2_bal_publicacion_consolidado_septiembre10 ingles" xfId="1150"/>
    <cellStyle name="_procedimiento notas FRANCY_nota_fusión_Notas Derivados Nvo Formato V2_Plantilla Consolidado" xfId="1151"/>
    <cellStyle name="_procedimiento notas FRANCY_nota_fusión_notas dic07" xfId="1152"/>
    <cellStyle name="_procedimiento notas FRANCY_nota_fusión_notas dic07 2" xfId="1153"/>
    <cellStyle name="_procedimiento notas FRANCY_nota_fusión_notas dic07 2 2" xfId="48032"/>
    <cellStyle name="_procedimiento notas FRANCY_nota_fusión_notas dic07 2 3" xfId="48031"/>
    <cellStyle name="_procedimiento notas FRANCY_nota_fusión_notas dic07 3" xfId="1154"/>
    <cellStyle name="_procedimiento notas FRANCY_nota_fusión_notas dic07_00.PATRIMONIO_CONSOL_0911" xfId="1155"/>
    <cellStyle name="_procedimiento notas FRANCY_nota_fusión_notas dic07_bal_publicacion_consolidado_septiembre10 ingles" xfId="1156"/>
    <cellStyle name="_procedimiento notas FRANCY_nota_fusión_notas dic07_balance resumen" xfId="1157"/>
    <cellStyle name="_procedimiento notas FRANCY_nota_fusión_notas dic07_HOMOLOGACION DE CUENTAS DETALLADA DAVIVIENDA.xlsx SEPTIEMBRE.xlsxv2" xfId="1158"/>
    <cellStyle name="_procedimiento notas FRANCY_nota_fusión_notas dic07_HOMOLOGACION DE CUENTAS DETALLADA DAVIVIENDA.xlsx SEPTIEMBRE.xlsxv4" xfId="1159"/>
    <cellStyle name="_procedimiento notas FRANCY_nota_fusión_notas dic07_Plantilla Consolidado" xfId="1160"/>
    <cellStyle name="_procedimiento notas FRANCY_nota_fusión_notas dic08 (primera parte)" xfId="1161"/>
    <cellStyle name="_procedimiento notas FRANCY_nota_fusión_notas dic08 (primera parte) 2" xfId="1162"/>
    <cellStyle name="_procedimiento notas FRANCY_nota_fusión_notas dic08 (primera parte) 3" xfId="1163"/>
    <cellStyle name="_procedimiento notas FRANCY_nota_fusión_notas dic08 (primera parte)_bal_publicacion_consolidado_septiembre10 ingles" xfId="1164"/>
    <cellStyle name="_procedimiento notas FRANCY_nota_fusión_notas dic08 (primera parte)_Plantilla Consolidado" xfId="1165"/>
    <cellStyle name="_procedimiento notas FRANCY_nota_fusión_notas dic08 (segunda parte)" xfId="1166"/>
    <cellStyle name="_procedimiento notas FRANCY_nota_fusión_notas dic08 (segunda parte) 2" xfId="48033"/>
    <cellStyle name="_procedimiento notas FRANCY_nota_fusión_notas dic08 (segunda parte)_00.PATRIMONIO_CONSOL_0911" xfId="1167"/>
    <cellStyle name="_procedimiento notas FRANCY_nota_fusión_notas dic08 (segunda parte)_balance resumen" xfId="1168"/>
    <cellStyle name="_procedimiento notas FRANCY_nota_fusión_notas dic08 (segunda parte)_HOMOLOGACION DE CUENTAS DETALLADA DAVIVIENDA.xlsx SEPTIEMBRE.xlsxv2" xfId="1169"/>
    <cellStyle name="_procedimiento notas FRANCY_nota_fusión_notas dic08 (segunda parte)_HOMOLOGACION DE CUENTAS DETALLADA DAVIVIENDA.xlsx SEPTIEMBRE.xlsxv4" xfId="1170"/>
    <cellStyle name="_procedimiento notas FRANCY_nota_fusión_notas dic08 (tercera parte)" xfId="1171"/>
    <cellStyle name="_procedimiento notas FRANCY_nota_fusión_notas dic08 (tercera parte) 2" xfId="48034"/>
    <cellStyle name="_procedimiento notas FRANCY_nota_fusión_notas dic08 (tercera parte)_00.PATRIMONIO_CONSOL_0911" xfId="1172"/>
    <cellStyle name="_procedimiento notas FRANCY_nota_fusión_notas dic08 (tercera parte)_balance resumen" xfId="1173"/>
    <cellStyle name="_procedimiento notas FRANCY_nota_fusión_notas dic08 (tercera parte)_HOMOLOGACION DE CUENTAS DETALLADA DAVIVIENDA.xlsx SEPTIEMBRE.xlsxv2" xfId="1174"/>
    <cellStyle name="_procedimiento notas FRANCY_nota_fusión_notas dic08 (tercera parte)_HOMOLOGACION DE CUENTAS DETALLADA DAVIVIENDA.xlsx SEPTIEMBRE.xlsxv4" xfId="1175"/>
    <cellStyle name="_procedimiento notas FRANCY_nota_fusión_notas dic08_consolidadas (primera parte)" xfId="1176"/>
    <cellStyle name="_procedimiento notas FRANCY_nota_fusión_notas dic08_consolidadas (primera parte) 2" xfId="48035"/>
    <cellStyle name="_procedimiento notas FRANCY_nota_fusión_notas dic08_consolidadas (primera parte)_00.PATRIMONIO_CONSOL_0911" xfId="1177"/>
    <cellStyle name="_procedimiento notas FRANCY_nota_fusión_notas dic08_consolidadas (primera parte)_balance resumen" xfId="1178"/>
    <cellStyle name="_procedimiento notas FRANCY_nota_fusión_notas dic08_consolidadas (primera parte)_HOMOLOGACION DE CUENTAS DETALLADA DAVIVIENDA.xlsx SEPTIEMBRE.xlsxv2" xfId="1179"/>
    <cellStyle name="_procedimiento notas FRANCY_nota_fusión_notas dic08_consolidadas (primera parte)_HOMOLOGACION DE CUENTAS DETALLADA DAVIVIENDA.xlsx SEPTIEMBRE.xlsxv4" xfId="1180"/>
    <cellStyle name="_procedimiento notas FRANCY_nota_fusión_notas dic08_consolidadas (segunda parte)" xfId="1181"/>
    <cellStyle name="_procedimiento notas FRANCY_nota_fusión_notas dic08_consolidadas (segunda parte) 2" xfId="48036"/>
    <cellStyle name="_procedimiento notas FRANCY_nota_fusión_notas dic08_consolidadas (segunda parte)_00.PATRIMONIO_CONSOL_0911" xfId="1182"/>
    <cellStyle name="_procedimiento notas FRANCY_nota_fusión_notas dic08_consolidadas (segunda parte)_balance resumen" xfId="1183"/>
    <cellStyle name="_procedimiento notas FRANCY_nota_fusión_notas dic08_consolidadas (segunda parte)_HOMOLOGACION DE CUENTAS DETALLADA DAVIVIENDA.xlsx SEPTIEMBRE.xlsxv2" xfId="1184"/>
    <cellStyle name="_procedimiento notas FRANCY_nota_fusión_notas dic08_consolidadas (segunda parte)_HOMOLOGACION DE CUENTAS DETALLADA DAVIVIENDA.xlsx SEPTIEMBRE.xlsxv4" xfId="1185"/>
    <cellStyle name="_procedimiento notas FRANCY_nota_fusión_notas dic08_consolidadas (tercera parte)" xfId="1186"/>
    <cellStyle name="_procedimiento notas FRANCY_nota_fusión_notas dic08_consolidadas (tercera parte) 2" xfId="48037"/>
    <cellStyle name="_procedimiento notas FRANCY_nota_fusión_notas dic08_consolidadas (tercera parte)_00.PATRIMONIO_CONSOL_0911" xfId="1187"/>
    <cellStyle name="_procedimiento notas FRANCY_nota_fusión_notas dic08_consolidadas (tercera parte)_balance resumen" xfId="1188"/>
    <cellStyle name="_procedimiento notas FRANCY_nota_fusión_notas dic08_consolidadas (tercera parte)_HOMOLOGACION DE CUENTAS DETALLADA DAVIVIENDA.xlsx SEPTIEMBRE.xlsxv2" xfId="1189"/>
    <cellStyle name="_procedimiento notas FRANCY_nota_fusión_notas dic08_consolidadas (tercera parte)_HOMOLOGACION DE CUENTAS DETALLADA DAVIVIENDA.xlsx SEPTIEMBRE.xlsxv4" xfId="1190"/>
    <cellStyle name="_procedimiento notas FRANCY_nota_fusión_Notas inversiones 0609" xfId="1191"/>
    <cellStyle name="_procedimiento notas FRANCY_nota_fusión_Notas inversiones 0609 2" xfId="1192"/>
    <cellStyle name="_procedimiento notas FRANCY_nota_fusión_Notas inversiones 0609 3" xfId="1193"/>
    <cellStyle name="_procedimiento notas FRANCY_nota_fusión_Notas inversiones 0609_bal_publicacion_consolidado_septiembre10 ingles" xfId="1194"/>
    <cellStyle name="_procedimiento notas FRANCY_nota_fusión_Notas inversiones 0609_Plantilla Consolidado" xfId="1195"/>
    <cellStyle name="_procedimiento notas FRANCY_nota_fusión_notas_ excel0310" xfId="1196"/>
    <cellStyle name="_procedimiento notas FRANCY_nota_fusión_notas_ excel0310 2" xfId="47586"/>
    <cellStyle name="_procedimiento notas FRANCY_nota_fusión_notas_ excel0310_bal_publicacion_consolidado_septiembre10 ingles" xfId="1197"/>
    <cellStyle name="_procedimiento notas FRANCY_nota_fusión_notas_ excel0310_Plantilla Consolidado" xfId="1198"/>
    <cellStyle name="_procedimiento notas FRANCY_nota_fusión_notas_ excel0609" xfId="1199"/>
    <cellStyle name="_procedimiento notas FRANCY_nota_fusión_notas_ excel0609 2" xfId="1200"/>
    <cellStyle name="_procedimiento notas FRANCY_nota_fusión_notas_ excel0609 3" xfId="1201"/>
    <cellStyle name="_procedimiento notas FRANCY_nota_fusión_notas_ excel0609_bal_publicacion_consolidado_septiembre10 ingles" xfId="1202"/>
    <cellStyle name="_procedimiento notas FRANCY_nota_fusión_notas_ excel0609_Plantilla Consolidado" xfId="1203"/>
    <cellStyle name="_procedimiento notas FRANCY_nota_fusión_notas_ excel0609_retransmision" xfId="1204"/>
    <cellStyle name="_procedimiento notas FRANCY_nota_fusión_notas_ excel0609_retransmision 2" xfId="1205"/>
    <cellStyle name="_procedimiento notas FRANCY_nota_fusión_notas_ excel0609_retransmision 3" xfId="1206"/>
    <cellStyle name="_procedimiento notas FRANCY_nota_fusión_notas_ excel0609_retransmision_bal_publicacion_consolidado_septiembre10 ingles" xfId="1207"/>
    <cellStyle name="_procedimiento notas FRANCY_nota_fusión_notas_ excel0609_retransmision_Plantilla Consolidado" xfId="1208"/>
    <cellStyle name="_procedimiento notas FRANCY_nota_fusión_notas_ excel0610_version1_circular 28" xfId="1209"/>
    <cellStyle name="_procedimiento notas FRANCY_nota_fusión_notas_ excel0610_version1_requerimiento_SFC" xfId="1210"/>
    <cellStyle name="_procedimiento notas FRANCY_nota_fusión_notas_ excel0610_version1_requerimiento_SFC_bal_publicacion_consolidado_septiembre10 ingles" xfId="1211"/>
    <cellStyle name="_procedimiento notas FRANCY_nota_fusión_notas_ excel0610_version1_requerimiento_SFC_Plantilla Consolidado" xfId="1212"/>
    <cellStyle name="_procedimiento notas FRANCY_nota_fusión_notas_ excel0610_version11" xfId="1213"/>
    <cellStyle name="_procedimiento notas FRANCY_nota_fusión_notas_0608_consolidadas" xfId="1214"/>
    <cellStyle name="_procedimiento notas FRANCY_nota_fusión_notas_0608_consolidadas 2" xfId="48038"/>
    <cellStyle name="_procedimiento notas FRANCY_nota_fusión_notas_0608_consolidadas_00.PATRIMONIO_CONSOL_0911" xfId="1215"/>
    <cellStyle name="_procedimiento notas FRANCY_nota_fusión_notas_0608_consolidadas_balance resumen" xfId="1216"/>
    <cellStyle name="_procedimiento notas FRANCY_nota_fusión_notas_0608_consolidadas_HOMOLOGACION DE CUENTAS DETALLADA DAVIVIENDA.xlsx SEPTIEMBRE.xlsxv2" xfId="1217"/>
    <cellStyle name="_procedimiento notas FRANCY_nota_fusión_notas_0608_consolidadas_HOMOLOGACION DE CUENTAS DETALLADA DAVIVIENDA.xlsx SEPTIEMBRE.xlsxv4" xfId="1218"/>
    <cellStyle name="_procedimiento notas FRANCY_nota_fusión_nueva nota_inversiones_1209" xfId="1219"/>
    <cellStyle name="_procedimiento notas FRANCY_nota_fusión_nueva nota_inversiones_1209 2" xfId="1220"/>
    <cellStyle name="_procedimiento notas FRANCY_nota_fusión_nueva nota_inversiones_1209 3" xfId="1221"/>
    <cellStyle name="_procedimiento notas FRANCY_nota_fusión_nueva nota_inversiones_1209_bal_publicacion_consolidado_septiembre10 ingles" xfId="1222"/>
    <cellStyle name="_procedimiento notas FRANCY_nota_fusión_nueva nota_inversiones_1209_Plantilla Consolidado" xfId="1223"/>
    <cellStyle name="_procedimiento notas FRANCY_nota_fusión_nuevanota_derivados_pyg_circular028" xfId="1224"/>
    <cellStyle name="_procedimiento notas FRANCY_nota_fusión_Plantilla Consolidado" xfId="1225"/>
    <cellStyle name="_procedimiento notas FRANCY_nota_fusión_PORTADA" xfId="1226"/>
    <cellStyle name="_procedimiento notas FRANCY_nota_fusión_PORTADA 2" xfId="1227"/>
    <cellStyle name="_procedimiento notas FRANCY_nota_fusión_PORTADA 2 2" xfId="48040"/>
    <cellStyle name="_procedimiento notas FRANCY_nota_fusión_PORTADA 2 3" xfId="48039"/>
    <cellStyle name="_procedimiento notas FRANCY_nota_fusión_PORTADA 3" xfId="1228"/>
    <cellStyle name="_procedimiento notas FRANCY_nota_fusión_PORTADA_00.PATRIMONIO_CONSOL_0911" xfId="1229"/>
    <cellStyle name="_procedimiento notas FRANCY_nota_fusión_PORTADA_bal_publicacion_consolidado_septiembre10 ingles" xfId="1230"/>
    <cellStyle name="_procedimiento notas FRANCY_nota_fusión_PORTADA_balance resumen" xfId="1231"/>
    <cellStyle name="_procedimiento notas FRANCY_nota_fusión_PORTADA_HOMOLOGACION DE CUENTAS DETALLADA DAVIVIENDA.xlsx SEPTIEMBRE.xlsxv2" xfId="1232"/>
    <cellStyle name="_procedimiento notas FRANCY_nota_fusión_PORTADA_HOMOLOGACION DE CUENTAS DETALLADA DAVIVIENDA.xlsx SEPTIEMBRE.xlsxv4" xfId="1233"/>
    <cellStyle name="_procedimiento notas FRANCY_nota_fusión_PORTADA_Plantilla Consolidado" xfId="1234"/>
    <cellStyle name="_procedimiento notas FRANCY_nota_fusión_resumen movimiento provisiones 1208" xfId="1235"/>
    <cellStyle name="_procedimiento notas FRANCY_nota_fusión_resumen movimiento provisiones 1208 2" xfId="1236"/>
    <cellStyle name="_procedimiento notas FRANCY_nota_fusión_resumen movimiento provisiones 1208 3" xfId="1237"/>
    <cellStyle name="_procedimiento notas FRANCY_nota_fusión_resumen movimiento provisiones 1208_bal_publicacion_consolidado_septiembre10 ingles" xfId="1238"/>
    <cellStyle name="_procedimiento notas FRANCY_nota_fusión_resumen movimiento provisiones 1208_Plantilla Consolidado" xfId="1239"/>
    <cellStyle name="_procedimiento notas FRANCY_nota_fusión_solicitud_notas disponible_mx" xfId="1240"/>
    <cellStyle name="_procedimiento notas FRANCY_nota_fusión_solicitud_notas disponible_mx 2" xfId="1241"/>
    <cellStyle name="_procedimiento notas FRANCY_nota_fusión_solicitud_notas disponible_mx 3" xfId="1242"/>
    <cellStyle name="_procedimiento notas FRANCY_nota_fusión_solicitud_notas disponible_mx_bal_publicacion_consolidado_septiembre10 ingles" xfId="1243"/>
    <cellStyle name="_procedimiento notas FRANCY_nota_fusión_solicitud_notas disponible_mx_Plantilla Consolidado" xfId="1244"/>
    <cellStyle name="_procedimiento notas FRANCY_notas dic07" xfId="1245"/>
    <cellStyle name="_procedimiento notas FRANCY_notas dic07 2" xfId="1246"/>
    <cellStyle name="_procedimiento notas FRANCY_notas dic07 2 2" xfId="48042"/>
    <cellStyle name="_procedimiento notas FRANCY_notas dic07 2 3" xfId="48041"/>
    <cellStyle name="_procedimiento notas FRANCY_notas dic07 3" xfId="1247"/>
    <cellStyle name="_procedimiento notas FRANCY_notas dic07_00.PATRIMONIO_CONSOL_0911" xfId="1248"/>
    <cellStyle name="_procedimiento notas FRANCY_notas dic07_bal_publicacion_consolidado_septiembre10 ingles" xfId="1249"/>
    <cellStyle name="_procedimiento notas FRANCY_notas dic07_balance resumen" xfId="1250"/>
    <cellStyle name="_procedimiento notas FRANCY_notas dic07_HOMOLOGACION DE CUENTAS DETALLADA DAVIVIENDA.xlsx SEPTIEMBRE.xlsxv2" xfId="1251"/>
    <cellStyle name="_procedimiento notas FRANCY_notas dic07_HOMOLOGACION DE CUENTAS DETALLADA DAVIVIENDA.xlsx SEPTIEMBRE.xlsxv4" xfId="1252"/>
    <cellStyle name="_procedimiento notas FRANCY_notas dic07_Plantilla Consolidado" xfId="1253"/>
    <cellStyle name="_procedimiento notas FRANCY_notas dic07_valores" xfId="1254"/>
    <cellStyle name="_procedimiento notas FRANCY_notas dic07_valores 2" xfId="1255"/>
    <cellStyle name="_procedimiento notas FRANCY_notas dic07_valores 2 2" xfId="48044"/>
    <cellStyle name="_procedimiento notas FRANCY_notas dic07_valores 2 3" xfId="48043"/>
    <cellStyle name="_procedimiento notas FRANCY_notas dic07_valores 3" xfId="1256"/>
    <cellStyle name="_procedimiento notas FRANCY_notas dic07_valores_00.PATRIMONIO_CONSOL_0911" xfId="1257"/>
    <cellStyle name="_procedimiento notas FRANCY_notas dic07_valores_bal_publicacion_consolidado_septiembre10 ingles" xfId="1258"/>
    <cellStyle name="_procedimiento notas FRANCY_notas dic07_valores_balance resumen" xfId="1259"/>
    <cellStyle name="_procedimiento notas FRANCY_notas dic07_valores_HOMOLOGACION DE CUENTAS DETALLADA DAVIVIENDA.xlsx SEPTIEMBRE.xlsxv2" xfId="1260"/>
    <cellStyle name="_procedimiento notas FRANCY_notas dic07_valores_HOMOLOGACION DE CUENTAS DETALLADA DAVIVIENDA.xlsx SEPTIEMBRE.xlsxv4" xfId="1261"/>
    <cellStyle name="_procedimiento notas FRANCY_notas dic07_valores_Plantilla Consolidado" xfId="1262"/>
    <cellStyle name="_procedimiento notas FRANCY_notas jun08" xfId="1263"/>
    <cellStyle name="_procedimiento notas FRANCY_notas jun08 2" xfId="48045"/>
    <cellStyle name="_procedimiento notas FRANCY_notas jun08_00.PATRIMONIO_CONSOL_0911" xfId="1264"/>
    <cellStyle name="_procedimiento notas FRANCY_notas jun08_balance resumen" xfId="1265"/>
    <cellStyle name="_procedimiento notas FRANCY_notas jun08_HOMOLOGACION DE CUENTAS DETALLADA DAVIVIENDA.xlsx SEPTIEMBRE.xlsxv2" xfId="1266"/>
    <cellStyle name="_procedimiento notas FRANCY_notas jun08_HOMOLOGACION DE CUENTAS DETALLADA DAVIVIENDA.xlsx SEPTIEMBRE.xlsxv4" xfId="1267"/>
    <cellStyle name="_procedimiento notas FRANCY_notas_ excel0609_retransmision" xfId="1268"/>
    <cellStyle name="_procedimiento notas FRANCY_notas_ excel0609_retransmision_bal_publicacion_consolidado_septiembre10 ingles" xfId="1269"/>
    <cellStyle name="_procedimiento notas FRANCY_notas_ excel0609_retransmision_Plantilla Consolidado" xfId="1270"/>
    <cellStyle name="_procedimiento notas FRANCY_notas_0608_consolidadas" xfId="1271"/>
    <cellStyle name="_procedimiento notas FRANCY_notas_0608_consolidadas 2" xfId="48046"/>
    <cellStyle name="_procedimiento notas FRANCY_notas_0608_consolidadas_00.PATRIMONIO_CONSOL_0911" xfId="1272"/>
    <cellStyle name="_procedimiento notas FRANCY_notas_0608_consolidadas_balance resumen" xfId="1273"/>
    <cellStyle name="_procedimiento notas FRANCY_notas_0608_consolidadas_CONSOLIDATING pesos_0309" xfId="1274"/>
    <cellStyle name="_procedimiento notas FRANCY_notas_0608_consolidadas_CONSOLIDATING pesos_0309 2" xfId="48047"/>
    <cellStyle name="_procedimiento notas FRANCY_notas_0608_consolidadas_CONSOLIDATING pesos_0309_balance resumen" xfId="1275"/>
    <cellStyle name="_procedimiento notas FRANCY_notas_0608_consolidadas_CONSOLIDATING pesos_0309_HOMOLOGACION DE CUENTAS DETALLADA DAVIVIENDA.xlsx SEPTIEMBRE.xlsxv2" xfId="1276"/>
    <cellStyle name="_procedimiento notas FRANCY_notas_0608_consolidadas_CONSOLIDATING pesos_0309_HOMOLOGACION DE CUENTAS DETALLADA DAVIVIENDA.xlsx SEPTIEMBRE.xlsxv4" xfId="1277"/>
    <cellStyle name="_procedimiento notas FRANCY_notas_0608_consolidadas_HOMOLOGACION DE CUENTAS DETALLADA DAVIVIENDA.xlsx SEPTIEMBRE.xlsxv2" xfId="1278"/>
    <cellStyle name="_procedimiento notas FRANCY_notas_0608_consolidadas_HOMOLOGACION DE CUENTAS DETALLADA DAVIVIENDA.xlsx SEPTIEMBRE.xlsxv4" xfId="1279"/>
    <cellStyle name="_procedimiento notas FRANCY_PORTADA" xfId="1280"/>
    <cellStyle name="_procedimiento notas FRANCY_PORTADA 2" xfId="1281"/>
    <cellStyle name="_procedimiento notas FRANCY_PORTADA 2 2" xfId="48049"/>
    <cellStyle name="_procedimiento notas FRANCY_PORTADA 2 3" xfId="48048"/>
    <cellStyle name="_procedimiento notas FRANCY_PORTADA 3" xfId="1282"/>
    <cellStyle name="_procedimiento notas FRANCY_PORTADA_00.PATRIMONIO_CONSOL_0911" xfId="1283"/>
    <cellStyle name="_procedimiento notas FRANCY_PORTADA_balance resumen" xfId="1284"/>
    <cellStyle name="_procedimiento notas FRANCY_PORTADA_CONSOLIDATING pesos_0309" xfId="1285"/>
    <cellStyle name="_procedimiento notas FRANCY_PORTADA_CONSOLIDATING pesos_0309 2" xfId="48050"/>
    <cellStyle name="_procedimiento notas FRANCY_PORTADA_CONSOLIDATING pesos_0309_balance resumen" xfId="1286"/>
    <cellStyle name="_procedimiento notas FRANCY_PORTADA_CONSOLIDATING pesos_0309_HOMOLOGACION DE CUENTAS DETALLADA DAVIVIENDA.xlsx SEPTIEMBRE.xlsxv2" xfId="1287"/>
    <cellStyle name="_procedimiento notas FRANCY_PORTADA_CONSOLIDATING pesos_0309_HOMOLOGACION DE CUENTAS DETALLADA DAVIVIENDA.xlsx SEPTIEMBRE.xlsxv4" xfId="1288"/>
    <cellStyle name="_procedimiento notas FRANCY_PORTADA_HOMOLOGACION DE CUENTAS DETALLADA DAVIVIENDA.xlsx SEPTIEMBRE.xlsxv2" xfId="1289"/>
    <cellStyle name="_procedimiento notas FRANCY_PORTADA_HOMOLOGACION DE CUENTAS DETALLADA DAVIVIENDA.xlsx SEPTIEMBRE.xlsxv4" xfId="1290"/>
    <cellStyle name="_procedimiento notas FRANCY_solicitud_notas cartera(TRABAJO)" xfId="1291"/>
    <cellStyle name="_procedimiento notas FRANCY_solicitud_notas cartera(TRABAJO) 2" xfId="1292"/>
    <cellStyle name="_procedimiento notas FRANCY_solicitud_notas cartera(TRABAJO) 3" xfId="1293"/>
    <cellStyle name="_procedimiento notas FRANCY_solicitud_notas cartera(TRABAJO)_bal_publicacion_consolidado_septiembre10 ingles" xfId="1294"/>
    <cellStyle name="_procedimiento notas FRANCY_solicitud_notas cartera(TRABAJO)_Plantilla Consolidado" xfId="1295"/>
    <cellStyle name="_procedimiento notas_00.PATRIMONIO_CONSOL_0911" xfId="1296"/>
    <cellStyle name="_procedimiento notas_55-72" xfId="1297"/>
    <cellStyle name="_procedimiento notas_55-72 2" xfId="1298"/>
    <cellStyle name="_procedimiento notas_55-72 3" xfId="1299"/>
    <cellStyle name="_procedimiento notas_61-72" xfId="1300"/>
    <cellStyle name="_procedimiento notas_61-72 2" xfId="1301"/>
    <cellStyle name="_procedimiento notas_61-72 2 2" xfId="48052"/>
    <cellStyle name="_procedimiento notas_61-72 2 3" xfId="48051"/>
    <cellStyle name="_procedimiento notas_61-72 3" xfId="1302"/>
    <cellStyle name="_procedimiento notas_61-72_00.PATRIMONIO_CONSOL_0911" xfId="1303"/>
    <cellStyle name="_procedimiento notas_61-72_bal_publicacion_consolidado_septiembre10 ingles" xfId="1304"/>
    <cellStyle name="_procedimiento notas_61-72_balance resumen" xfId="1305"/>
    <cellStyle name="_procedimiento notas_61-72_HOMOLOGACION DE CUENTAS DETALLADA DAVIVIENDA.xlsx SEPTIEMBRE.xlsxv2" xfId="1306"/>
    <cellStyle name="_procedimiento notas_61-72_HOMOLOGACION DE CUENTAS DETALLADA DAVIVIENDA.xlsx SEPTIEMBRE.xlsxv4" xfId="1307"/>
    <cellStyle name="_procedimiento notas_61-72_Plantilla Consolidado" xfId="1308"/>
    <cellStyle name="_procedimiento notas_ANEXO1" xfId="1309"/>
    <cellStyle name="_procedimiento notas_ANEXO1 2" xfId="48053"/>
    <cellStyle name="_procedimiento notas_ANEXO1_balance resumen" xfId="1310"/>
    <cellStyle name="_procedimiento notas_ANEXO1_HOMOLOGACION DE CUENTAS DETALLADA DAVIVIENDA.xlsx SEPTIEMBRE.xlsxv2" xfId="1311"/>
    <cellStyle name="_procedimiento notas_ANEXO1_HOMOLOGACION DE CUENTAS DETALLADA DAVIVIENDA.xlsx SEPTIEMBRE.xlsxv4" xfId="1312"/>
    <cellStyle name="_procedimiento notas_balance resumen" xfId="1313"/>
    <cellStyle name="_procedimiento notas_cambios_patrimonio_consolidado" xfId="1314"/>
    <cellStyle name="_procedimiento notas_cambios_patrimonio_consolidado dic09R2" xfId="1315"/>
    <cellStyle name="_procedimiento notas_formato_homologacion_31032009" xfId="1316"/>
    <cellStyle name="_procedimiento notas_formato_homologacion_31032009 2" xfId="48054"/>
    <cellStyle name="_procedimiento notas_formato_homologacion_31032009_ANEXOS DOLARES CONSOL-jun-10" xfId="1317"/>
    <cellStyle name="_procedimiento notas_formato_homologacion_31032009_ANEXOS DOLARES CONSOL-jun-10 2" xfId="48055"/>
    <cellStyle name="_procedimiento notas_formato_homologacion_31032009_ANEXOS DOLARES CONSOL-jun-10_balance resumen" xfId="1318"/>
    <cellStyle name="_procedimiento notas_formato_homologacion_31032009_ANEXOS DOLARES CONSOL-jun-10_HOMOLOGACION DE CUENTAS DETALLADA DAVIVIENDA.xlsx SEPTIEMBRE.xlsxv2" xfId="1319"/>
    <cellStyle name="_procedimiento notas_formato_homologacion_31032009_ANEXOS DOLARES CONSOL-jun-10_HOMOLOGACION DE CUENTAS DETALLADA DAVIVIENDA.xlsx SEPTIEMBRE.xlsxv4" xfId="1320"/>
    <cellStyle name="_procedimiento notas_formato_homologacion_31032009_balance resumen" xfId="1321"/>
    <cellStyle name="_procedimiento notas_formato_homologacion_31032009_HOMOLOGACION DE CUENTAS DETALLADA DAVIVIENDA.xlsx SEPTIEMBRE.xlsxv2" xfId="1322"/>
    <cellStyle name="_procedimiento notas_formato_homologacion_31032009_HOMOLOGACION DE CUENTAS DETALLADA DAVIVIENDA.xlsx SEPTIEMBRE.xlsxv4" xfId="1323"/>
    <cellStyle name="_procedimiento notas_Hoja1" xfId="1324"/>
    <cellStyle name="_procedimiento notas_Hoja1 2" xfId="48056"/>
    <cellStyle name="_procedimiento notas_Hoja1_balance resumen" xfId="1325"/>
    <cellStyle name="_procedimiento notas_Hoja1_HOMOLOGACION DE CUENTAS DETALLADA DAVIVIENDA.xlsx SEPTIEMBRE.xlsxv2" xfId="1326"/>
    <cellStyle name="_procedimiento notas_Hoja1_HOMOLOGACION DE CUENTAS DETALLADA DAVIVIENDA.xlsx SEPTIEMBRE.xlsxv4" xfId="1327"/>
    <cellStyle name="_procedimiento notas_HOMOLOGACION DE CUENTAS DETALLADA DAVIVIENDA.xlsx SEPTIEMBRE.xlsxv2" xfId="1328"/>
    <cellStyle name="_procedimiento notas_HOMOLOGACION DE CUENTAS DETALLADA DAVIVIENDA.xlsx SEPTIEMBRE.xlsxv4" xfId="1329"/>
    <cellStyle name="_procedimiento notas_nota_fusión" xfId="1330"/>
    <cellStyle name="_procedimiento notas_nota_fusión 2" xfId="1331"/>
    <cellStyle name="_procedimiento notas_nota_fusión 2 2" xfId="48058"/>
    <cellStyle name="_procedimiento notas_nota_fusión 2 3" xfId="48057"/>
    <cellStyle name="_procedimiento notas_nota_fusión 3" xfId="1332"/>
    <cellStyle name="_procedimiento notas_nota_fusión_00.PATRIMONIO_CONSOL_0911" xfId="1333"/>
    <cellStyle name="_procedimiento notas_nota_fusión_10-29" xfId="1334"/>
    <cellStyle name="_procedimiento notas_nota_fusión_10-29 2" xfId="1335"/>
    <cellStyle name="_procedimiento notas_nota_fusión_10-29 2 2" xfId="48060"/>
    <cellStyle name="_procedimiento notas_nota_fusión_10-29 2 3" xfId="48059"/>
    <cellStyle name="_procedimiento notas_nota_fusión_10-29 3" xfId="1336"/>
    <cellStyle name="_procedimiento notas_nota_fusión_10-29_00.PATRIMONIO_CONSOL_0911" xfId="1337"/>
    <cellStyle name="_procedimiento notas_nota_fusión_10-29_bal_publicacion_consolidado_septiembre10 ingles" xfId="1338"/>
    <cellStyle name="_procedimiento notas_nota_fusión_10-29_balance resumen" xfId="1339"/>
    <cellStyle name="_procedimiento notas_nota_fusión_10-29_HOMOLOGACION DE CUENTAS DETALLADA DAVIVIENDA.xlsx SEPTIEMBRE.xlsxv2" xfId="1340"/>
    <cellStyle name="_procedimiento notas_nota_fusión_10-29_HOMOLOGACION DE CUENTAS DETALLADA DAVIVIENDA.xlsx SEPTIEMBRE.xlsxv4" xfId="1341"/>
    <cellStyle name="_procedimiento notas_nota_fusión_10-29_Plantilla Consolidado" xfId="1342"/>
    <cellStyle name="_procedimiento notas_nota_fusión_55-72" xfId="1343"/>
    <cellStyle name="_procedimiento notas_nota_fusión_55-72 2" xfId="1344"/>
    <cellStyle name="_procedimiento notas_nota_fusión_55-72 3" xfId="1345"/>
    <cellStyle name="_procedimiento notas_nota_fusión_55-72_bal_publicacion_consolidado_septiembre10 ingles" xfId="1346"/>
    <cellStyle name="_procedimiento notas_nota_fusión_55-72_Plantilla Consolidado" xfId="1347"/>
    <cellStyle name="_procedimiento notas_nota_fusión_61-82" xfId="1348"/>
    <cellStyle name="_procedimiento notas_nota_fusión_61-82 2" xfId="48061"/>
    <cellStyle name="_procedimiento notas_nota_fusión_61-82_00.PATRIMONIO_CONSOL_0911" xfId="1349"/>
    <cellStyle name="_procedimiento notas_nota_fusión_61-82_balance resumen" xfId="1350"/>
    <cellStyle name="_procedimiento notas_nota_fusión_61-82_HOMOLOGACION DE CUENTAS DETALLADA DAVIVIENDA.xlsx SEPTIEMBRE.xlsxv2" xfId="1351"/>
    <cellStyle name="_procedimiento notas_nota_fusión_61-82_HOMOLOGACION DE CUENTAS DETALLADA DAVIVIENDA.xlsx SEPTIEMBRE.xlsxv4" xfId="1352"/>
    <cellStyle name="_procedimiento notas_nota_fusión_bal_publicación_Circular 28_SFC" xfId="1353"/>
    <cellStyle name="_procedimiento notas_nota_fusión_bal_publicación_Circular 28_SFC_bal_publicacion_consolidado_septiembre10 ingles" xfId="1354"/>
    <cellStyle name="_procedimiento notas_nota_fusión_bal_publicación_Circular 28_SFC_Plantilla Consolidado" xfId="1355"/>
    <cellStyle name="_procedimiento notas_nota_fusión_bal_publicacion_consolidado_septiembre10 ingles" xfId="1356"/>
    <cellStyle name="_procedimiento notas_nota_fusión_balance resumen" xfId="1357"/>
    <cellStyle name="_procedimiento notas_nota_fusión_CONSOLIDATING pesos_0309" xfId="1358"/>
    <cellStyle name="_procedimiento notas_nota_fusión_CONSOLIDATING pesos_0309 2" xfId="48062"/>
    <cellStyle name="_procedimiento notas_nota_fusión_CONSOLIDATING pesos_0309_balance resumen" xfId="1359"/>
    <cellStyle name="_procedimiento notas_nota_fusión_CONSOLIDATING pesos_0309_HOMOLOGACION DE CUENTAS DETALLADA DAVIVIENDA.xlsx SEPTIEMBRE.xlsxv2" xfId="1360"/>
    <cellStyle name="_procedimiento notas_nota_fusión_CONSOLIDATING pesos_0309_HOMOLOGACION DE CUENTAS DETALLADA DAVIVIENDA.xlsx SEPTIEMBRE.xlsxv4" xfId="1361"/>
    <cellStyle name="_procedimiento notas_nota_fusión_detalle nota 16_ctas x pagar_otros" xfId="1362"/>
    <cellStyle name="_procedimiento notas_nota_fusión_detalle nota 16_ctas x pagar_otros_bal_publicacion_consolidado_septiembre10 ingles" xfId="1363"/>
    <cellStyle name="_procedimiento notas_nota_fusión_detalle nota 16_ctas x pagar_otros_Plantilla Consolidado" xfId="1364"/>
    <cellStyle name="_procedimiento notas_nota_fusión_detalle nota 8)-otros" xfId="1365"/>
    <cellStyle name="_procedimiento notas_nota_fusión_detalle nota 8)-otros 2" xfId="47587"/>
    <cellStyle name="_procedimiento notas_nota_fusión_detalle nota 8)-otros_bal_publicacion_consolidado_septiembre10 ingles" xfId="1366"/>
    <cellStyle name="_procedimiento notas_nota_fusión_detalle nota 8)-otros_Plantilla Consolidado" xfId="1367"/>
    <cellStyle name="_procedimiento notas_nota_fusión_DV-notas dic08 (tercera parte)" xfId="1368"/>
    <cellStyle name="_procedimiento notas_nota_fusión_DV-notas dic08 (tercera parte) 2" xfId="48063"/>
    <cellStyle name="_procedimiento notas_nota_fusión_DV-notas dic08 (tercera parte)_00.PATRIMONIO_CONSOL_0911" xfId="1369"/>
    <cellStyle name="_procedimiento notas_nota_fusión_DV-notas dic08 (tercera parte)_balance resumen" xfId="1370"/>
    <cellStyle name="_procedimiento notas_nota_fusión_DV-notas dic08 (tercera parte)_HOMOLOGACION DE CUENTAS DETALLADA DAVIVIENDA.xlsx SEPTIEMBRE.xlsxv2" xfId="1371"/>
    <cellStyle name="_procedimiento notas_nota_fusión_DV-notas dic08 (tercera parte)_HOMOLOGACION DE CUENTAS DETALLADA DAVIVIENDA.xlsx SEPTIEMBRE.xlsxv4" xfId="1372"/>
    <cellStyle name="_procedimiento notas_nota_fusión_HOMOLOGACION DE CUENTAS DETALLADA DAVIVIENDA.xlsx SEPTIEMBRE.xlsxv2" xfId="1373"/>
    <cellStyle name="_procedimiento notas_nota_fusión_HOMOLOGACION DE CUENTAS DETALLADA DAVIVIENDA.xlsx SEPTIEMBRE.xlsxv4" xfId="1374"/>
    <cellStyle name="_procedimiento notas_nota_fusión_Nota vinculados_0610_requerimientoSFC-1" xfId="1375"/>
    <cellStyle name="_procedimiento notas_nota_fusión_Nota vinculados_0610_requerimientoSFC-1_bal_publicacion_consolidado_septiembre10 ingles" xfId="1376"/>
    <cellStyle name="_procedimiento notas_nota_fusión_Nota vinculados_0610_requerimientoSFC-1_Plantilla Consolidado" xfId="1377"/>
    <cellStyle name="_procedimiento notas_nota_fusión_nota_bonos_0310" xfId="1378"/>
    <cellStyle name="_procedimiento notas_nota_fusión_nota_bonos_0310 2" xfId="47588"/>
    <cellStyle name="_procedimiento notas_nota_fusión_nota_bonos_0310_bal_publicacion_consolidado_septiembre10 ingles" xfId="1379"/>
    <cellStyle name="_procedimiento notas_nota_fusión_nota_bonos_0310_Plantilla Consolidado" xfId="1380"/>
    <cellStyle name="_procedimiento notas_nota_fusión_nota_bonos_1209" xfId="1381"/>
    <cellStyle name="_procedimiento notas_nota_fusión_nota_bonos_1209 2" xfId="47589"/>
    <cellStyle name="_procedimiento notas_nota_fusión_nota_bonos_1209_bal_publicacion_consolidado_septiembre10 ingles" xfId="1382"/>
    <cellStyle name="_procedimiento notas_nota_fusión_nota_bonos_1209_Plantilla Consolidado" xfId="1383"/>
    <cellStyle name="_procedimiento notas_nota_fusión_Notas Derivados Nvo Formato V2" xfId="1384"/>
    <cellStyle name="_procedimiento notas_nota_fusión_Notas Derivados Nvo Formato V2 2" xfId="47590"/>
    <cellStyle name="_procedimiento notas_nota_fusión_Notas Derivados Nvo Formato V2_bal_publicacion_consolidado_septiembre10 ingles" xfId="1385"/>
    <cellStyle name="_procedimiento notas_nota_fusión_Notas Derivados Nvo Formato V2_Plantilla Consolidado" xfId="1386"/>
    <cellStyle name="_procedimiento notas_nota_fusión_notas dic07" xfId="1387"/>
    <cellStyle name="_procedimiento notas_nota_fusión_notas dic07 2" xfId="1388"/>
    <cellStyle name="_procedimiento notas_nota_fusión_notas dic07 2 2" xfId="48065"/>
    <cellStyle name="_procedimiento notas_nota_fusión_notas dic07 2 3" xfId="48064"/>
    <cellStyle name="_procedimiento notas_nota_fusión_notas dic07 3" xfId="1389"/>
    <cellStyle name="_procedimiento notas_nota_fusión_notas dic07_00.PATRIMONIO_CONSOL_0911" xfId="1390"/>
    <cellStyle name="_procedimiento notas_nota_fusión_notas dic07_bal_publicacion_consolidado_septiembre10 ingles" xfId="1391"/>
    <cellStyle name="_procedimiento notas_nota_fusión_notas dic07_balance resumen" xfId="1392"/>
    <cellStyle name="_procedimiento notas_nota_fusión_notas dic07_HOMOLOGACION DE CUENTAS DETALLADA DAVIVIENDA.xlsx SEPTIEMBRE.xlsxv2" xfId="1393"/>
    <cellStyle name="_procedimiento notas_nota_fusión_notas dic07_HOMOLOGACION DE CUENTAS DETALLADA DAVIVIENDA.xlsx SEPTIEMBRE.xlsxv4" xfId="1394"/>
    <cellStyle name="_procedimiento notas_nota_fusión_notas dic07_Plantilla Consolidado" xfId="1395"/>
    <cellStyle name="_procedimiento notas_nota_fusión_notas dic08 (primera parte)" xfId="1396"/>
    <cellStyle name="_procedimiento notas_nota_fusión_notas dic08 (primera parte) 2" xfId="1397"/>
    <cellStyle name="_procedimiento notas_nota_fusión_notas dic08 (primera parte) 3" xfId="1398"/>
    <cellStyle name="_procedimiento notas_nota_fusión_notas dic08 (primera parte)_bal_publicacion_consolidado_septiembre10 ingles" xfId="1399"/>
    <cellStyle name="_procedimiento notas_nota_fusión_notas dic08 (primera parte)_Plantilla Consolidado" xfId="1400"/>
    <cellStyle name="_procedimiento notas_nota_fusión_notas dic08 (segunda parte)" xfId="1401"/>
    <cellStyle name="_procedimiento notas_nota_fusión_notas dic08 (segunda parte) 2" xfId="48066"/>
    <cellStyle name="_procedimiento notas_nota_fusión_notas dic08 (segunda parte)_00.PATRIMONIO_CONSOL_0911" xfId="1402"/>
    <cellStyle name="_procedimiento notas_nota_fusión_notas dic08 (segunda parte)_balance resumen" xfId="1403"/>
    <cellStyle name="_procedimiento notas_nota_fusión_notas dic08 (segunda parte)_HOMOLOGACION DE CUENTAS DETALLADA DAVIVIENDA.xlsx SEPTIEMBRE.xlsxv2" xfId="1404"/>
    <cellStyle name="_procedimiento notas_nota_fusión_notas dic08 (segunda parte)_HOMOLOGACION DE CUENTAS DETALLADA DAVIVIENDA.xlsx SEPTIEMBRE.xlsxv4" xfId="1405"/>
    <cellStyle name="_procedimiento notas_nota_fusión_notas dic08 (tercera parte)" xfId="1406"/>
    <cellStyle name="_procedimiento notas_nota_fusión_notas dic08 (tercera parte) 2" xfId="48067"/>
    <cellStyle name="_procedimiento notas_nota_fusión_notas dic08 (tercera parte)_00.PATRIMONIO_CONSOL_0911" xfId="1407"/>
    <cellStyle name="_procedimiento notas_nota_fusión_notas dic08 (tercera parte)_balance resumen" xfId="1408"/>
    <cellStyle name="_procedimiento notas_nota_fusión_notas dic08 (tercera parte)_HOMOLOGACION DE CUENTAS DETALLADA DAVIVIENDA.xlsx SEPTIEMBRE.xlsxv2" xfId="1409"/>
    <cellStyle name="_procedimiento notas_nota_fusión_notas dic08 (tercera parte)_HOMOLOGACION DE CUENTAS DETALLADA DAVIVIENDA.xlsx SEPTIEMBRE.xlsxv4" xfId="1410"/>
    <cellStyle name="_procedimiento notas_nota_fusión_notas dic08_consolidadas (primera parte)" xfId="1411"/>
    <cellStyle name="_procedimiento notas_nota_fusión_notas dic08_consolidadas (primera parte) 2" xfId="48068"/>
    <cellStyle name="_procedimiento notas_nota_fusión_notas dic08_consolidadas (primera parte)_00.PATRIMONIO_CONSOL_0911" xfId="1412"/>
    <cellStyle name="_procedimiento notas_nota_fusión_notas dic08_consolidadas (primera parte)_balance resumen" xfId="1413"/>
    <cellStyle name="_procedimiento notas_nota_fusión_notas dic08_consolidadas (primera parte)_HOMOLOGACION DE CUENTAS DETALLADA DAVIVIENDA.xlsx SEPTIEMBRE.xlsxv2" xfId="1414"/>
    <cellStyle name="_procedimiento notas_nota_fusión_notas dic08_consolidadas (primera parte)_HOMOLOGACION DE CUENTAS DETALLADA DAVIVIENDA.xlsx SEPTIEMBRE.xlsxv4" xfId="1415"/>
    <cellStyle name="_procedimiento notas_nota_fusión_notas dic08_consolidadas (segunda parte)" xfId="1416"/>
    <cellStyle name="_procedimiento notas_nota_fusión_notas dic08_consolidadas (segunda parte) 2" xfId="48069"/>
    <cellStyle name="_procedimiento notas_nota_fusión_notas dic08_consolidadas (segunda parte)_00.PATRIMONIO_CONSOL_0911" xfId="1417"/>
    <cellStyle name="_procedimiento notas_nota_fusión_notas dic08_consolidadas (segunda parte)_balance resumen" xfId="1418"/>
    <cellStyle name="_procedimiento notas_nota_fusión_notas dic08_consolidadas (segunda parte)_HOMOLOGACION DE CUENTAS DETALLADA DAVIVIENDA.xlsx SEPTIEMBRE.xlsxv2" xfId="1419"/>
    <cellStyle name="_procedimiento notas_nota_fusión_notas dic08_consolidadas (segunda parte)_HOMOLOGACION DE CUENTAS DETALLADA DAVIVIENDA.xlsx SEPTIEMBRE.xlsxv4" xfId="1420"/>
    <cellStyle name="_procedimiento notas_nota_fusión_notas dic08_consolidadas (tercera parte)" xfId="1421"/>
    <cellStyle name="_procedimiento notas_nota_fusión_notas dic08_consolidadas (tercera parte) 2" xfId="48070"/>
    <cellStyle name="_procedimiento notas_nota_fusión_notas dic08_consolidadas (tercera parte)_00.PATRIMONIO_CONSOL_0911" xfId="1422"/>
    <cellStyle name="_procedimiento notas_nota_fusión_notas dic08_consolidadas (tercera parte)_balance resumen" xfId="1423"/>
    <cellStyle name="_procedimiento notas_nota_fusión_notas dic08_consolidadas (tercera parte)_HOMOLOGACION DE CUENTAS DETALLADA DAVIVIENDA.xlsx SEPTIEMBRE.xlsxv2" xfId="1424"/>
    <cellStyle name="_procedimiento notas_nota_fusión_notas dic08_consolidadas (tercera parte)_HOMOLOGACION DE CUENTAS DETALLADA DAVIVIENDA.xlsx SEPTIEMBRE.xlsxv4" xfId="1425"/>
    <cellStyle name="_procedimiento notas_nota_fusión_Notas inversiones 0609" xfId="1426"/>
    <cellStyle name="_procedimiento notas_nota_fusión_Notas inversiones 0609 2" xfId="1427"/>
    <cellStyle name="_procedimiento notas_nota_fusión_Notas inversiones 0609 3" xfId="1428"/>
    <cellStyle name="_procedimiento notas_nota_fusión_Notas inversiones 0609_bal_publicacion_consolidado_septiembre10 ingles" xfId="1429"/>
    <cellStyle name="_procedimiento notas_nota_fusión_Notas inversiones 0609_Plantilla Consolidado" xfId="1430"/>
    <cellStyle name="_procedimiento notas_nota_fusión_notas_ excel0310" xfId="1431"/>
    <cellStyle name="_procedimiento notas_nota_fusión_notas_ excel0310 2" xfId="47591"/>
    <cellStyle name="_procedimiento notas_nota_fusión_notas_ excel0310_bal_publicacion_consolidado_septiembre10 ingles" xfId="1432"/>
    <cellStyle name="_procedimiento notas_nota_fusión_notas_ excel0310_Plantilla Consolidado" xfId="1433"/>
    <cellStyle name="_procedimiento notas_nota_fusión_notas_ excel0609" xfId="1434"/>
    <cellStyle name="_procedimiento notas_nota_fusión_notas_ excel0609 2" xfId="1435"/>
    <cellStyle name="_procedimiento notas_nota_fusión_notas_ excel0609 3" xfId="1436"/>
    <cellStyle name="_procedimiento notas_nota_fusión_notas_ excel0609_bal_publicacion_consolidado_septiembre10 ingles" xfId="1437"/>
    <cellStyle name="_procedimiento notas_nota_fusión_notas_ excel0609_Plantilla Consolidado" xfId="1438"/>
    <cellStyle name="_procedimiento notas_nota_fusión_notas_ excel0609_retransmision" xfId="1439"/>
    <cellStyle name="_procedimiento notas_nota_fusión_notas_ excel0609_retransmision 2" xfId="1440"/>
    <cellStyle name="_procedimiento notas_nota_fusión_notas_ excel0609_retransmision 3" xfId="1441"/>
    <cellStyle name="_procedimiento notas_nota_fusión_notas_ excel0609_retransmision_bal_publicacion_consolidado_septiembre10 ingles" xfId="1442"/>
    <cellStyle name="_procedimiento notas_nota_fusión_notas_ excel0609_retransmision_Plantilla Consolidado" xfId="1443"/>
    <cellStyle name="_procedimiento notas_nota_fusión_notas_ excel0610_version1_circular 28" xfId="1444"/>
    <cellStyle name="_procedimiento notas_nota_fusión_notas_ excel0610_version1_requerimiento_SFC" xfId="1445"/>
    <cellStyle name="_procedimiento notas_nota_fusión_notas_ excel0610_version1_requerimiento_SFC_bal_publicacion_consolidado_septiembre10 ingles" xfId="1446"/>
    <cellStyle name="_procedimiento notas_nota_fusión_notas_ excel0610_version1_requerimiento_SFC_Plantilla Consolidado" xfId="1447"/>
    <cellStyle name="_procedimiento notas_nota_fusión_notas_ excel0610_version11" xfId="1448"/>
    <cellStyle name="_procedimiento notas_nota_fusión_notas_0608_consolidadas" xfId="1449"/>
    <cellStyle name="_procedimiento notas_nota_fusión_notas_0608_consolidadas 2" xfId="48071"/>
    <cellStyle name="_procedimiento notas_nota_fusión_notas_0608_consolidadas_00.PATRIMONIO_CONSOL_0911" xfId="1450"/>
    <cellStyle name="_procedimiento notas_nota_fusión_notas_0608_consolidadas_balance resumen" xfId="1451"/>
    <cellStyle name="_procedimiento notas_nota_fusión_notas_0608_consolidadas_HOMOLOGACION DE CUENTAS DETALLADA DAVIVIENDA.xlsx SEPTIEMBRE.xlsxv2" xfId="1452"/>
    <cellStyle name="_procedimiento notas_nota_fusión_notas_0608_consolidadas_HOMOLOGACION DE CUENTAS DETALLADA DAVIVIENDA.xlsx SEPTIEMBRE.xlsxv4" xfId="1453"/>
    <cellStyle name="_procedimiento notas_nota_fusión_nueva nota_inversiones_1209" xfId="1454"/>
    <cellStyle name="_procedimiento notas_nota_fusión_nueva nota_inversiones_1209 2" xfId="1455"/>
    <cellStyle name="_procedimiento notas_nota_fusión_nueva nota_inversiones_1209 3" xfId="1456"/>
    <cellStyle name="_procedimiento notas_nota_fusión_nueva nota_inversiones_1209_bal_publicacion_consolidado_septiembre10 ingles" xfId="1457"/>
    <cellStyle name="_procedimiento notas_nota_fusión_nueva nota_inversiones_1209_Plantilla Consolidado" xfId="1458"/>
    <cellStyle name="_procedimiento notas_nota_fusión_nuevanota_derivados_pyg_circular028" xfId="1459"/>
    <cellStyle name="_procedimiento notas_nota_fusión_Plantilla Consolidado" xfId="1460"/>
    <cellStyle name="_procedimiento notas_nota_fusión_PORTADA" xfId="1461"/>
    <cellStyle name="_procedimiento notas_nota_fusión_PORTADA 2" xfId="1462"/>
    <cellStyle name="_procedimiento notas_nota_fusión_PORTADA 2 2" xfId="48073"/>
    <cellStyle name="_procedimiento notas_nota_fusión_PORTADA 2 3" xfId="48072"/>
    <cellStyle name="_procedimiento notas_nota_fusión_PORTADA 3" xfId="1463"/>
    <cellStyle name="_procedimiento notas_nota_fusión_PORTADA_00.PATRIMONIO_CONSOL_0911" xfId="1464"/>
    <cellStyle name="_procedimiento notas_nota_fusión_PORTADA_bal_publicacion_consolidado_septiembre10 ingles" xfId="1465"/>
    <cellStyle name="_procedimiento notas_nota_fusión_PORTADA_balance resumen" xfId="1466"/>
    <cellStyle name="_procedimiento notas_nota_fusión_PORTADA_HOMOLOGACION DE CUENTAS DETALLADA DAVIVIENDA.xlsx SEPTIEMBRE.xlsxv2" xfId="1467"/>
    <cellStyle name="_procedimiento notas_nota_fusión_PORTADA_HOMOLOGACION DE CUENTAS DETALLADA DAVIVIENDA.xlsx SEPTIEMBRE.xlsxv4" xfId="1468"/>
    <cellStyle name="_procedimiento notas_nota_fusión_PORTADA_Plantilla Consolidado" xfId="1469"/>
    <cellStyle name="_procedimiento notas_nota_fusión_resumen movimiento provisiones 1208" xfId="1470"/>
    <cellStyle name="_procedimiento notas_nota_fusión_resumen movimiento provisiones 1208 2" xfId="1471"/>
    <cellStyle name="_procedimiento notas_nota_fusión_resumen movimiento provisiones 1208 3" xfId="1472"/>
    <cellStyle name="_procedimiento notas_nota_fusión_resumen movimiento provisiones 1208_bal_publicacion_consolidado_septiembre10 ingles" xfId="1473"/>
    <cellStyle name="_procedimiento notas_nota_fusión_resumen movimiento provisiones 1208_Plantilla Consolidado" xfId="1474"/>
    <cellStyle name="_procedimiento notas_nota_fusión_solicitud_notas disponible_mx" xfId="1475"/>
    <cellStyle name="_procedimiento notas_nota_fusión_solicitud_notas disponible_mx 2" xfId="1476"/>
    <cellStyle name="_procedimiento notas_nota_fusión_solicitud_notas disponible_mx 3" xfId="1477"/>
    <cellStyle name="_procedimiento notas_nota_fusión_solicitud_notas disponible_mx_bal_publicacion_consolidado_septiembre10 ingles" xfId="1478"/>
    <cellStyle name="_procedimiento notas_nota_fusión_solicitud_notas disponible_mx_Plantilla Consolidado" xfId="1479"/>
    <cellStyle name="_procedimiento notas_notas dic07" xfId="1480"/>
    <cellStyle name="_procedimiento notas_notas dic07 2" xfId="1481"/>
    <cellStyle name="_procedimiento notas_notas dic07 2 2" xfId="48075"/>
    <cellStyle name="_procedimiento notas_notas dic07 2 3" xfId="48074"/>
    <cellStyle name="_procedimiento notas_notas dic07 3" xfId="1482"/>
    <cellStyle name="_procedimiento notas_notas dic07_00.PATRIMONIO_CONSOL_0911" xfId="1483"/>
    <cellStyle name="_procedimiento notas_notas dic07_bal_publicacion_consolidado_septiembre10 ingles" xfId="1484"/>
    <cellStyle name="_procedimiento notas_notas dic07_balance resumen" xfId="1485"/>
    <cellStyle name="_procedimiento notas_notas dic07_HOMOLOGACION DE CUENTAS DETALLADA DAVIVIENDA.xlsx SEPTIEMBRE.xlsxv2" xfId="1486"/>
    <cellStyle name="_procedimiento notas_notas dic07_HOMOLOGACION DE CUENTAS DETALLADA DAVIVIENDA.xlsx SEPTIEMBRE.xlsxv4" xfId="1487"/>
    <cellStyle name="_procedimiento notas_notas dic07_Plantilla Consolidado" xfId="1488"/>
    <cellStyle name="_procedimiento notas_notas dic07_valores" xfId="1489"/>
    <cellStyle name="_procedimiento notas_notas dic07_valores 2" xfId="1490"/>
    <cellStyle name="_procedimiento notas_notas dic07_valores 2 2" xfId="48077"/>
    <cellStyle name="_procedimiento notas_notas dic07_valores 2 3" xfId="48076"/>
    <cellStyle name="_procedimiento notas_notas dic07_valores 3" xfId="1491"/>
    <cellStyle name="_procedimiento notas_notas dic07_valores_00.PATRIMONIO_CONSOL_0911" xfId="1492"/>
    <cellStyle name="_procedimiento notas_notas dic07_valores_bal_publicacion_consolidado_septiembre10 ingles" xfId="1493"/>
    <cellStyle name="_procedimiento notas_notas dic07_valores_balance resumen" xfId="1494"/>
    <cellStyle name="_procedimiento notas_notas dic07_valores_HOMOLOGACION DE CUENTAS DETALLADA DAVIVIENDA.xlsx SEPTIEMBRE.xlsxv2" xfId="1495"/>
    <cellStyle name="_procedimiento notas_notas dic07_valores_HOMOLOGACION DE CUENTAS DETALLADA DAVIVIENDA.xlsx SEPTIEMBRE.xlsxv4" xfId="1496"/>
    <cellStyle name="_procedimiento notas_notas dic07_valores_Plantilla Consolidado" xfId="1497"/>
    <cellStyle name="_procedimiento notas_notas jun08" xfId="1498"/>
    <cellStyle name="_procedimiento notas_notas jun08 2" xfId="48078"/>
    <cellStyle name="_procedimiento notas_notas jun08_00.PATRIMONIO_CONSOL_0911" xfId="1499"/>
    <cellStyle name="_procedimiento notas_notas jun08_balance resumen" xfId="1500"/>
    <cellStyle name="_procedimiento notas_notas jun08_HOMOLOGACION DE CUENTAS DETALLADA DAVIVIENDA.xlsx SEPTIEMBRE.xlsxv2" xfId="1501"/>
    <cellStyle name="_procedimiento notas_notas jun08_HOMOLOGACION DE CUENTAS DETALLADA DAVIVIENDA.xlsx SEPTIEMBRE.xlsxv4" xfId="1502"/>
    <cellStyle name="_procedimiento notas_notas_ excel0609_retransmision" xfId="1503"/>
    <cellStyle name="_procedimiento notas_notas_ excel0609_retransmision_bal_publicacion_consolidado_septiembre10 ingles" xfId="1504"/>
    <cellStyle name="_procedimiento notas_notas_ excel0609_retransmision_Plantilla Consolidado" xfId="1505"/>
    <cellStyle name="_procedimiento notas_notas_0608_consolidadas" xfId="1506"/>
    <cellStyle name="_procedimiento notas_notas_0608_consolidadas 2" xfId="48080"/>
    <cellStyle name="_procedimiento notas_notas_0608_consolidadas_00.PATRIMONIO_CONSOL_0911" xfId="1507"/>
    <cellStyle name="_procedimiento notas_notas_0608_consolidadas_balance resumen" xfId="1508"/>
    <cellStyle name="_procedimiento notas_notas_0608_consolidadas_CONSOLIDATING pesos_0309" xfId="1509"/>
    <cellStyle name="_procedimiento notas_notas_0608_consolidadas_CONSOLIDATING pesos_0309 2" xfId="48081"/>
    <cellStyle name="_procedimiento notas_notas_0608_consolidadas_CONSOLIDATING pesos_0309_balance resumen" xfId="1510"/>
    <cellStyle name="_procedimiento notas_notas_0608_consolidadas_CONSOLIDATING pesos_0309_HOMOLOGACION DE CUENTAS DETALLADA DAVIVIENDA.xlsx SEPTIEMBRE.xlsxv2" xfId="1511"/>
    <cellStyle name="_procedimiento notas_notas_0608_consolidadas_CONSOLIDATING pesos_0309_HOMOLOGACION DE CUENTAS DETALLADA DAVIVIENDA.xlsx SEPTIEMBRE.xlsxv4" xfId="1512"/>
    <cellStyle name="_procedimiento notas_notas_0608_consolidadas_HOMOLOGACION DE CUENTAS DETALLADA DAVIVIENDA.xlsx SEPTIEMBRE.xlsxv2" xfId="1513"/>
    <cellStyle name="_procedimiento notas_notas_0608_consolidadas_HOMOLOGACION DE CUENTAS DETALLADA DAVIVIENDA.xlsx SEPTIEMBRE.xlsxv4" xfId="1514"/>
    <cellStyle name="_procedimiento notas_PORTADA" xfId="1515"/>
    <cellStyle name="_procedimiento notas_PORTADA 2" xfId="1516"/>
    <cellStyle name="_procedimiento notas_PORTADA 2 2" xfId="48083"/>
    <cellStyle name="_procedimiento notas_PORTADA 2 3" xfId="48082"/>
    <cellStyle name="_procedimiento notas_PORTADA 3" xfId="1517"/>
    <cellStyle name="_procedimiento notas_PORTADA_00.PATRIMONIO_CONSOL_0911" xfId="1518"/>
    <cellStyle name="_procedimiento notas_PORTADA_balance resumen" xfId="1519"/>
    <cellStyle name="_procedimiento notas_PORTADA_CONSOLIDATING pesos_0309" xfId="1520"/>
    <cellStyle name="_procedimiento notas_PORTADA_CONSOLIDATING pesos_0309 2" xfId="48084"/>
    <cellStyle name="_procedimiento notas_PORTADA_CONSOLIDATING pesos_0309_balance resumen" xfId="1521"/>
    <cellStyle name="_procedimiento notas_PORTADA_CONSOLIDATING pesos_0309_HOMOLOGACION DE CUENTAS DETALLADA DAVIVIENDA.xlsx SEPTIEMBRE.xlsxv2" xfId="1522"/>
    <cellStyle name="_procedimiento notas_PORTADA_CONSOLIDATING pesos_0309_HOMOLOGACION DE CUENTAS DETALLADA DAVIVIENDA.xlsx SEPTIEMBRE.xlsxv4" xfId="1523"/>
    <cellStyle name="_procedimiento notas_PORTADA_HOMOLOGACION DE CUENTAS DETALLADA DAVIVIENDA.xlsx SEPTIEMBRE.xlsxv2" xfId="1524"/>
    <cellStyle name="_procedimiento notas_PORTADA_HOMOLOGACION DE CUENTAS DETALLADA DAVIVIENDA.xlsx SEPTIEMBRE.xlsxv4" xfId="1525"/>
    <cellStyle name="_procedimiento notas_solicitud_notas cartera(TRABAJO)" xfId="1526"/>
    <cellStyle name="_procedimiento notas_solicitud_notas cartera(TRABAJO) 2" xfId="1527"/>
    <cellStyle name="_procedimiento notas_solicitud_notas cartera(TRABAJO) 3" xfId="1528"/>
    <cellStyle name="_procedimiento notas_solicitud_notas cartera(TRABAJO)_bal_publicacion_consolidado_septiembre10 ingles" xfId="1529"/>
    <cellStyle name="_procedimiento notas_solicitud_notas cartera(TRABAJO)_Plantilla Consolidado" xfId="1530"/>
    <cellStyle name="_PROV0904" xfId="1531"/>
    <cellStyle name="_PROV0904 2" xfId="1532"/>
    <cellStyle name="_PROV0904 2 2" xfId="1533"/>
    <cellStyle name="_PROV1004" xfId="1534"/>
    <cellStyle name="_PROV1004 2" xfId="1535"/>
    <cellStyle name="_PROV1004 2 2" xfId="1536"/>
    <cellStyle name="_PROV1104" xfId="1537"/>
    <cellStyle name="_PROV1104 2" xfId="1538"/>
    <cellStyle name="_PROV1104 2 2" xfId="1539"/>
    <cellStyle name="_PROYECCIONES FORMATO SUPER" xfId="1540"/>
    <cellStyle name="_PROYECCIONES FORMATO SUPER 2" xfId="1541"/>
    <cellStyle name="_PROYECCIONES FORMATO SUPER 2 2" xfId="1542"/>
    <cellStyle name="_Proyectos ago06" xfId="1543"/>
    <cellStyle name="_pyg presentacion_junta" xfId="1544"/>
    <cellStyle name="_pyg presentacion_junta 2" xfId="1545"/>
    <cellStyle name="_pyg presentacion_junta 2 2" xfId="1546"/>
    <cellStyle name="_pyg presentacion_junta 2 3" xfId="48085"/>
    <cellStyle name="_pyg presentacion_junta_balance resumen" xfId="1547"/>
    <cellStyle name="_pyg presentacion_junta_HOMOLOGACION DE CUENTAS DETALLADA DAVIVIENDA.xlsx SEPTIEMBRE.xlsxv2" xfId="1548"/>
    <cellStyle name="_pyg presentacion_junta_HOMOLOGACION DE CUENTAS DETALLADA DAVIVIENDA.xlsx SEPTIEMBRE.xlsxv4" xfId="1549"/>
    <cellStyle name="_PYGMESRESUMEN" xfId="1550"/>
    <cellStyle name="_PYGMESRESUMEN 2" xfId="1551"/>
    <cellStyle name="_PYGMESRESUMEN 2 2" xfId="1552"/>
    <cellStyle name="_PYGMESRESUMEN 2 3" xfId="48086"/>
    <cellStyle name="_PYGMESRESUMEN_balance resumen" xfId="1553"/>
    <cellStyle name="_PYGMESRESUMEN_HOMOLOGACION DE CUENTAS DETALLADA DAVIVIENDA.xlsx SEPTIEMBRE.xlsxv2" xfId="1554"/>
    <cellStyle name="_PYGMESRESUMEN_HOMOLOGACION DE CUENTAS DETALLADA DAVIVIENDA.xlsx SEPTIEMBRE.xlsxv4" xfId="1555"/>
    <cellStyle name="_PYGPROY" xfId="1556"/>
    <cellStyle name="_PYGPROY 2" xfId="1557"/>
    <cellStyle name="_PYGPROY 2 2" xfId="1558"/>
    <cellStyle name="_PYGPROY 2 3" xfId="48087"/>
    <cellStyle name="_PYGPROY 3" xfId="1559"/>
    <cellStyle name="_PYGPROY 3 2" xfId="1560"/>
    <cellStyle name="_PYGPROY_balance resumen" xfId="1561"/>
    <cellStyle name="_PYGPROY_HOMOLOGACION DE CUENTAS DETALLADA DAVIVIENDA.xlsx SEPTIEMBRE.xlsxv2" xfId="1562"/>
    <cellStyle name="_PYGPROY_HOMOLOGACION DE CUENTAS DETALLADA DAVIVIENDA.xlsx SEPTIEMBRE.xlsxv4" xfId="1563"/>
    <cellStyle name="_REPORTE JUNTA" xfId="1564"/>
    <cellStyle name="_REPORTE JUNTA 2" xfId="1565"/>
    <cellStyle name="_REPORTE JUNTA 2 2" xfId="1566"/>
    <cellStyle name="_REPORTE JUNTA 2 3" xfId="48088"/>
    <cellStyle name="_REPORTE JUNTA 3" xfId="1567"/>
    <cellStyle name="_REPORTE JUNTA 3 2" xfId="1568"/>
    <cellStyle name="_REPORTE JUNTA_balance resumen" xfId="1569"/>
    <cellStyle name="_REPORTE JUNTA_HOMOLOGACION DE CUENTAS DETALLADA DAVIVIENDA.xlsx SEPTIEMBRE.xlsxv2" xfId="1570"/>
    <cellStyle name="_REPORTE JUNTA_HOMOLOGACION DE CUENTAS DETALLADA DAVIVIENDA.xlsx SEPTIEMBRE.xlsxv4" xfId="1571"/>
    <cellStyle name="_RESPYG" xfId="1572"/>
    <cellStyle name="_RESPYG 2" xfId="1573"/>
    <cellStyle name="_RESPYG 2 2" xfId="1574"/>
    <cellStyle name="_RESPYG 2 3" xfId="48089"/>
    <cellStyle name="_RESPYG 3" xfId="1575"/>
    <cellStyle name="_RESPYG 3 2" xfId="1576"/>
    <cellStyle name="_RESPYG_balance resumen" xfId="1577"/>
    <cellStyle name="_RESPYG_HOMOLOGACION DE CUENTAS DETALLADA DAVIVIENDA.xlsx SEPTIEMBRE.xlsxv2" xfId="1578"/>
    <cellStyle name="_RESPYG_HOMOLOGACION DE CUENTAS DETALLADA DAVIVIENDA.xlsx SEPTIEMBRE.xlsxv4" xfId="1579"/>
    <cellStyle name="_respyg0205" xfId="1580"/>
    <cellStyle name="_respyg0205 2" xfId="1581"/>
    <cellStyle name="_respyg0205 2 2" xfId="1582"/>
    <cellStyle name="_SOURCES-USES" xfId="1583"/>
    <cellStyle name="_SOURCES-USES 2" xfId="1584"/>
    <cellStyle name="_SOURCES-USES 2 2" xfId="1585"/>
    <cellStyle name="_SOURCES-USES 2 3" xfId="48090"/>
    <cellStyle name="_SOURCES-USES 3" xfId="1586"/>
    <cellStyle name="_SOURCES-USES 4" xfId="1587"/>
    <cellStyle name="_SOURCES-USES_00.PATRIMONIO_CONSOL_0911" xfId="1588"/>
    <cellStyle name="_SOURCES-USES_ANEXO1" xfId="1589"/>
    <cellStyle name="_SOURCES-USES_ANEXO1 2" xfId="48091"/>
    <cellStyle name="_SOURCES-USES_ANEXO1_balance resumen" xfId="1590"/>
    <cellStyle name="_SOURCES-USES_ANEXO1_HOMOLOGACION DE CUENTAS DETALLADA DAVIVIENDA.xlsx SEPTIEMBRE.xlsxv2" xfId="1591"/>
    <cellStyle name="_SOURCES-USES_ANEXO1_HOMOLOGACION DE CUENTAS DETALLADA DAVIVIENDA.xlsx SEPTIEMBRE.xlsxv4" xfId="1592"/>
    <cellStyle name="_SOURCES-USES_balance resumen" xfId="1593"/>
    <cellStyle name="_SOURCES-USES_CONSOLIDATING pesos_0309" xfId="1594"/>
    <cellStyle name="_SOURCES-USES_CONSOLIDATING pesos_0309 2" xfId="48092"/>
    <cellStyle name="_SOURCES-USES_CONSOLIDATING pesos_0309_balance resumen" xfId="1595"/>
    <cellStyle name="_SOURCES-USES_CONSOLIDATING pesos_0309_HOMOLOGACION DE CUENTAS DETALLADA DAVIVIENDA.xlsx SEPTIEMBRE.xlsxv2" xfId="1596"/>
    <cellStyle name="_SOURCES-USES_CONSOLIDATING pesos_0309_HOMOLOGACION DE CUENTAS DETALLADA DAVIVIENDA.xlsx SEPTIEMBRE.xlsxv4" xfId="1597"/>
    <cellStyle name="_SOURCES-USES_formato_homologacion_31032009" xfId="1598"/>
    <cellStyle name="_SOURCES-USES_formato_homologacion_31032009 2" xfId="48093"/>
    <cellStyle name="_SOURCES-USES_formato_homologacion_31032009_ANEXOS DOLARES CONSOL-jun-10" xfId="1599"/>
    <cellStyle name="_SOURCES-USES_formato_homologacion_31032009_ANEXOS DOLARES CONSOL-jun-10 2" xfId="48094"/>
    <cellStyle name="_SOURCES-USES_formato_homologacion_31032009_ANEXOS DOLARES CONSOL-jun-10_balance resumen" xfId="1600"/>
    <cellStyle name="_SOURCES-USES_formato_homologacion_31032009_ANEXOS DOLARES CONSOL-jun-10_HOMOLOGACION DE CUENTAS DETALLADA DAVIVIENDA.xlsx SEPTIEMBRE.xlsxv2" xfId="1601"/>
    <cellStyle name="_SOURCES-USES_formato_homologacion_31032009_ANEXOS DOLARES CONSOL-jun-10_HOMOLOGACION DE CUENTAS DETALLADA DAVIVIENDA.xlsx SEPTIEMBRE.xlsxv4" xfId="1602"/>
    <cellStyle name="_SOURCES-USES_formato_homologacion_31032009_balance resumen" xfId="1603"/>
    <cellStyle name="_SOURCES-USES_formato_homologacion_31032009_HOMOLOGACION DE CUENTAS DETALLADA DAVIVIENDA.xlsx SEPTIEMBRE.xlsxv2" xfId="1604"/>
    <cellStyle name="_SOURCES-USES_formato_homologacion_31032009_HOMOLOGACION DE CUENTAS DETALLADA DAVIVIENDA.xlsx SEPTIEMBRE.xlsxv4" xfId="1605"/>
    <cellStyle name="_SOURCES-USES_HOMOLOGACION DE CUENTAS DETALLADA DAVIVIENDA.xlsx SEPTIEMBRE.xlsxv2" xfId="1606"/>
    <cellStyle name="_SOURCES-USES_HOMOLOGACION DE CUENTAS DETALLADA DAVIVIENDA.xlsx SEPTIEMBRE.xlsxv4" xfId="1607"/>
    <cellStyle name="_Superior para Nidia" xfId="1608"/>
    <cellStyle name="_Superior para Nidia 2" xfId="1609"/>
    <cellStyle name="_Superior para Nidia 2 2" xfId="1610"/>
    <cellStyle name="_SUPLANTACION 2007" xfId="1611"/>
    <cellStyle name="_TABLA SUB 07-08_2" xfId="1612"/>
    <cellStyle name="_tpro0706" xfId="1613"/>
    <cellStyle name="_tpro0706 2" xfId="1614"/>
    <cellStyle name="_tpro0706 2 2" xfId="1615"/>
    <cellStyle name="_tpro0806" xfId="1616"/>
    <cellStyle name="_tpro0806 2" xfId="1617"/>
    <cellStyle name="_tpro0806 2 2" xfId="1618"/>
    <cellStyle name="_VINCULADOS_SELECCION" xfId="1619"/>
    <cellStyle name="_VINCULADOS_SELECCION_bal_publicacion_consolidado_septiembre10 ingles" xfId="1620"/>
    <cellStyle name="_VINCULADOS_SELECCION_Plantilla Consolidado" xfId="1621"/>
    <cellStyle name="=C:\WINNT\SYSTEM32\COMMAND.COM" xfId="1622"/>
    <cellStyle name="=C:\WINNT\SYSTEM32\COMMAND.COM 2" xfId="1623"/>
    <cellStyle name="=C:\WINNT\SYSTEM32\COMMAND.COM 2 2" xfId="1624"/>
    <cellStyle name="=C:\WINNT\SYSTEM32\COMMAND.COM 2 3" xfId="1625"/>
    <cellStyle name="=C:\WINNT\SYSTEM32\COMMAND.COM 2 4" xfId="47874"/>
    <cellStyle name="=C:\WINNT\SYSTEM32\COMMAND.COM 3" xfId="1626"/>
    <cellStyle name="=C:\WINNT\SYSTEM32\COMMAND.COM 4" xfId="1627"/>
    <cellStyle name="=C:\WINNT\SYSTEM32\COMMAND.COM 5" xfId="1628"/>
    <cellStyle name="=C:\WINNT\SYSTEM32\COMMAND.COM_Balance Homologado y Reexpres" xfId="48095"/>
    <cellStyle name="=C:\WINNT35\SYSTEM32\COMMAND.COM" xfId="1629"/>
    <cellStyle name="_x0003_¶?°?‘}É" xfId="1630"/>
    <cellStyle name="_x0003_¶?°?‘}É 2" xfId="1631"/>
    <cellStyle name="‡" xfId="1632"/>
    <cellStyle name="‡ 2" xfId="1633"/>
    <cellStyle name="‡ 2 2" xfId="1634"/>
    <cellStyle name="‡_ESTADOS PUBLI DIC 31 2001 FINAL" xfId="1635"/>
    <cellStyle name="‡_ESTADOS PUBLI DIC 31 2001 FINAL 2" xfId="1636"/>
    <cellStyle name="‡_ESTADOS PUBLI DIC 31 2001 FINAL 2 2" xfId="1637"/>
    <cellStyle name="‡_PYGT98" xfId="1638"/>
    <cellStyle name="‡_PYGT98 2" xfId="1639"/>
    <cellStyle name="‡_PYGT98 2 2" xfId="1640"/>
    <cellStyle name="‡_PYGT98_ESTADOS PUBLI DIC 31 2001 FINAL" xfId="1641"/>
    <cellStyle name="‡_PYGT98_ESTADOS PUBLI DIC 31 2001 FINAL 2" xfId="1642"/>
    <cellStyle name="‡_PYGT98_ESTADOS PUBLI DIC 31 2001 FINAL 2 2" xfId="1643"/>
    <cellStyle name="20% - Accent1" xfId="51"/>
    <cellStyle name="20% - Accent1 2" xfId="1644"/>
    <cellStyle name="20% - Accent1 2 2" xfId="47875"/>
    <cellStyle name="20% - Accent2" xfId="52"/>
    <cellStyle name="20% - Accent2 2" xfId="1645"/>
    <cellStyle name="20% - Accent2 2 2" xfId="47876"/>
    <cellStyle name="20% - Accent3" xfId="53"/>
    <cellStyle name="20% - Accent3 2" xfId="1646"/>
    <cellStyle name="20% - Accent3 2 2" xfId="47877"/>
    <cellStyle name="20% - Accent4" xfId="54"/>
    <cellStyle name="20% - Accent4 2" xfId="1647"/>
    <cellStyle name="20% - Accent4 2 2" xfId="47878"/>
    <cellStyle name="20% - Accent5" xfId="55"/>
    <cellStyle name="20% - Accent5 2" xfId="1648"/>
    <cellStyle name="20% - Accent5 2 2" xfId="47879"/>
    <cellStyle name="20% - Accent6" xfId="56"/>
    <cellStyle name="20% - Accent6 2" xfId="1649"/>
    <cellStyle name="20% - Accent6 2 2" xfId="47880"/>
    <cellStyle name="20% - Énfasis1" xfId="27" builtinId="30" customBuiltin="1"/>
    <cellStyle name="20% - Énfasis1 10" xfId="243"/>
    <cellStyle name="20% - Énfasis1 11" xfId="257"/>
    <cellStyle name="20% - Énfasis1 12" xfId="270"/>
    <cellStyle name="20% - Énfasis1 13" xfId="47620"/>
    <cellStyle name="20% - Énfasis1 14" xfId="47635"/>
    <cellStyle name="20% - Énfasis1 15" xfId="47650"/>
    <cellStyle name="20% - Énfasis1 16" xfId="47670"/>
    <cellStyle name="20% - Énfasis1 17" xfId="47687"/>
    <cellStyle name="20% - Énfasis1 18" xfId="47702"/>
    <cellStyle name="20% - Énfasis1 19" xfId="47725"/>
    <cellStyle name="20% - Énfasis1 2" xfId="121"/>
    <cellStyle name="20% - Énfasis1 2 2" xfId="1651"/>
    <cellStyle name="20% - Énfasis1 2 2 2" xfId="1652"/>
    <cellStyle name="20% - Énfasis1 2 2 2 2" xfId="48096"/>
    <cellStyle name="20% - Énfasis1 2 2 3" xfId="1653"/>
    <cellStyle name="20% - Énfasis1 2 2 4" xfId="1654"/>
    <cellStyle name="20% - Énfasis1 2 2 5" xfId="1655"/>
    <cellStyle name="20% - Énfasis1 2 2 6" xfId="47881"/>
    <cellStyle name="20% - Énfasis1 2 3" xfId="1656"/>
    <cellStyle name="20% - Énfasis1 2 3 2" xfId="1657"/>
    <cellStyle name="20% - Énfasis1 2 3 3" xfId="1658"/>
    <cellStyle name="20% - Énfasis1 2 4" xfId="1659"/>
    <cellStyle name="20% - Énfasis1 2 4 2" xfId="1660"/>
    <cellStyle name="20% - Énfasis1 2 4 3" xfId="1661"/>
    <cellStyle name="20% - Énfasis1 2 5" xfId="1662"/>
    <cellStyle name="20% - Énfasis1 2 5 10" xfId="1663"/>
    <cellStyle name="20% - Énfasis1 2 5 10 2" xfId="1664"/>
    <cellStyle name="20% - Énfasis1 2 5 11" xfId="1665"/>
    <cellStyle name="20% - Énfasis1 2 5 12" xfId="1666"/>
    <cellStyle name="20% - Énfasis1 2 5 13" xfId="1667"/>
    <cellStyle name="20% - Énfasis1 2 5 2" xfId="1668"/>
    <cellStyle name="20% - Énfasis1 2 5 2 10" xfId="1669"/>
    <cellStyle name="20% - Énfasis1 2 5 2 11" xfId="1670"/>
    <cellStyle name="20% - Énfasis1 2 5 2 2" xfId="1671"/>
    <cellStyle name="20% - Énfasis1 2 5 2 2 10" xfId="1672"/>
    <cellStyle name="20% - Énfasis1 2 5 2 2 2" xfId="1673"/>
    <cellStyle name="20% - Énfasis1 2 5 2 2 2 10" xfId="1674"/>
    <cellStyle name="20% - Énfasis1 2 5 2 2 2 2" xfId="1675"/>
    <cellStyle name="20% - Énfasis1 2 5 2 2 2 2 2" xfId="1676"/>
    <cellStyle name="20% - Énfasis1 2 5 2 2 2 2 2 2" xfId="1677"/>
    <cellStyle name="20% - Énfasis1 2 5 2 2 2 2 2 2 2" xfId="1678"/>
    <cellStyle name="20% - Énfasis1 2 5 2 2 2 2 2 3" xfId="1679"/>
    <cellStyle name="20% - Énfasis1 2 5 2 2 2 2 2 4" xfId="1680"/>
    <cellStyle name="20% - Énfasis1 2 5 2 2 2 2 3" xfId="1681"/>
    <cellStyle name="20% - Énfasis1 2 5 2 2 2 2 3 2" xfId="1682"/>
    <cellStyle name="20% - Énfasis1 2 5 2 2 2 2 3 2 2" xfId="1683"/>
    <cellStyle name="20% - Énfasis1 2 5 2 2 2 2 3 3" xfId="1684"/>
    <cellStyle name="20% - Énfasis1 2 5 2 2 2 2 3 4" xfId="1685"/>
    <cellStyle name="20% - Énfasis1 2 5 2 2 2 2 4" xfId="1686"/>
    <cellStyle name="20% - Énfasis1 2 5 2 2 2 2 4 2" xfId="1687"/>
    <cellStyle name="20% - Énfasis1 2 5 2 2 2 2 4 2 2" xfId="1688"/>
    <cellStyle name="20% - Énfasis1 2 5 2 2 2 2 4 3" xfId="1689"/>
    <cellStyle name="20% - Énfasis1 2 5 2 2 2 2 4 4" xfId="1690"/>
    <cellStyle name="20% - Énfasis1 2 5 2 2 2 2 5" xfId="1691"/>
    <cellStyle name="20% - Énfasis1 2 5 2 2 2 2 5 2" xfId="1692"/>
    <cellStyle name="20% - Énfasis1 2 5 2 2 2 2 6" xfId="1693"/>
    <cellStyle name="20% - Énfasis1 2 5 2 2 2 2 7" xfId="1694"/>
    <cellStyle name="20% - Énfasis1 2 5 2 2 2 3" xfId="1695"/>
    <cellStyle name="20% - Énfasis1 2 5 2 2 2 3 2" xfId="1696"/>
    <cellStyle name="20% - Énfasis1 2 5 2 2 2 3 2 2" xfId="1697"/>
    <cellStyle name="20% - Énfasis1 2 5 2 2 2 3 2 2 2" xfId="1698"/>
    <cellStyle name="20% - Énfasis1 2 5 2 2 2 3 2 3" xfId="1699"/>
    <cellStyle name="20% - Énfasis1 2 5 2 2 2 3 2 4" xfId="1700"/>
    <cellStyle name="20% - Énfasis1 2 5 2 2 2 3 3" xfId="1701"/>
    <cellStyle name="20% - Énfasis1 2 5 2 2 2 3 3 2" xfId="1702"/>
    <cellStyle name="20% - Énfasis1 2 5 2 2 2 3 3 2 2" xfId="1703"/>
    <cellStyle name="20% - Énfasis1 2 5 2 2 2 3 3 3" xfId="1704"/>
    <cellStyle name="20% - Énfasis1 2 5 2 2 2 3 3 4" xfId="1705"/>
    <cellStyle name="20% - Énfasis1 2 5 2 2 2 3 4" xfId="1706"/>
    <cellStyle name="20% - Énfasis1 2 5 2 2 2 3 4 2" xfId="1707"/>
    <cellStyle name="20% - Énfasis1 2 5 2 2 2 3 4 2 2" xfId="1708"/>
    <cellStyle name="20% - Énfasis1 2 5 2 2 2 3 4 3" xfId="1709"/>
    <cellStyle name="20% - Énfasis1 2 5 2 2 2 3 4 4" xfId="1710"/>
    <cellStyle name="20% - Énfasis1 2 5 2 2 2 3 5" xfId="1711"/>
    <cellStyle name="20% - Énfasis1 2 5 2 2 2 3 5 2" xfId="1712"/>
    <cellStyle name="20% - Énfasis1 2 5 2 2 2 3 6" xfId="1713"/>
    <cellStyle name="20% - Énfasis1 2 5 2 2 2 3 7" xfId="1714"/>
    <cellStyle name="20% - Énfasis1 2 5 2 2 2 4" xfId="1715"/>
    <cellStyle name="20% - Énfasis1 2 5 2 2 2 4 2" xfId="1716"/>
    <cellStyle name="20% - Énfasis1 2 5 2 2 2 4 2 2" xfId="1717"/>
    <cellStyle name="20% - Énfasis1 2 5 2 2 2 4 3" xfId="1718"/>
    <cellStyle name="20% - Énfasis1 2 5 2 2 2 4 4" xfId="1719"/>
    <cellStyle name="20% - Énfasis1 2 5 2 2 2 5" xfId="1720"/>
    <cellStyle name="20% - Énfasis1 2 5 2 2 2 5 2" xfId="1721"/>
    <cellStyle name="20% - Énfasis1 2 5 2 2 2 5 2 2" xfId="1722"/>
    <cellStyle name="20% - Énfasis1 2 5 2 2 2 5 3" xfId="1723"/>
    <cellStyle name="20% - Énfasis1 2 5 2 2 2 5 4" xfId="1724"/>
    <cellStyle name="20% - Énfasis1 2 5 2 2 2 6" xfId="1725"/>
    <cellStyle name="20% - Énfasis1 2 5 2 2 2 6 2" xfId="1726"/>
    <cellStyle name="20% - Énfasis1 2 5 2 2 2 6 2 2" xfId="1727"/>
    <cellStyle name="20% - Énfasis1 2 5 2 2 2 6 3" xfId="1728"/>
    <cellStyle name="20% - Énfasis1 2 5 2 2 2 6 4" xfId="1729"/>
    <cellStyle name="20% - Énfasis1 2 5 2 2 2 7" xfId="1730"/>
    <cellStyle name="20% - Énfasis1 2 5 2 2 2 7 2" xfId="1731"/>
    <cellStyle name="20% - Énfasis1 2 5 2 2 2 8" xfId="1732"/>
    <cellStyle name="20% - Énfasis1 2 5 2 2 2 9" xfId="1733"/>
    <cellStyle name="20% - Énfasis1 2 5 2 2 3" xfId="1734"/>
    <cellStyle name="20% - Énfasis1 2 5 2 2 3 2" xfId="1735"/>
    <cellStyle name="20% - Énfasis1 2 5 2 2 3 2 2" xfId="1736"/>
    <cellStyle name="20% - Énfasis1 2 5 2 2 3 2 2 2" xfId="1737"/>
    <cellStyle name="20% - Énfasis1 2 5 2 2 3 2 3" xfId="1738"/>
    <cellStyle name="20% - Énfasis1 2 5 2 2 3 2 4" xfId="1739"/>
    <cellStyle name="20% - Énfasis1 2 5 2 2 3 3" xfId="1740"/>
    <cellStyle name="20% - Énfasis1 2 5 2 2 3 3 2" xfId="1741"/>
    <cellStyle name="20% - Énfasis1 2 5 2 2 3 3 2 2" xfId="1742"/>
    <cellStyle name="20% - Énfasis1 2 5 2 2 3 3 3" xfId="1743"/>
    <cellStyle name="20% - Énfasis1 2 5 2 2 3 3 4" xfId="1744"/>
    <cellStyle name="20% - Énfasis1 2 5 2 2 3 4" xfId="1745"/>
    <cellStyle name="20% - Énfasis1 2 5 2 2 3 4 2" xfId="1746"/>
    <cellStyle name="20% - Énfasis1 2 5 2 2 3 4 2 2" xfId="1747"/>
    <cellStyle name="20% - Énfasis1 2 5 2 2 3 4 3" xfId="1748"/>
    <cellStyle name="20% - Énfasis1 2 5 2 2 3 4 4" xfId="1749"/>
    <cellStyle name="20% - Énfasis1 2 5 2 2 3 5" xfId="1750"/>
    <cellStyle name="20% - Énfasis1 2 5 2 2 3 5 2" xfId="1751"/>
    <cellStyle name="20% - Énfasis1 2 5 2 2 3 6" xfId="1752"/>
    <cellStyle name="20% - Énfasis1 2 5 2 2 3 7" xfId="1753"/>
    <cellStyle name="20% - Énfasis1 2 5 2 2 4" xfId="1754"/>
    <cellStyle name="20% - Énfasis1 2 5 2 2 4 2" xfId="1755"/>
    <cellStyle name="20% - Énfasis1 2 5 2 2 4 2 2" xfId="1756"/>
    <cellStyle name="20% - Énfasis1 2 5 2 2 4 2 2 2" xfId="1757"/>
    <cellStyle name="20% - Énfasis1 2 5 2 2 4 2 3" xfId="1758"/>
    <cellStyle name="20% - Énfasis1 2 5 2 2 4 2 4" xfId="1759"/>
    <cellStyle name="20% - Énfasis1 2 5 2 2 4 3" xfId="1760"/>
    <cellStyle name="20% - Énfasis1 2 5 2 2 4 3 2" xfId="1761"/>
    <cellStyle name="20% - Énfasis1 2 5 2 2 4 3 2 2" xfId="1762"/>
    <cellStyle name="20% - Énfasis1 2 5 2 2 4 3 3" xfId="1763"/>
    <cellStyle name="20% - Énfasis1 2 5 2 2 4 3 4" xfId="1764"/>
    <cellStyle name="20% - Énfasis1 2 5 2 2 4 4" xfId="1765"/>
    <cellStyle name="20% - Énfasis1 2 5 2 2 4 4 2" xfId="1766"/>
    <cellStyle name="20% - Énfasis1 2 5 2 2 4 4 2 2" xfId="1767"/>
    <cellStyle name="20% - Énfasis1 2 5 2 2 4 4 3" xfId="1768"/>
    <cellStyle name="20% - Énfasis1 2 5 2 2 4 4 4" xfId="1769"/>
    <cellStyle name="20% - Énfasis1 2 5 2 2 4 5" xfId="1770"/>
    <cellStyle name="20% - Énfasis1 2 5 2 2 4 5 2" xfId="1771"/>
    <cellStyle name="20% - Énfasis1 2 5 2 2 4 6" xfId="1772"/>
    <cellStyle name="20% - Énfasis1 2 5 2 2 4 7" xfId="1773"/>
    <cellStyle name="20% - Énfasis1 2 5 2 2 5" xfId="1774"/>
    <cellStyle name="20% - Énfasis1 2 5 2 2 5 2" xfId="1775"/>
    <cellStyle name="20% - Énfasis1 2 5 2 2 5 2 2" xfId="1776"/>
    <cellStyle name="20% - Énfasis1 2 5 2 2 5 3" xfId="1777"/>
    <cellStyle name="20% - Énfasis1 2 5 2 2 5 4" xfId="1778"/>
    <cellStyle name="20% - Énfasis1 2 5 2 2 6" xfId="1779"/>
    <cellStyle name="20% - Énfasis1 2 5 2 2 6 2" xfId="1780"/>
    <cellStyle name="20% - Énfasis1 2 5 2 2 6 2 2" xfId="1781"/>
    <cellStyle name="20% - Énfasis1 2 5 2 2 6 3" xfId="1782"/>
    <cellStyle name="20% - Énfasis1 2 5 2 2 6 4" xfId="1783"/>
    <cellStyle name="20% - Énfasis1 2 5 2 2 7" xfId="1784"/>
    <cellStyle name="20% - Énfasis1 2 5 2 2 7 2" xfId="1785"/>
    <cellStyle name="20% - Énfasis1 2 5 2 2 8" xfId="1786"/>
    <cellStyle name="20% - Énfasis1 2 5 2 2 9" xfId="1787"/>
    <cellStyle name="20% - Énfasis1 2 5 2 3" xfId="1788"/>
    <cellStyle name="20% - Énfasis1 2 5 2 3 10" xfId="1789"/>
    <cellStyle name="20% - Énfasis1 2 5 2 3 2" xfId="1790"/>
    <cellStyle name="20% - Énfasis1 2 5 2 3 2 2" xfId="1791"/>
    <cellStyle name="20% - Énfasis1 2 5 2 3 2 2 2" xfId="1792"/>
    <cellStyle name="20% - Énfasis1 2 5 2 3 2 2 2 2" xfId="1793"/>
    <cellStyle name="20% - Énfasis1 2 5 2 3 2 2 3" xfId="1794"/>
    <cellStyle name="20% - Énfasis1 2 5 2 3 2 2 4" xfId="1795"/>
    <cellStyle name="20% - Énfasis1 2 5 2 3 2 3" xfId="1796"/>
    <cellStyle name="20% - Énfasis1 2 5 2 3 2 3 2" xfId="1797"/>
    <cellStyle name="20% - Énfasis1 2 5 2 3 2 3 2 2" xfId="1798"/>
    <cellStyle name="20% - Énfasis1 2 5 2 3 2 3 3" xfId="1799"/>
    <cellStyle name="20% - Énfasis1 2 5 2 3 2 3 4" xfId="1800"/>
    <cellStyle name="20% - Énfasis1 2 5 2 3 2 4" xfId="1801"/>
    <cellStyle name="20% - Énfasis1 2 5 2 3 2 4 2" xfId="1802"/>
    <cellStyle name="20% - Énfasis1 2 5 2 3 2 4 2 2" xfId="1803"/>
    <cellStyle name="20% - Énfasis1 2 5 2 3 2 4 3" xfId="1804"/>
    <cellStyle name="20% - Énfasis1 2 5 2 3 2 4 4" xfId="1805"/>
    <cellStyle name="20% - Énfasis1 2 5 2 3 2 5" xfId="1806"/>
    <cellStyle name="20% - Énfasis1 2 5 2 3 2 5 2" xfId="1807"/>
    <cellStyle name="20% - Énfasis1 2 5 2 3 2 6" xfId="1808"/>
    <cellStyle name="20% - Énfasis1 2 5 2 3 2 7" xfId="1809"/>
    <cellStyle name="20% - Énfasis1 2 5 2 3 3" xfId="1810"/>
    <cellStyle name="20% - Énfasis1 2 5 2 3 3 2" xfId="1811"/>
    <cellStyle name="20% - Énfasis1 2 5 2 3 3 2 2" xfId="1812"/>
    <cellStyle name="20% - Énfasis1 2 5 2 3 3 2 2 2" xfId="1813"/>
    <cellStyle name="20% - Énfasis1 2 5 2 3 3 2 3" xfId="1814"/>
    <cellStyle name="20% - Énfasis1 2 5 2 3 3 2 4" xfId="1815"/>
    <cellStyle name="20% - Énfasis1 2 5 2 3 3 3" xfId="1816"/>
    <cellStyle name="20% - Énfasis1 2 5 2 3 3 3 2" xfId="1817"/>
    <cellStyle name="20% - Énfasis1 2 5 2 3 3 3 2 2" xfId="1818"/>
    <cellStyle name="20% - Énfasis1 2 5 2 3 3 3 3" xfId="1819"/>
    <cellStyle name="20% - Énfasis1 2 5 2 3 3 3 4" xfId="1820"/>
    <cellStyle name="20% - Énfasis1 2 5 2 3 3 4" xfId="1821"/>
    <cellStyle name="20% - Énfasis1 2 5 2 3 3 4 2" xfId="1822"/>
    <cellStyle name="20% - Énfasis1 2 5 2 3 3 4 2 2" xfId="1823"/>
    <cellStyle name="20% - Énfasis1 2 5 2 3 3 4 3" xfId="1824"/>
    <cellStyle name="20% - Énfasis1 2 5 2 3 3 4 4" xfId="1825"/>
    <cellStyle name="20% - Énfasis1 2 5 2 3 3 5" xfId="1826"/>
    <cellStyle name="20% - Énfasis1 2 5 2 3 3 5 2" xfId="1827"/>
    <cellStyle name="20% - Énfasis1 2 5 2 3 3 6" xfId="1828"/>
    <cellStyle name="20% - Énfasis1 2 5 2 3 3 7" xfId="1829"/>
    <cellStyle name="20% - Énfasis1 2 5 2 3 4" xfId="1830"/>
    <cellStyle name="20% - Énfasis1 2 5 2 3 4 2" xfId="1831"/>
    <cellStyle name="20% - Énfasis1 2 5 2 3 4 2 2" xfId="1832"/>
    <cellStyle name="20% - Énfasis1 2 5 2 3 4 3" xfId="1833"/>
    <cellStyle name="20% - Énfasis1 2 5 2 3 4 4" xfId="1834"/>
    <cellStyle name="20% - Énfasis1 2 5 2 3 5" xfId="1835"/>
    <cellStyle name="20% - Énfasis1 2 5 2 3 5 2" xfId="1836"/>
    <cellStyle name="20% - Énfasis1 2 5 2 3 5 2 2" xfId="1837"/>
    <cellStyle name="20% - Énfasis1 2 5 2 3 5 3" xfId="1838"/>
    <cellStyle name="20% - Énfasis1 2 5 2 3 5 4" xfId="1839"/>
    <cellStyle name="20% - Énfasis1 2 5 2 3 6" xfId="1840"/>
    <cellStyle name="20% - Énfasis1 2 5 2 3 6 2" xfId="1841"/>
    <cellStyle name="20% - Énfasis1 2 5 2 3 6 2 2" xfId="1842"/>
    <cellStyle name="20% - Énfasis1 2 5 2 3 6 3" xfId="1843"/>
    <cellStyle name="20% - Énfasis1 2 5 2 3 6 4" xfId="1844"/>
    <cellStyle name="20% - Énfasis1 2 5 2 3 7" xfId="1845"/>
    <cellStyle name="20% - Énfasis1 2 5 2 3 7 2" xfId="1846"/>
    <cellStyle name="20% - Énfasis1 2 5 2 3 8" xfId="1847"/>
    <cellStyle name="20% - Énfasis1 2 5 2 3 9" xfId="1848"/>
    <cellStyle name="20% - Énfasis1 2 5 2 4" xfId="1849"/>
    <cellStyle name="20% - Énfasis1 2 5 2 4 2" xfId="1850"/>
    <cellStyle name="20% - Énfasis1 2 5 2 4 2 2" xfId="1851"/>
    <cellStyle name="20% - Énfasis1 2 5 2 4 2 2 2" xfId="1852"/>
    <cellStyle name="20% - Énfasis1 2 5 2 4 2 3" xfId="1853"/>
    <cellStyle name="20% - Énfasis1 2 5 2 4 2 4" xfId="1854"/>
    <cellStyle name="20% - Énfasis1 2 5 2 4 3" xfId="1855"/>
    <cellStyle name="20% - Énfasis1 2 5 2 4 3 2" xfId="1856"/>
    <cellStyle name="20% - Énfasis1 2 5 2 4 3 2 2" xfId="1857"/>
    <cellStyle name="20% - Énfasis1 2 5 2 4 3 3" xfId="1858"/>
    <cellStyle name="20% - Énfasis1 2 5 2 4 3 4" xfId="1859"/>
    <cellStyle name="20% - Énfasis1 2 5 2 4 4" xfId="1860"/>
    <cellStyle name="20% - Énfasis1 2 5 2 4 4 2" xfId="1861"/>
    <cellStyle name="20% - Énfasis1 2 5 2 4 4 2 2" xfId="1862"/>
    <cellStyle name="20% - Énfasis1 2 5 2 4 4 3" xfId="1863"/>
    <cellStyle name="20% - Énfasis1 2 5 2 4 4 4" xfId="1864"/>
    <cellStyle name="20% - Énfasis1 2 5 2 4 5" xfId="1865"/>
    <cellStyle name="20% - Énfasis1 2 5 2 4 5 2" xfId="1866"/>
    <cellStyle name="20% - Énfasis1 2 5 2 4 6" xfId="1867"/>
    <cellStyle name="20% - Énfasis1 2 5 2 4 7" xfId="1868"/>
    <cellStyle name="20% - Énfasis1 2 5 2 5" xfId="1869"/>
    <cellStyle name="20% - Énfasis1 2 5 2 5 2" xfId="1870"/>
    <cellStyle name="20% - Énfasis1 2 5 2 5 2 2" xfId="1871"/>
    <cellStyle name="20% - Énfasis1 2 5 2 5 2 2 2" xfId="1872"/>
    <cellStyle name="20% - Énfasis1 2 5 2 5 2 3" xfId="1873"/>
    <cellStyle name="20% - Énfasis1 2 5 2 5 2 4" xfId="1874"/>
    <cellStyle name="20% - Énfasis1 2 5 2 5 3" xfId="1875"/>
    <cellStyle name="20% - Énfasis1 2 5 2 5 3 2" xfId="1876"/>
    <cellStyle name="20% - Énfasis1 2 5 2 5 3 2 2" xfId="1877"/>
    <cellStyle name="20% - Énfasis1 2 5 2 5 3 3" xfId="1878"/>
    <cellStyle name="20% - Énfasis1 2 5 2 5 3 4" xfId="1879"/>
    <cellStyle name="20% - Énfasis1 2 5 2 5 4" xfId="1880"/>
    <cellStyle name="20% - Énfasis1 2 5 2 5 4 2" xfId="1881"/>
    <cellStyle name="20% - Énfasis1 2 5 2 5 4 2 2" xfId="1882"/>
    <cellStyle name="20% - Énfasis1 2 5 2 5 4 3" xfId="1883"/>
    <cellStyle name="20% - Énfasis1 2 5 2 5 4 4" xfId="1884"/>
    <cellStyle name="20% - Énfasis1 2 5 2 5 5" xfId="1885"/>
    <cellStyle name="20% - Énfasis1 2 5 2 5 5 2" xfId="1886"/>
    <cellStyle name="20% - Énfasis1 2 5 2 5 6" xfId="1887"/>
    <cellStyle name="20% - Énfasis1 2 5 2 5 7" xfId="1888"/>
    <cellStyle name="20% - Énfasis1 2 5 2 6" xfId="1889"/>
    <cellStyle name="20% - Énfasis1 2 5 2 6 2" xfId="1890"/>
    <cellStyle name="20% - Énfasis1 2 5 2 6 2 2" xfId="1891"/>
    <cellStyle name="20% - Énfasis1 2 5 2 6 3" xfId="1892"/>
    <cellStyle name="20% - Énfasis1 2 5 2 6 4" xfId="1893"/>
    <cellStyle name="20% - Énfasis1 2 5 2 7" xfId="1894"/>
    <cellStyle name="20% - Énfasis1 2 5 2 7 2" xfId="1895"/>
    <cellStyle name="20% - Énfasis1 2 5 2 7 2 2" xfId="1896"/>
    <cellStyle name="20% - Énfasis1 2 5 2 7 3" xfId="1897"/>
    <cellStyle name="20% - Énfasis1 2 5 2 7 4" xfId="1898"/>
    <cellStyle name="20% - Énfasis1 2 5 2 8" xfId="1899"/>
    <cellStyle name="20% - Énfasis1 2 5 2 8 2" xfId="1900"/>
    <cellStyle name="20% - Énfasis1 2 5 2 9" xfId="1901"/>
    <cellStyle name="20% - Énfasis1 2 5 3" xfId="1902"/>
    <cellStyle name="20% - Énfasis1 2 5 3 10" xfId="1903"/>
    <cellStyle name="20% - Énfasis1 2 5 3 11" xfId="1904"/>
    <cellStyle name="20% - Énfasis1 2 5 3 2" xfId="1905"/>
    <cellStyle name="20% - Énfasis1 2 5 3 2 10" xfId="1906"/>
    <cellStyle name="20% - Énfasis1 2 5 3 2 2" xfId="1907"/>
    <cellStyle name="20% - Énfasis1 2 5 3 2 2 10" xfId="1908"/>
    <cellStyle name="20% - Énfasis1 2 5 3 2 2 2" xfId="1909"/>
    <cellStyle name="20% - Énfasis1 2 5 3 2 2 2 2" xfId="1910"/>
    <cellStyle name="20% - Énfasis1 2 5 3 2 2 2 2 2" xfId="1911"/>
    <cellStyle name="20% - Énfasis1 2 5 3 2 2 2 2 2 2" xfId="1912"/>
    <cellStyle name="20% - Énfasis1 2 5 3 2 2 2 2 3" xfId="1913"/>
    <cellStyle name="20% - Énfasis1 2 5 3 2 2 2 2 4" xfId="1914"/>
    <cellStyle name="20% - Énfasis1 2 5 3 2 2 2 3" xfId="1915"/>
    <cellStyle name="20% - Énfasis1 2 5 3 2 2 2 3 2" xfId="1916"/>
    <cellStyle name="20% - Énfasis1 2 5 3 2 2 2 3 2 2" xfId="1917"/>
    <cellStyle name="20% - Énfasis1 2 5 3 2 2 2 3 3" xfId="1918"/>
    <cellStyle name="20% - Énfasis1 2 5 3 2 2 2 3 4" xfId="1919"/>
    <cellStyle name="20% - Énfasis1 2 5 3 2 2 2 4" xfId="1920"/>
    <cellStyle name="20% - Énfasis1 2 5 3 2 2 2 4 2" xfId="1921"/>
    <cellStyle name="20% - Énfasis1 2 5 3 2 2 2 4 2 2" xfId="1922"/>
    <cellStyle name="20% - Énfasis1 2 5 3 2 2 2 4 3" xfId="1923"/>
    <cellStyle name="20% - Énfasis1 2 5 3 2 2 2 4 4" xfId="1924"/>
    <cellStyle name="20% - Énfasis1 2 5 3 2 2 2 5" xfId="1925"/>
    <cellStyle name="20% - Énfasis1 2 5 3 2 2 2 5 2" xfId="1926"/>
    <cellStyle name="20% - Énfasis1 2 5 3 2 2 2 6" xfId="1927"/>
    <cellStyle name="20% - Énfasis1 2 5 3 2 2 2 7" xfId="1928"/>
    <cellStyle name="20% - Énfasis1 2 5 3 2 2 3" xfId="1929"/>
    <cellStyle name="20% - Énfasis1 2 5 3 2 2 3 2" xfId="1930"/>
    <cellStyle name="20% - Énfasis1 2 5 3 2 2 3 2 2" xfId="1931"/>
    <cellStyle name="20% - Énfasis1 2 5 3 2 2 3 2 2 2" xfId="1932"/>
    <cellStyle name="20% - Énfasis1 2 5 3 2 2 3 2 3" xfId="1933"/>
    <cellStyle name="20% - Énfasis1 2 5 3 2 2 3 2 4" xfId="1934"/>
    <cellStyle name="20% - Énfasis1 2 5 3 2 2 3 3" xfId="1935"/>
    <cellStyle name="20% - Énfasis1 2 5 3 2 2 3 3 2" xfId="1936"/>
    <cellStyle name="20% - Énfasis1 2 5 3 2 2 3 3 2 2" xfId="1937"/>
    <cellStyle name="20% - Énfasis1 2 5 3 2 2 3 3 3" xfId="1938"/>
    <cellStyle name="20% - Énfasis1 2 5 3 2 2 3 3 4" xfId="1939"/>
    <cellStyle name="20% - Énfasis1 2 5 3 2 2 3 4" xfId="1940"/>
    <cellStyle name="20% - Énfasis1 2 5 3 2 2 3 4 2" xfId="1941"/>
    <cellStyle name="20% - Énfasis1 2 5 3 2 2 3 4 2 2" xfId="1942"/>
    <cellStyle name="20% - Énfasis1 2 5 3 2 2 3 4 3" xfId="1943"/>
    <cellStyle name="20% - Énfasis1 2 5 3 2 2 3 4 4" xfId="1944"/>
    <cellStyle name="20% - Énfasis1 2 5 3 2 2 3 5" xfId="1945"/>
    <cellStyle name="20% - Énfasis1 2 5 3 2 2 3 5 2" xfId="1946"/>
    <cellStyle name="20% - Énfasis1 2 5 3 2 2 3 6" xfId="1947"/>
    <cellStyle name="20% - Énfasis1 2 5 3 2 2 3 7" xfId="1948"/>
    <cellStyle name="20% - Énfasis1 2 5 3 2 2 4" xfId="1949"/>
    <cellStyle name="20% - Énfasis1 2 5 3 2 2 4 2" xfId="1950"/>
    <cellStyle name="20% - Énfasis1 2 5 3 2 2 4 2 2" xfId="1951"/>
    <cellStyle name="20% - Énfasis1 2 5 3 2 2 4 3" xfId="1952"/>
    <cellStyle name="20% - Énfasis1 2 5 3 2 2 4 4" xfId="1953"/>
    <cellStyle name="20% - Énfasis1 2 5 3 2 2 5" xfId="1954"/>
    <cellStyle name="20% - Énfasis1 2 5 3 2 2 5 2" xfId="1955"/>
    <cellStyle name="20% - Énfasis1 2 5 3 2 2 5 2 2" xfId="1956"/>
    <cellStyle name="20% - Énfasis1 2 5 3 2 2 5 3" xfId="1957"/>
    <cellStyle name="20% - Énfasis1 2 5 3 2 2 5 4" xfId="1958"/>
    <cellStyle name="20% - Énfasis1 2 5 3 2 2 6" xfId="1959"/>
    <cellStyle name="20% - Énfasis1 2 5 3 2 2 6 2" xfId="1960"/>
    <cellStyle name="20% - Énfasis1 2 5 3 2 2 6 2 2" xfId="1961"/>
    <cellStyle name="20% - Énfasis1 2 5 3 2 2 6 3" xfId="1962"/>
    <cellStyle name="20% - Énfasis1 2 5 3 2 2 6 4" xfId="1963"/>
    <cellStyle name="20% - Énfasis1 2 5 3 2 2 7" xfId="1964"/>
    <cellStyle name="20% - Énfasis1 2 5 3 2 2 7 2" xfId="1965"/>
    <cellStyle name="20% - Énfasis1 2 5 3 2 2 8" xfId="1966"/>
    <cellStyle name="20% - Énfasis1 2 5 3 2 2 9" xfId="1967"/>
    <cellStyle name="20% - Énfasis1 2 5 3 2 3" xfId="1968"/>
    <cellStyle name="20% - Énfasis1 2 5 3 2 3 2" xfId="1969"/>
    <cellStyle name="20% - Énfasis1 2 5 3 2 3 2 2" xfId="1970"/>
    <cellStyle name="20% - Énfasis1 2 5 3 2 3 2 2 2" xfId="1971"/>
    <cellStyle name="20% - Énfasis1 2 5 3 2 3 2 3" xfId="1972"/>
    <cellStyle name="20% - Énfasis1 2 5 3 2 3 2 4" xfId="1973"/>
    <cellStyle name="20% - Énfasis1 2 5 3 2 3 3" xfId="1974"/>
    <cellStyle name="20% - Énfasis1 2 5 3 2 3 3 2" xfId="1975"/>
    <cellStyle name="20% - Énfasis1 2 5 3 2 3 3 2 2" xfId="1976"/>
    <cellStyle name="20% - Énfasis1 2 5 3 2 3 3 3" xfId="1977"/>
    <cellStyle name="20% - Énfasis1 2 5 3 2 3 3 4" xfId="1978"/>
    <cellStyle name="20% - Énfasis1 2 5 3 2 3 4" xfId="1979"/>
    <cellStyle name="20% - Énfasis1 2 5 3 2 3 4 2" xfId="1980"/>
    <cellStyle name="20% - Énfasis1 2 5 3 2 3 4 2 2" xfId="1981"/>
    <cellStyle name="20% - Énfasis1 2 5 3 2 3 4 3" xfId="1982"/>
    <cellStyle name="20% - Énfasis1 2 5 3 2 3 4 4" xfId="1983"/>
    <cellStyle name="20% - Énfasis1 2 5 3 2 3 5" xfId="1984"/>
    <cellStyle name="20% - Énfasis1 2 5 3 2 3 5 2" xfId="1985"/>
    <cellStyle name="20% - Énfasis1 2 5 3 2 3 6" xfId="1986"/>
    <cellStyle name="20% - Énfasis1 2 5 3 2 3 7" xfId="1987"/>
    <cellStyle name="20% - Énfasis1 2 5 3 2 4" xfId="1988"/>
    <cellStyle name="20% - Énfasis1 2 5 3 2 4 2" xfId="1989"/>
    <cellStyle name="20% - Énfasis1 2 5 3 2 4 2 2" xfId="1990"/>
    <cellStyle name="20% - Énfasis1 2 5 3 2 4 2 2 2" xfId="1991"/>
    <cellStyle name="20% - Énfasis1 2 5 3 2 4 2 3" xfId="1992"/>
    <cellStyle name="20% - Énfasis1 2 5 3 2 4 2 4" xfId="1993"/>
    <cellStyle name="20% - Énfasis1 2 5 3 2 4 3" xfId="1994"/>
    <cellStyle name="20% - Énfasis1 2 5 3 2 4 3 2" xfId="1995"/>
    <cellStyle name="20% - Énfasis1 2 5 3 2 4 3 2 2" xfId="1996"/>
    <cellStyle name="20% - Énfasis1 2 5 3 2 4 3 3" xfId="1997"/>
    <cellStyle name="20% - Énfasis1 2 5 3 2 4 3 4" xfId="1998"/>
    <cellStyle name="20% - Énfasis1 2 5 3 2 4 4" xfId="1999"/>
    <cellStyle name="20% - Énfasis1 2 5 3 2 4 4 2" xfId="2000"/>
    <cellStyle name="20% - Énfasis1 2 5 3 2 4 4 2 2" xfId="2001"/>
    <cellStyle name="20% - Énfasis1 2 5 3 2 4 4 3" xfId="2002"/>
    <cellStyle name="20% - Énfasis1 2 5 3 2 4 4 4" xfId="2003"/>
    <cellStyle name="20% - Énfasis1 2 5 3 2 4 5" xfId="2004"/>
    <cellStyle name="20% - Énfasis1 2 5 3 2 4 5 2" xfId="2005"/>
    <cellStyle name="20% - Énfasis1 2 5 3 2 4 6" xfId="2006"/>
    <cellStyle name="20% - Énfasis1 2 5 3 2 4 7" xfId="2007"/>
    <cellStyle name="20% - Énfasis1 2 5 3 2 5" xfId="2008"/>
    <cellStyle name="20% - Énfasis1 2 5 3 2 5 2" xfId="2009"/>
    <cellStyle name="20% - Énfasis1 2 5 3 2 5 2 2" xfId="2010"/>
    <cellStyle name="20% - Énfasis1 2 5 3 2 5 3" xfId="2011"/>
    <cellStyle name="20% - Énfasis1 2 5 3 2 5 4" xfId="2012"/>
    <cellStyle name="20% - Énfasis1 2 5 3 2 6" xfId="2013"/>
    <cellStyle name="20% - Énfasis1 2 5 3 2 6 2" xfId="2014"/>
    <cellStyle name="20% - Énfasis1 2 5 3 2 6 2 2" xfId="2015"/>
    <cellStyle name="20% - Énfasis1 2 5 3 2 6 3" xfId="2016"/>
    <cellStyle name="20% - Énfasis1 2 5 3 2 6 4" xfId="2017"/>
    <cellStyle name="20% - Énfasis1 2 5 3 2 7" xfId="2018"/>
    <cellStyle name="20% - Énfasis1 2 5 3 2 7 2" xfId="2019"/>
    <cellStyle name="20% - Énfasis1 2 5 3 2 8" xfId="2020"/>
    <cellStyle name="20% - Énfasis1 2 5 3 2 9" xfId="2021"/>
    <cellStyle name="20% - Énfasis1 2 5 3 3" xfId="2022"/>
    <cellStyle name="20% - Énfasis1 2 5 3 3 10" xfId="2023"/>
    <cellStyle name="20% - Énfasis1 2 5 3 3 2" xfId="2024"/>
    <cellStyle name="20% - Énfasis1 2 5 3 3 2 2" xfId="2025"/>
    <cellStyle name="20% - Énfasis1 2 5 3 3 2 2 2" xfId="2026"/>
    <cellStyle name="20% - Énfasis1 2 5 3 3 2 2 2 2" xfId="2027"/>
    <cellStyle name="20% - Énfasis1 2 5 3 3 2 2 3" xfId="2028"/>
    <cellStyle name="20% - Énfasis1 2 5 3 3 2 2 4" xfId="2029"/>
    <cellStyle name="20% - Énfasis1 2 5 3 3 2 3" xfId="2030"/>
    <cellStyle name="20% - Énfasis1 2 5 3 3 2 3 2" xfId="2031"/>
    <cellStyle name="20% - Énfasis1 2 5 3 3 2 3 2 2" xfId="2032"/>
    <cellStyle name="20% - Énfasis1 2 5 3 3 2 3 3" xfId="2033"/>
    <cellStyle name="20% - Énfasis1 2 5 3 3 2 3 4" xfId="2034"/>
    <cellStyle name="20% - Énfasis1 2 5 3 3 2 4" xfId="2035"/>
    <cellStyle name="20% - Énfasis1 2 5 3 3 2 4 2" xfId="2036"/>
    <cellStyle name="20% - Énfasis1 2 5 3 3 2 4 2 2" xfId="2037"/>
    <cellStyle name="20% - Énfasis1 2 5 3 3 2 4 3" xfId="2038"/>
    <cellStyle name="20% - Énfasis1 2 5 3 3 2 4 4" xfId="2039"/>
    <cellStyle name="20% - Énfasis1 2 5 3 3 2 5" xfId="2040"/>
    <cellStyle name="20% - Énfasis1 2 5 3 3 2 5 2" xfId="2041"/>
    <cellStyle name="20% - Énfasis1 2 5 3 3 2 6" xfId="2042"/>
    <cellStyle name="20% - Énfasis1 2 5 3 3 2 7" xfId="2043"/>
    <cellStyle name="20% - Énfasis1 2 5 3 3 3" xfId="2044"/>
    <cellStyle name="20% - Énfasis1 2 5 3 3 3 2" xfId="2045"/>
    <cellStyle name="20% - Énfasis1 2 5 3 3 3 2 2" xfId="2046"/>
    <cellStyle name="20% - Énfasis1 2 5 3 3 3 2 2 2" xfId="2047"/>
    <cellStyle name="20% - Énfasis1 2 5 3 3 3 2 3" xfId="2048"/>
    <cellStyle name="20% - Énfasis1 2 5 3 3 3 2 4" xfId="2049"/>
    <cellStyle name="20% - Énfasis1 2 5 3 3 3 3" xfId="2050"/>
    <cellStyle name="20% - Énfasis1 2 5 3 3 3 3 2" xfId="2051"/>
    <cellStyle name="20% - Énfasis1 2 5 3 3 3 3 2 2" xfId="2052"/>
    <cellStyle name="20% - Énfasis1 2 5 3 3 3 3 3" xfId="2053"/>
    <cellStyle name="20% - Énfasis1 2 5 3 3 3 3 4" xfId="2054"/>
    <cellStyle name="20% - Énfasis1 2 5 3 3 3 4" xfId="2055"/>
    <cellStyle name="20% - Énfasis1 2 5 3 3 3 4 2" xfId="2056"/>
    <cellStyle name="20% - Énfasis1 2 5 3 3 3 4 2 2" xfId="2057"/>
    <cellStyle name="20% - Énfasis1 2 5 3 3 3 4 3" xfId="2058"/>
    <cellStyle name="20% - Énfasis1 2 5 3 3 3 4 4" xfId="2059"/>
    <cellStyle name="20% - Énfasis1 2 5 3 3 3 5" xfId="2060"/>
    <cellStyle name="20% - Énfasis1 2 5 3 3 3 5 2" xfId="2061"/>
    <cellStyle name="20% - Énfasis1 2 5 3 3 3 6" xfId="2062"/>
    <cellStyle name="20% - Énfasis1 2 5 3 3 3 7" xfId="2063"/>
    <cellStyle name="20% - Énfasis1 2 5 3 3 4" xfId="2064"/>
    <cellStyle name="20% - Énfasis1 2 5 3 3 4 2" xfId="2065"/>
    <cellStyle name="20% - Énfasis1 2 5 3 3 4 2 2" xfId="2066"/>
    <cellStyle name="20% - Énfasis1 2 5 3 3 4 3" xfId="2067"/>
    <cellStyle name="20% - Énfasis1 2 5 3 3 4 4" xfId="2068"/>
    <cellStyle name="20% - Énfasis1 2 5 3 3 5" xfId="2069"/>
    <cellStyle name="20% - Énfasis1 2 5 3 3 5 2" xfId="2070"/>
    <cellStyle name="20% - Énfasis1 2 5 3 3 5 2 2" xfId="2071"/>
    <cellStyle name="20% - Énfasis1 2 5 3 3 5 3" xfId="2072"/>
    <cellStyle name="20% - Énfasis1 2 5 3 3 5 4" xfId="2073"/>
    <cellStyle name="20% - Énfasis1 2 5 3 3 6" xfId="2074"/>
    <cellStyle name="20% - Énfasis1 2 5 3 3 6 2" xfId="2075"/>
    <cellStyle name="20% - Énfasis1 2 5 3 3 6 2 2" xfId="2076"/>
    <cellStyle name="20% - Énfasis1 2 5 3 3 6 3" xfId="2077"/>
    <cellStyle name="20% - Énfasis1 2 5 3 3 6 4" xfId="2078"/>
    <cellStyle name="20% - Énfasis1 2 5 3 3 7" xfId="2079"/>
    <cellStyle name="20% - Énfasis1 2 5 3 3 7 2" xfId="2080"/>
    <cellStyle name="20% - Énfasis1 2 5 3 3 8" xfId="2081"/>
    <cellStyle name="20% - Énfasis1 2 5 3 3 9" xfId="2082"/>
    <cellStyle name="20% - Énfasis1 2 5 3 4" xfId="2083"/>
    <cellStyle name="20% - Énfasis1 2 5 3 4 2" xfId="2084"/>
    <cellStyle name="20% - Énfasis1 2 5 3 4 2 2" xfId="2085"/>
    <cellStyle name="20% - Énfasis1 2 5 3 4 2 2 2" xfId="2086"/>
    <cellStyle name="20% - Énfasis1 2 5 3 4 2 3" xfId="2087"/>
    <cellStyle name="20% - Énfasis1 2 5 3 4 2 4" xfId="2088"/>
    <cellStyle name="20% - Énfasis1 2 5 3 4 3" xfId="2089"/>
    <cellStyle name="20% - Énfasis1 2 5 3 4 3 2" xfId="2090"/>
    <cellStyle name="20% - Énfasis1 2 5 3 4 3 2 2" xfId="2091"/>
    <cellStyle name="20% - Énfasis1 2 5 3 4 3 3" xfId="2092"/>
    <cellStyle name="20% - Énfasis1 2 5 3 4 3 4" xfId="2093"/>
    <cellStyle name="20% - Énfasis1 2 5 3 4 4" xfId="2094"/>
    <cellStyle name="20% - Énfasis1 2 5 3 4 4 2" xfId="2095"/>
    <cellStyle name="20% - Énfasis1 2 5 3 4 4 2 2" xfId="2096"/>
    <cellStyle name="20% - Énfasis1 2 5 3 4 4 3" xfId="2097"/>
    <cellStyle name="20% - Énfasis1 2 5 3 4 4 4" xfId="2098"/>
    <cellStyle name="20% - Énfasis1 2 5 3 4 5" xfId="2099"/>
    <cellStyle name="20% - Énfasis1 2 5 3 4 5 2" xfId="2100"/>
    <cellStyle name="20% - Énfasis1 2 5 3 4 6" xfId="2101"/>
    <cellStyle name="20% - Énfasis1 2 5 3 4 7" xfId="2102"/>
    <cellStyle name="20% - Énfasis1 2 5 3 5" xfId="2103"/>
    <cellStyle name="20% - Énfasis1 2 5 3 5 2" xfId="2104"/>
    <cellStyle name="20% - Énfasis1 2 5 3 5 2 2" xfId="2105"/>
    <cellStyle name="20% - Énfasis1 2 5 3 5 2 2 2" xfId="2106"/>
    <cellStyle name="20% - Énfasis1 2 5 3 5 2 3" xfId="2107"/>
    <cellStyle name="20% - Énfasis1 2 5 3 5 2 4" xfId="2108"/>
    <cellStyle name="20% - Énfasis1 2 5 3 5 3" xfId="2109"/>
    <cellStyle name="20% - Énfasis1 2 5 3 5 3 2" xfId="2110"/>
    <cellStyle name="20% - Énfasis1 2 5 3 5 3 2 2" xfId="2111"/>
    <cellStyle name="20% - Énfasis1 2 5 3 5 3 3" xfId="2112"/>
    <cellStyle name="20% - Énfasis1 2 5 3 5 3 4" xfId="2113"/>
    <cellStyle name="20% - Énfasis1 2 5 3 5 4" xfId="2114"/>
    <cellStyle name="20% - Énfasis1 2 5 3 5 4 2" xfId="2115"/>
    <cellStyle name="20% - Énfasis1 2 5 3 5 4 2 2" xfId="2116"/>
    <cellStyle name="20% - Énfasis1 2 5 3 5 4 3" xfId="2117"/>
    <cellStyle name="20% - Énfasis1 2 5 3 5 4 4" xfId="2118"/>
    <cellStyle name="20% - Énfasis1 2 5 3 5 5" xfId="2119"/>
    <cellStyle name="20% - Énfasis1 2 5 3 5 5 2" xfId="2120"/>
    <cellStyle name="20% - Énfasis1 2 5 3 5 6" xfId="2121"/>
    <cellStyle name="20% - Énfasis1 2 5 3 5 7" xfId="2122"/>
    <cellStyle name="20% - Énfasis1 2 5 3 6" xfId="2123"/>
    <cellStyle name="20% - Énfasis1 2 5 3 6 2" xfId="2124"/>
    <cellStyle name="20% - Énfasis1 2 5 3 6 2 2" xfId="2125"/>
    <cellStyle name="20% - Énfasis1 2 5 3 6 3" xfId="2126"/>
    <cellStyle name="20% - Énfasis1 2 5 3 6 4" xfId="2127"/>
    <cellStyle name="20% - Énfasis1 2 5 3 7" xfId="2128"/>
    <cellStyle name="20% - Énfasis1 2 5 3 7 2" xfId="2129"/>
    <cellStyle name="20% - Énfasis1 2 5 3 7 2 2" xfId="2130"/>
    <cellStyle name="20% - Énfasis1 2 5 3 7 3" xfId="2131"/>
    <cellStyle name="20% - Énfasis1 2 5 3 7 4" xfId="2132"/>
    <cellStyle name="20% - Énfasis1 2 5 3 8" xfId="2133"/>
    <cellStyle name="20% - Énfasis1 2 5 3 8 2" xfId="2134"/>
    <cellStyle name="20% - Énfasis1 2 5 3 9" xfId="2135"/>
    <cellStyle name="20% - Énfasis1 2 5 4" xfId="2136"/>
    <cellStyle name="20% - Énfasis1 2 5 4 10" xfId="2137"/>
    <cellStyle name="20% - Énfasis1 2 5 4 2" xfId="2138"/>
    <cellStyle name="20% - Énfasis1 2 5 4 2 10" xfId="2139"/>
    <cellStyle name="20% - Énfasis1 2 5 4 2 2" xfId="2140"/>
    <cellStyle name="20% - Énfasis1 2 5 4 2 2 2" xfId="2141"/>
    <cellStyle name="20% - Énfasis1 2 5 4 2 2 2 2" xfId="2142"/>
    <cellStyle name="20% - Énfasis1 2 5 4 2 2 2 2 2" xfId="2143"/>
    <cellStyle name="20% - Énfasis1 2 5 4 2 2 2 3" xfId="2144"/>
    <cellStyle name="20% - Énfasis1 2 5 4 2 2 2 4" xfId="2145"/>
    <cellStyle name="20% - Énfasis1 2 5 4 2 2 3" xfId="2146"/>
    <cellStyle name="20% - Énfasis1 2 5 4 2 2 3 2" xfId="2147"/>
    <cellStyle name="20% - Énfasis1 2 5 4 2 2 3 2 2" xfId="2148"/>
    <cellStyle name="20% - Énfasis1 2 5 4 2 2 3 3" xfId="2149"/>
    <cellStyle name="20% - Énfasis1 2 5 4 2 2 3 4" xfId="2150"/>
    <cellStyle name="20% - Énfasis1 2 5 4 2 2 4" xfId="2151"/>
    <cellStyle name="20% - Énfasis1 2 5 4 2 2 4 2" xfId="2152"/>
    <cellStyle name="20% - Énfasis1 2 5 4 2 2 4 2 2" xfId="2153"/>
    <cellStyle name="20% - Énfasis1 2 5 4 2 2 4 3" xfId="2154"/>
    <cellStyle name="20% - Énfasis1 2 5 4 2 2 4 4" xfId="2155"/>
    <cellStyle name="20% - Énfasis1 2 5 4 2 2 5" xfId="2156"/>
    <cellStyle name="20% - Énfasis1 2 5 4 2 2 5 2" xfId="2157"/>
    <cellStyle name="20% - Énfasis1 2 5 4 2 2 6" xfId="2158"/>
    <cellStyle name="20% - Énfasis1 2 5 4 2 2 7" xfId="2159"/>
    <cellStyle name="20% - Énfasis1 2 5 4 2 3" xfId="2160"/>
    <cellStyle name="20% - Énfasis1 2 5 4 2 3 2" xfId="2161"/>
    <cellStyle name="20% - Énfasis1 2 5 4 2 3 2 2" xfId="2162"/>
    <cellStyle name="20% - Énfasis1 2 5 4 2 3 2 2 2" xfId="2163"/>
    <cellStyle name="20% - Énfasis1 2 5 4 2 3 2 3" xfId="2164"/>
    <cellStyle name="20% - Énfasis1 2 5 4 2 3 2 4" xfId="2165"/>
    <cellStyle name="20% - Énfasis1 2 5 4 2 3 3" xfId="2166"/>
    <cellStyle name="20% - Énfasis1 2 5 4 2 3 3 2" xfId="2167"/>
    <cellStyle name="20% - Énfasis1 2 5 4 2 3 3 2 2" xfId="2168"/>
    <cellStyle name="20% - Énfasis1 2 5 4 2 3 3 3" xfId="2169"/>
    <cellStyle name="20% - Énfasis1 2 5 4 2 3 3 4" xfId="2170"/>
    <cellStyle name="20% - Énfasis1 2 5 4 2 3 4" xfId="2171"/>
    <cellStyle name="20% - Énfasis1 2 5 4 2 3 4 2" xfId="2172"/>
    <cellStyle name="20% - Énfasis1 2 5 4 2 3 4 2 2" xfId="2173"/>
    <cellStyle name="20% - Énfasis1 2 5 4 2 3 4 3" xfId="2174"/>
    <cellStyle name="20% - Énfasis1 2 5 4 2 3 4 4" xfId="2175"/>
    <cellStyle name="20% - Énfasis1 2 5 4 2 3 5" xfId="2176"/>
    <cellStyle name="20% - Énfasis1 2 5 4 2 3 5 2" xfId="2177"/>
    <cellStyle name="20% - Énfasis1 2 5 4 2 3 6" xfId="2178"/>
    <cellStyle name="20% - Énfasis1 2 5 4 2 3 7" xfId="2179"/>
    <cellStyle name="20% - Énfasis1 2 5 4 2 4" xfId="2180"/>
    <cellStyle name="20% - Énfasis1 2 5 4 2 4 2" xfId="2181"/>
    <cellStyle name="20% - Énfasis1 2 5 4 2 4 2 2" xfId="2182"/>
    <cellStyle name="20% - Énfasis1 2 5 4 2 4 3" xfId="2183"/>
    <cellStyle name="20% - Énfasis1 2 5 4 2 4 4" xfId="2184"/>
    <cellStyle name="20% - Énfasis1 2 5 4 2 5" xfId="2185"/>
    <cellStyle name="20% - Énfasis1 2 5 4 2 5 2" xfId="2186"/>
    <cellStyle name="20% - Énfasis1 2 5 4 2 5 2 2" xfId="2187"/>
    <cellStyle name="20% - Énfasis1 2 5 4 2 5 3" xfId="2188"/>
    <cellStyle name="20% - Énfasis1 2 5 4 2 5 4" xfId="2189"/>
    <cellStyle name="20% - Énfasis1 2 5 4 2 6" xfId="2190"/>
    <cellStyle name="20% - Énfasis1 2 5 4 2 6 2" xfId="2191"/>
    <cellStyle name="20% - Énfasis1 2 5 4 2 6 2 2" xfId="2192"/>
    <cellStyle name="20% - Énfasis1 2 5 4 2 6 3" xfId="2193"/>
    <cellStyle name="20% - Énfasis1 2 5 4 2 6 4" xfId="2194"/>
    <cellStyle name="20% - Énfasis1 2 5 4 2 7" xfId="2195"/>
    <cellStyle name="20% - Énfasis1 2 5 4 2 7 2" xfId="2196"/>
    <cellStyle name="20% - Énfasis1 2 5 4 2 8" xfId="2197"/>
    <cellStyle name="20% - Énfasis1 2 5 4 2 9" xfId="2198"/>
    <cellStyle name="20% - Énfasis1 2 5 4 3" xfId="2199"/>
    <cellStyle name="20% - Énfasis1 2 5 4 3 2" xfId="2200"/>
    <cellStyle name="20% - Énfasis1 2 5 4 3 2 2" xfId="2201"/>
    <cellStyle name="20% - Énfasis1 2 5 4 3 2 2 2" xfId="2202"/>
    <cellStyle name="20% - Énfasis1 2 5 4 3 2 3" xfId="2203"/>
    <cellStyle name="20% - Énfasis1 2 5 4 3 2 4" xfId="2204"/>
    <cellStyle name="20% - Énfasis1 2 5 4 3 3" xfId="2205"/>
    <cellStyle name="20% - Énfasis1 2 5 4 3 3 2" xfId="2206"/>
    <cellStyle name="20% - Énfasis1 2 5 4 3 3 2 2" xfId="2207"/>
    <cellStyle name="20% - Énfasis1 2 5 4 3 3 3" xfId="2208"/>
    <cellStyle name="20% - Énfasis1 2 5 4 3 3 4" xfId="2209"/>
    <cellStyle name="20% - Énfasis1 2 5 4 3 4" xfId="2210"/>
    <cellStyle name="20% - Énfasis1 2 5 4 3 4 2" xfId="2211"/>
    <cellStyle name="20% - Énfasis1 2 5 4 3 4 2 2" xfId="2212"/>
    <cellStyle name="20% - Énfasis1 2 5 4 3 4 3" xfId="2213"/>
    <cellStyle name="20% - Énfasis1 2 5 4 3 4 4" xfId="2214"/>
    <cellStyle name="20% - Énfasis1 2 5 4 3 5" xfId="2215"/>
    <cellStyle name="20% - Énfasis1 2 5 4 3 5 2" xfId="2216"/>
    <cellStyle name="20% - Énfasis1 2 5 4 3 6" xfId="2217"/>
    <cellStyle name="20% - Énfasis1 2 5 4 3 7" xfId="2218"/>
    <cellStyle name="20% - Énfasis1 2 5 4 4" xfId="2219"/>
    <cellStyle name="20% - Énfasis1 2 5 4 4 2" xfId="2220"/>
    <cellStyle name="20% - Énfasis1 2 5 4 4 2 2" xfId="2221"/>
    <cellStyle name="20% - Énfasis1 2 5 4 4 2 2 2" xfId="2222"/>
    <cellStyle name="20% - Énfasis1 2 5 4 4 2 3" xfId="2223"/>
    <cellStyle name="20% - Énfasis1 2 5 4 4 2 4" xfId="2224"/>
    <cellStyle name="20% - Énfasis1 2 5 4 4 3" xfId="2225"/>
    <cellStyle name="20% - Énfasis1 2 5 4 4 3 2" xfId="2226"/>
    <cellStyle name="20% - Énfasis1 2 5 4 4 3 2 2" xfId="2227"/>
    <cellStyle name="20% - Énfasis1 2 5 4 4 3 3" xfId="2228"/>
    <cellStyle name="20% - Énfasis1 2 5 4 4 3 4" xfId="2229"/>
    <cellStyle name="20% - Énfasis1 2 5 4 4 4" xfId="2230"/>
    <cellStyle name="20% - Énfasis1 2 5 4 4 4 2" xfId="2231"/>
    <cellStyle name="20% - Énfasis1 2 5 4 4 4 2 2" xfId="2232"/>
    <cellStyle name="20% - Énfasis1 2 5 4 4 4 3" xfId="2233"/>
    <cellStyle name="20% - Énfasis1 2 5 4 4 4 4" xfId="2234"/>
    <cellStyle name="20% - Énfasis1 2 5 4 4 5" xfId="2235"/>
    <cellStyle name="20% - Énfasis1 2 5 4 4 5 2" xfId="2236"/>
    <cellStyle name="20% - Énfasis1 2 5 4 4 6" xfId="2237"/>
    <cellStyle name="20% - Énfasis1 2 5 4 4 7" xfId="2238"/>
    <cellStyle name="20% - Énfasis1 2 5 4 5" xfId="2239"/>
    <cellStyle name="20% - Énfasis1 2 5 4 5 2" xfId="2240"/>
    <cellStyle name="20% - Énfasis1 2 5 4 5 2 2" xfId="2241"/>
    <cellStyle name="20% - Énfasis1 2 5 4 5 3" xfId="2242"/>
    <cellStyle name="20% - Énfasis1 2 5 4 5 4" xfId="2243"/>
    <cellStyle name="20% - Énfasis1 2 5 4 6" xfId="2244"/>
    <cellStyle name="20% - Énfasis1 2 5 4 6 2" xfId="2245"/>
    <cellStyle name="20% - Énfasis1 2 5 4 6 2 2" xfId="2246"/>
    <cellStyle name="20% - Énfasis1 2 5 4 6 3" xfId="2247"/>
    <cellStyle name="20% - Énfasis1 2 5 4 6 4" xfId="2248"/>
    <cellStyle name="20% - Énfasis1 2 5 4 7" xfId="2249"/>
    <cellStyle name="20% - Énfasis1 2 5 4 7 2" xfId="2250"/>
    <cellStyle name="20% - Énfasis1 2 5 4 8" xfId="2251"/>
    <cellStyle name="20% - Énfasis1 2 5 4 9" xfId="2252"/>
    <cellStyle name="20% - Énfasis1 2 5 5" xfId="2253"/>
    <cellStyle name="20% - Énfasis1 2 5 5 10" xfId="2254"/>
    <cellStyle name="20% - Énfasis1 2 5 5 2" xfId="2255"/>
    <cellStyle name="20% - Énfasis1 2 5 5 2 2" xfId="2256"/>
    <cellStyle name="20% - Énfasis1 2 5 5 2 2 2" xfId="2257"/>
    <cellStyle name="20% - Énfasis1 2 5 5 2 2 2 2" xfId="2258"/>
    <cellStyle name="20% - Énfasis1 2 5 5 2 2 3" xfId="2259"/>
    <cellStyle name="20% - Énfasis1 2 5 5 2 2 4" xfId="2260"/>
    <cellStyle name="20% - Énfasis1 2 5 5 2 3" xfId="2261"/>
    <cellStyle name="20% - Énfasis1 2 5 5 2 3 2" xfId="2262"/>
    <cellStyle name="20% - Énfasis1 2 5 5 2 3 2 2" xfId="2263"/>
    <cellStyle name="20% - Énfasis1 2 5 5 2 3 3" xfId="2264"/>
    <cellStyle name="20% - Énfasis1 2 5 5 2 3 4" xfId="2265"/>
    <cellStyle name="20% - Énfasis1 2 5 5 2 4" xfId="2266"/>
    <cellStyle name="20% - Énfasis1 2 5 5 2 4 2" xfId="2267"/>
    <cellStyle name="20% - Énfasis1 2 5 5 2 4 2 2" xfId="2268"/>
    <cellStyle name="20% - Énfasis1 2 5 5 2 4 3" xfId="2269"/>
    <cellStyle name="20% - Énfasis1 2 5 5 2 4 4" xfId="2270"/>
    <cellStyle name="20% - Énfasis1 2 5 5 2 5" xfId="2271"/>
    <cellStyle name="20% - Énfasis1 2 5 5 2 5 2" xfId="2272"/>
    <cellStyle name="20% - Énfasis1 2 5 5 2 6" xfId="2273"/>
    <cellStyle name="20% - Énfasis1 2 5 5 2 7" xfId="2274"/>
    <cellStyle name="20% - Énfasis1 2 5 5 3" xfId="2275"/>
    <cellStyle name="20% - Énfasis1 2 5 5 3 2" xfId="2276"/>
    <cellStyle name="20% - Énfasis1 2 5 5 3 2 2" xfId="2277"/>
    <cellStyle name="20% - Énfasis1 2 5 5 3 2 2 2" xfId="2278"/>
    <cellStyle name="20% - Énfasis1 2 5 5 3 2 3" xfId="2279"/>
    <cellStyle name="20% - Énfasis1 2 5 5 3 2 4" xfId="2280"/>
    <cellStyle name="20% - Énfasis1 2 5 5 3 3" xfId="2281"/>
    <cellStyle name="20% - Énfasis1 2 5 5 3 3 2" xfId="2282"/>
    <cellStyle name="20% - Énfasis1 2 5 5 3 3 2 2" xfId="2283"/>
    <cellStyle name="20% - Énfasis1 2 5 5 3 3 3" xfId="2284"/>
    <cellStyle name="20% - Énfasis1 2 5 5 3 3 4" xfId="2285"/>
    <cellStyle name="20% - Énfasis1 2 5 5 3 4" xfId="2286"/>
    <cellStyle name="20% - Énfasis1 2 5 5 3 4 2" xfId="2287"/>
    <cellStyle name="20% - Énfasis1 2 5 5 3 4 2 2" xfId="2288"/>
    <cellStyle name="20% - Énfasis1 2 5 5 3 4 3" xfId="2289"/>
    <cellStyle name="20% - Énfasis1 2 5 5 3 4 4" xfId="2290"/>
    <cellStyle name="20% - Énfasis1 2 5 5 3 5" xfId="2291"/>
    <cellStyle name="20% - Énfasis1 2 5 5 3 5 2" xfId="2292"/>
    <cellStyle name="20% - Énfasis1 2 5 5 3 6" xfId="2293"/>
    <cellStyle name="20% - Énfasis1 2 5 5 3 7" xfId="2294"/>
    <cellStyle name="20% - Énfasis1 2 5 5 4" xfId="2295"/>
    <cellStyle name="20% - Énfasis1 2 5 5 4 2" xfId="2296"/>
    <cellStyle name="20% - Énfasis1 2 5 5 4 2 2" xfId="2297"/>
    <cellStyle name="20% - Énfasis1 2 5 5 4 3" xfId="2298"/>
    <cellStyle name="20% - Énfasis1 2 5 5 4 4" xfId="2299"/>
    <cellStyle name="20% - Énfasis1 2 5 5 5" xfId="2300"/>
    <cellStyle name="20% - Énfasis1 2 5 5 5 2" xfId="2301"/>
    <cellStyle name="20% - Énfasis1 2 5 5 5 2 2" xfId="2302"/>
    <cellStyle name="20% - Énfasis1 2 5 5 5 3" xfId="2303"/>
    <cellStyle name="20% - Énfasis1 2 5 5 5 4" xfId="2304"/>
    <cellStyle name="20% - Énfasis1 2 5 5 6" xfId="2305"/>
    <cellStyle name="20% - Énfasis1 2 5 5 6 2" xfId="2306"/>
    <cellStyle name="20% - Énfasis1 2 5 5 6 2 2" xfId="2307"/>
    <cellStyle name="20% - Énfasis1 2 5 5 6 3" xfId="2308"/>
    <cellStyle name="20% - Énfasis1 2 5 5 6 4" xfId="2309"/>
    <cellStyle name="20% - Énfasis1 2 5 5 7" xfId="2310"/>
    <cellStyle name="20% - Énfasis1 2 5 5 7 2" xfId="2311"/>
    <cellStyle name="20% - Énfasis1 2 5 5 8" xfId="2312"/>
    <cellStyle name="20% - Énfasis1 2 5 5 9" xfId="2313"/>
    <cellStyle name="20% - Énfasis1 2 5 6" xfId="2314"/>
    <cellStyle name="20% - Énfasis1 2 5 6 2" xfId="2315"/>
    <cellStyle name="20% - Énfasis1 2 5 6 2 2" xfId="2316"/>
    <cellStyle name="20% - Énfasis1 2 5 6 2 2 2" xfId="2317"/>
    <cellStyle name="20% - Énfasis1 2 5 6 2 3" xfId="2318"/>
    <cellStyle name="20% - Énfasis1 2 5 6 2 4" xfId="2319"/>
    <cellStyle name="20% - Énfasis1 2 5 6 3" xfId="2320"/>
    <cellStyle name="20% - Énfasis1 2 5 6 3 2" xfId="2321"/>
    <cellStyle name="20% - Énfasis1 2 5 6 3 2 2" xfId="2322"/>
    <cellStyle name="20% - Énfasis1 2 5 6 3 3" xfId="2323"/>
    <cellStyle name="20% - Énfasis1 2 5 6 3 4" xfId="2324"/>
    <cellStyle name="20% - Énfasis1 2 5 6 4" xfId="2325"/>
    <cellStyle name="20% - Énfasis1 2 5 6 4 2" xfId="2326"/>
    <cellStyle name="20% - Énfasis1 2 5 6 4 2 2" xfId="2327"/>
    <cellStyle name="20% - Énfasis1 2 5 6 4 3" xfId="2328"/>
    <cellStyle name="20% - Énfasis1 2 5 6 4 4" xfId="2329"/>
    <cellStyle name="20% - Énfasis1 2 5 6 5" xfId="2330"/>
    <cellStyle name="20% - Énfasis1 2 5 6 5 2" xfId="2331"/>
    <cellStyle name="20% - Énfasis1 2 5 6 6" xfId="2332"/>
    <cellStyle name="20% - Énfasis1 2 5 6 7" xfId="2333"/>
    <cellStyle name="20% - Énfasis1 2 5 7" xfId="2334"/>
    <cellStyle name="20% - Énfasis1 2 5 7 2" xfId="2335"/>
    <cellStyle name="20% - Énfasis1 2 5 7 2 2" xfId="2336"/>
    <cellStyle name="20% - Énfasis1 2 5 7 2 2 2" xfId="2337"/>
    <cellStyle name="20% - Énfasis1 2 5 7 2 3" xfId="2338"/>
    <cellStyle name="20% - Énfasis1 2 5 7 2 4" xfId="2339"/>
    <cellStyle name="20% - Énfasis1 2 5 7 3" xfId="2340"/>
    <cellStyle name="20% - Énfasis1 2 5 7 3 2" xfId="2341"/>
    <cellStyle name="20% - Énfasis1 2 5 7 3 2 2" xfId="2342"/>
    <cellStyle name="20% - Énfasis1 2 5 7 3 3" xfId="2343"/>
    <cellStyle name="20% - Énfasis1 2 5 7 3 4" xfId="2344"/>
    <cellStyle name="20% - Énfasis1 2 5 7 4" xfId="2345"/>
    <cellStyle name="20% - Énfasis1 2 5 7 4 2" xfId="2346"/>
    <cellStyle name="20% - Énfasis1 2 5 7 4 2 2" xfId="2347"/>
    <cellStyle name="20% - Énfasis1 2 5 7 4 3" xfId="2348"/>
    <cellStyle name="20% - Énfasis1 2 5 7 4 4" xfId="2349"/>
    <cellStyle name="20% - Énfasis1 2 5 7 5" xfId="2350"/>
    <cellStyle name="20% - Énfasis1 2 5 7 5 2" xfId="2351"/>
    <cellStyle name="20% - Énfasis1 2 5 7 6" xfId="2352"/>
    <cellStyle name="20% - Énfasis1 2 5 7 7" xfId="2353"/>
    <cellStyle name="20% - Énfasis1 2 5 8" xfId="2354"/>
    <cellStyle name="20% - Énfasis1 2 5 8 2" xfId="2355"/>
    <cellStyle name="20% - Énfasis1 2 5 8 2 2" xfId="2356"/>
    <cellStyle name="20% - Énfasis1 2 5 8 3" xfId="2357"/>
    <cellStyle name="20% - Énfasis1 2 5 8 4" xfId="2358"/>
    <cellStyle name="20% - Énfasis1 2 5 9" xfId="2359"/>
    <cellStyle name="20% - Énfasis1 2 5 9 2" xfId="2360"/>
    <cellStyle name="20% - Énfasis1 2 5 9 2 2" xfId="2361"/>
    <cellStyle name="20% - Énfasis1 2 5 9 3" xfId="2362"/>
    <cellStyle name="20% - Énfasis1 2 5 9 4" xfId="2363"/>
    <cellStyle name="20% - Énfasis1 2 6" xfId="2364"/>
    <cellStyle name="20% - Énfasis1 2 6 2" xfId="2365"/>
    <cellStyle name="20% - Énfasis1 2 6 2 2" xfId="2366"/>
    <cellStyle name="20% - Énfasis1 2 6 3" xfId="2367"/>
    <cellStyle name="20% - Énfasis1 2 6 4" xfId="2368"/>
    <cellStyle name="20% - Énfasis1 2 7" xfId="2369"/>
    <cellStyle name="20% - Énfasis1 2 8" xfId="1650"/>
    <cellStyle name="20% - Énfasis1 20" xfId="47740"/>
    <cellStyle name="20% - Énfasis1 21" xfId="47755"/>
    <cellStyle name="20% - Énfasis1 22" xfId="47770"/>
    <cellStyle name="20% - Énfasis1 23" xfId="47787"/>
    <cellStyle name="20% - Énfasis1 24" xfId="47802"/>
    <cellStyle name="20% - Énfasis1 25" xfId="47817"/>
    <cellStyle name="20% - Énfasis1 26" xfId="47835"/>
    <cellStyle name="20% - Énfasis1 27" xfId="47850"/>
    <cellStyle name="20% - Énfasis1 3" xfId="136"/>
    <cellStyle name="20% - Énfasis1 3 2" xfId="2371"/>
    <cellStyle name="20% - Énfasis1 3 2 2" xfId="48098"/>
    <cellStyle name="20% - Énfasis1 3 3" xfId="2372"/>
    <cellStyle name="20% - Énfasis1 3 3 2" xfId="48097"/>
    <cellStyle name="20% - Énfasis1 3 4" xfId="2370"/>
    <cellStyle name="20% - Énfasis1 4" xfId="150"/>
    <cellStyle name="20% - Énfasis1 4 2" xfId="2374"/>
    <cellStyle name="20% - Énfasis1 4 3" xfId="2375"/>
    <cellStyle name="20% - Énfasis1 4 4" xfId="2373"/>
    <cellStyle name="20% - Énfasis1 5" xfId="164"/>
    <cellStyle name="20% - Énfasis1 5 2" xfId="2377"/>
    <cellStyle name="20% - Énfasis1 5 3" xfId="2376"/>
    <cellStyle name="20% - Énfasis1 6" xfId="179"/>
    <cellStyle name="20% - Énfasis1 6 2" xfId="2379"/>
    <cellStyle name="20% - Énfasis1 6 3" xfId="2378"/>
    <cellStyle name="20% - Énfasis1 7" xfId="197"/>
    <cellStyle name="20% - Énfasis1 7 2" xfId="2381"/>
    <cellStyle name="20% - Énfasis1 7 3" xfId="2382"/>
    <cellStyle name="20% - Énfasis1 7 4" xfId="2380"/>
    <cellStyle name="20% - Énfasis1 8" xfId="214"/>
    <cellStyle name="20% - Énfasis1 9" xfId="228"/>
    <cellStyle name="20% - Énfasis2" xfId="31" builtinId="34" customBuiltin="1"/>
    <cellStyle name="20% - Énfasis2 10" xfId="245"/>
    <cellStyle name="20% - Énfasis2 11" xfId="259"/>
    <cellStyle name="20% - Énfasis2 12" xfId="272"/>
    <cellStyle name="20% - Énfasis2 13" xfId="47622"/>
    <cellStyle name="20% - Énfasis2 14" xfId="47637"/>
    <cellStyle name="20% - Énfasis2 15" xfId="47652"/>
    <cellStyle name="20% - Énfasis2 16" xfId="47672"/>
    <cellStyle name="20% - Énfasis2 17" xfId="47689"/>
    <cellStyle name="20% - Énfasis2 18" xfId="47704"/>
    <cellStyle name="20% - Énfasis2 19" xfId="47727"/>
    <cellStyle name="20% - Énfasis2 2" xfId="123"/>
    <cellStyle name="20% - Énfasis2 2 2" xfId="2384"/>
    <cellStyle name="20% - Énfasis2 2 2 2" xfId="2385"/>
    <cellStyle name="20% - Énfasis2 2 2 2 2" xfId="48099"/>
    <cellStyle name="20% - Énfasis2 2 2 3" xfId="2386"/>
    <cellStyle name="20% - Énfasis2 2 2 4" xfId="2387"/>
    <cellStyle name="20% - Énfasis2 2 2 5" xfId="2388"/>
    <cellStyle name="20% - Énfasis2 2 2 6" xfId="47882"/>
    <cellStyle name="20% - Énfasis2 2 3" xfId="2389"/>
    <cellStyle name="20% - Énfasis2 2 3 2" xfId="2390"/>
    <cellStyle name="20% - Énfasis2 2 3 3" xfId="2391"/>
    <cellStyle name="20% - Énfasis2 2 4" xfId="2392"/>
    <cellStyle name="20% - Énfasis2 2 4 2" xfId="2393"/>
    <cellStyle name="20% - Énfasis2 2 4 3" xfId="2394"/>
    <cellStyle name="20% - Énfasis2 2 5" xfId="2395"/>
    <cellStyle name="20% - Énfasis2 2 5 10" xfId="2396"/>
    <cellStyle name="20% - Énfasis2 2 5 10 2" xfId="2397"/>
    <cellStyle name="20% - Énfasis2 2 5 11" xfId="2398"/>
    <cellStyle name="20% - Énfasis2 2 5 12" xfId="2399"/>
    <cellStyle name="20% - Énfasis2 2 5 13" xfId="2400"/>
    <cellStyle name="20% - Énfasis2 2 5 2" xfId="2401"/>
    <cellStyle name="20% - Énfasis2 2 5 2 10" xfId="2402"/>
    <cellStyle name="20% - Énfasis2 2 5 2 11" xfId="2403"/>
    <cellStyle name="20% - Énfasis2 2 5 2 2" xfId="2404"/>
    <cellStyle name="20% - Énfasis2 2 5 2 2 10" xfId="2405"/>
    <cellStyle name="20% - Énfasis2 2 5 2 2 2" xfId="2406"/>
    <cellStyle name="20% - Énfasis2 2 5 2 2 2 10" xfId="2407"/>
    <cellStyle name="20% - Énfasis2 2 5 2 2 2 2" xfId="2408"/>
    <cellStyle name="20% - Énfasis2 2 5 2 2 2 2 2" xfId="2409"/>
    <cellStyle name="20% - Énfasis2 2 5 2 2 2 2 2 2" xfId="2410"/>
    <cellStyle name="20% - Énfasis2 2 5 2 2 2 2 2 2 2" xfId="2411"/>
    <cellStyle name="20% - Énfasis2 2 5 2 2 2 2 2 3" xfId="2412"/>
    <cellStyle name="20% - Énfasis2 2 5 2 2 2 2 2 4" xfId="2413"/>
    <cellStyle name="20% - Énfasis2 2 5 2 2 2 2 3" xfId="2414"/>
    <cellStyle name="20% - Énfasis2 2 5 2 2 2 2 3 2" xfId="2415"/>
    <cellStyle name="20% - Énfasis2 2 5 2 2 2 2 3 2 2" xfId="2416"/>
    <cellStyle name="20% - Énfasis2 2 5 2 2 2 2 3 3" xfId="2417"/>
    <cellStyle name="20% - Énfasis2 2 5 2 2 2 2 3 4" xfId="2418"/>
    <cellStyle name="20% - Énfasis2 2 5 2 2 2 2 4" xfId="2419"/>
    <cellStyle name="20% - Énfasis2 2 5 2 2 2 2 4 2" xfId="2420"/>
    <cellStyle name="20% - Énfasis2 2 5 2 2 2 2 4 2 2" xfId="2421"/>
    <cellStyle name="20% - Énfasis2 2 5 2 2 2 2 4 3" xfId="2422"/>
    <cellStyle name="20% - Énfasis2 2 5 2 2 2 2 4 4" xfId="2423"/>
    <cellStyle name="20% - Énfasis2 2 5 2 2 2 2 5" xfId="2424"/>
    <cellStyle name="20% - Énfasis2 2 5 2 2 2 2 5 2" xfId="2425"/>
    <cellStyle name="20% - Énfasis2 2 5 2 2 2 2 6" xfId="2426"/>
    <cellStyle name="20% - Énfasis2 2 5 2 2 2 2 7" xfId="2427"/>
    <cellStyle name="20% - Énfasis2 2 5 2 2 2 3" xfId="2428"/>
    <cellStyle name="20% - Énfasis2 2 5 2 2 2 3 2" xfId="2429"/>
    <cellStyle name="20% - Énfasis2 2 5 2 2 2 3 2 2" xfId="2430"/>
    <cellStyle name="20% - Énfasis2 2 5 2 2 2 3 2 2 2" xfId="2431"/>
    <cellStyle name="20% - Énfasis2 2 5 2 2 2 3 2 3" xfId="2432"/>
    <cellStyle name="20% - Énfasis2 2 5 2 2 2 3 2 4" xfId="2433"/>
    <cellStyle name="20% - Énfasis2 2 5 2 2 2 3 3" xfId="2434"/>
    <cellStyle name="20% - Énfasis2 2 5 2 2 2 3 3 2" xfId="2435"/>
    <cellStyle name="20% - Énfasis2 2 5 2 2 2 3 3 2 2" xfId="2436"/>
    <cellStyle name="20% - Énfasis2 2 5 2 2 2 3 3 3" xfId="2437"/>
    <cellStyle name="20% - Énfasis2 2 5 2 2 2 3 3 4" xfId="2438"/>
    <cellStyle name="20% - Énfasis2 2 5 2 2 2 3 4" xfId="2439"/>
    <cellStyle name="20% - Énfasis2 2 5 2 2 2 3 4 2" xfId="2440"/>
    <cellStyle name="20% - Énfasis2 2 5 2 2 2 3 4 2 2" xfId="2441"/>
    <cellStyle name="20% - Énfasis2 2 5 2 2 2 3 4 3" xfId="2442"/>
    <cellStyle name="20% - Énfasis2 2 5 2 2 2 3 4 4" xfId="2443"/>
    <cellStyle name="20% - Énfasis2 2 5 2 2 2 3 5" xfId="2444"/>
    <cellStyle name="20% - Énfasis2 2 5 2 2 2 3 5 2" xfId="2445"/>
    <cellStyle name="20% - Énfasis2 2 5 2 2 2 3 6" xfId="2446"/>
    <cellStyle name="20% - Énfasis2 2 5 2 2 2 3 7" xfId="2447"/>
    <cellStyle name="20% - Énfasis2 2 5 2 2 2 4" xfId="2448"/>
    <cellStyle name="20% - Énfasis2 2 5 2 2 2 4 2" xfId="2449"/>
    <cellStyle name="20% - Énfasis2 2 5 2 2 2 4 2 2" xfId="2450"/>
    <cellStyle name="20% - Énfasis2 2 5 2 2 2 4 3" xfId="2451"/>
    <cellStyle name="20% - Énfasis2 2 5 2 2 2 4 4" xfId="2452"/>
    <cellStyle name="20% - Énfasis2 2 5 2 2 2 5" xfId="2453"/>
    <cellStyle name="20% - Énfasis2 2 5 2 2 2 5 2" xfId="2454"/>
    <cellStyle name="20% - Énfasis2 2 5 2 2 2 5 2 2" xfId="2455"/>
    <cellStyle name="20% - Énfasis2 2 5 2 2 2 5 3" xfId="2456"/>
    <cellStyle name="20% - Énfasis2 2 5 2 2 2 5 4" xfId="2457"/>
    <cellStyle name="20% - Énfasis2 2 5 2 2 2 6" xfId="2458"/>
    <cellStyle name="20% - Énfasis2 2 5 2 2 2 6 2" xfId="2459"/>
    <cellStyle name="20% - Énfasis2 2 5 2 2 2 6 2 2" xfId="2460"/>
    <cellStyle name="20% - Énfasis2 2 5 2 2 2 6 3" xfId="2461"/>
    <cellStyle name="20% - Énfasis2 2 5 2 2 2 6 4" xfId="2462"/>
    <cellStyle name="20% - Énfasis2 2 5 2 2 2 7" xfId="2463"/>
    <cellStyle name="20% - Énfasis2 2 5 2 2 2 7 2" xfId="2464"/>
    <cellStyle name="20% - Énfasis2 2 5 2 2 2 8" xfId="2465"/>
    <cellStyle name="20% - Énfasis2 2 5 2 2 2 9" xfId="2466"/>
    <cellStyle name="20% - Énfasis2 2 5 2 2 3" xfId="2467"/>
    <cellStyle name="20% - Énfasis2 2 5 2 2 3 2" xfId="2468"/>
    <cellStyle name="20% - Énfasis2 2 5 2 2 3 2 2" xfId="2469"/>
    <cellStyle name="20% - Énfasis2 2 5 2 2 3 2 2 2" xfId="2470"/>
    <cellStyle name="20% - Énfasis2 2 5 2 2 3 2 3" xfId="2471"/>
    <cellStyle name="20% - Énfasis2 2 5 2 2 3 2 4" xfId="2472"/>
    <cellStyle name="20% - Énfasis2 2 5 2 2 3 3" xfId="2473"/>
    <cellStyle name="20% - Énfasis2 2 5 2 2 3 3 2" xfId="2474"/>
    <cellStyle name="20% - Énfasis2 2 5 2 2 3 3 2 2" xfId="2475"/>
    <cellStyle name="20% - Énfasis2 2 5 2 2 3 3 3" xfId="2476"/>
    <cellStyle name="20% - Énfasis2 2 5 2 2 3 3 4" xfId="2477"/>
    <cellStyle name="20% - Énfasis2 2 5 2 2 3 4" xfId="2478"/>
    <cellStyle name="20% - Énfasis2 2 5 2 2 3 4 2" xfId="2479"/>
    <cellStyle name="20% - Énfasis2 2 5 2 2 3 4 2 2" xfId="2480"/>
    <cellStyle name="20% - Énfasis2 2 5 2 2 3 4 3" xfId="2481"/>
    <cellStyle name="20% - Énfasis2 2 5 2 2 3 4 4" xfId="2482"/>
    <cellStyle name="20% - Énfasis2 2 5 2 2 3 5" xfId="2483"/>
    <cellStyle name="20% - Énfasis2 2 5 2 2 3 5 2" xfId="2484"/>
    <cellStyle name="20% - Énfasis2 2 5 2 2 3 6" xfId="2485"/>
    <cellStyle name="20% - Énfasis2 2 5 2 2 3 7" xfId="2486"/>
    <cellStyle name="20% - Énfasis2 2 5 2 2 4" xfId="2487"/>
    <cellStyle name="20% - Énfasis2 2 5 2 2 4 2" xfId="2488"/>
    <cellStyle name="20% - Énfasis2 2 5 2 2 4 2 2" xfId="2489"/>
    <cellStyle name="20% - Énfasis2 2 5 2 2 4 2 2 2" xfId="2490"/>
    <cellStyle name="20% - Énfasis2 2 5 2 2 4 2 3" xfId="2491"/>
    <cellStyle name="20% - Énfasis2 2 5 2 2 4 2 4" xfId="2492"/>
    <cellStyle name="20% - Énfasis2 2 5 2 2 4 3" xfId="2493"/>
    <cellStyle name="20% - Énfasis2 2 5 2 2 4 3 2" xfId="2494"/>
    <cellStyle name="20% - Énfasis2 2 5 2 2 4 3 2 2" xfId="2495"/>
    <cellStyle name="20% - Énfasis2 2 5 2 2 4 3 3" xfId="2496"/>
    <cellStyle name="20% - Énfasis2 2 5 2 2 4 3 4" xfId="2497"/>
    <cellStyle name="20% - Énfasis2 2 5 2 2 4 4" xfId="2498"/>
    <cellStyle name="20% - Énfasis2 2 5 2 2 4 4 2" xfId="2499"/>
    <cellStyle name="20% - Énfasis2 2 5 2 2 4 4 2 2" xfId="2500"/>
    <cellStyle name="20% - Énfasis2 2 5 2 2 4 4 3" xfId="2501"/>
    <cellStyle name="20% - Énfasis2 2 5 2 2 4 4 4" xfId="2502"/>
    <cellStyle name="20% - Énfasis2 2 5 2 2 4 5" xfId="2503"/>
    <cellStyle name="20% - Énfasis2 2 5 2 2 4 5 2" xfId="2504"/>
    <cellStyle name="20% - Énfasis2 2 5 2 2 4 6" xfId="2505"/>
    <cellStyle name="20% - Énfasis2 2 5 2 2 4 7" xfId="2506"/>
    <cellStyle name="20% - Énfasis2 2 5 2 2 5" xfId="2507"/>
    <cellStyle name="20% - Énfasis2 2 5 2 2 5 2" xfId="2508"/>
    <cellStyle name="20% - Énfasis2 2 5 2 2 5 2 2" xfId="2509"/>
    <cellStyle name="20% - Énfasis2 2 5 2 2 5 3" xfId="2510"/>
    <cellStyle name="20% - Énfasis2 2 5 2 2 5 4" xfId="2511"/>
    <cellStyle name="20% - Énfasis2 2 5 2 2 6" xfId="2512"/>
    <cellStyle name="20% - Énfasis2 2 5 2 2 6 2" xfId="2513"/>
    <cellStyle name="20% - Énfasis2 2 5 2 2 6 2 2" xfId="2514"/>
    <cellStyle name="20% - Énfasis2 2 5 2 2 6 3" xfId="2515"/>
    <cellStyle name="20% - Énfasis2 2 5 2 2 6 4" xfId="2516"/>
    <cellStyle name="20% - Énfasis2 2 5 2 2 7" xfId="2517"/>
    <cellStyle name="20% - Énfasis2 2 5 2 2 7 2" xfId="2518"/>
    <cellStyle name="20% - Énfasis2 2 5 2 2 8" xfId="2519"/>
    <cellStyle name="20% - Énfasis2 2 5 2 2 9" xfId="2520"/>
    <cellStyle name="20% - Énfasis2 2 5 2 3" xfId="2521"/>
    <cellStyle name="20% - Énfasis2 2 5 2 3 10" xfId="2522"/>
    <cellStyle name="20% - Énfasis2 2 5 2 3 2" xfId="2523"/>
    <cellStyle name="20% - Énfasis2 2 5 2 3 2 2" xfId="2524"/>
    <cellStyle name="20% - Énfasis2 2 5 2 3 2 2 2" xfId="2525"/>
    <cellStyle name="20% - Énfasis2 2 5 2 3 2 2 2 2" xfId="2526"/>
    <cellStyle name="20% - Énfasis2 2 5 2 3 2 2 3" xfId="2527"/>
    <cellStyle name="20% - Énfasis2 2 5 2 3 2 2 4" xfId="2528"/>
    <cellStyle name="20% - Énfasis2 2 5 2 3 2 3" xfId="2529"/>
    <cellStyle name="20% - Énfasis2 2 5 2 3 2 3 2" xfId="2530"/>
    <cellStyle name="20% - Énfasis2 2 5 2 3 2 3 2 2" xfId="2531"/>
    <cellStyle name="20% - Énfasis2 2 5 2 3 2 3 3" xfId="2532"/>
    <cellStyle name="20% - Énfasis2 2 5 2 3 2 3 4" xfId="2533"/>
    <cellStyle name="20% - Énfasis2 2 5 2 3 2 4" xfId="2534"/>
    <cellStyle name="20% - Énfasis2 2 5 2 3 2 4 2" xfId="2535"/>
    <cellStyle name="20% - Énfasis2 2 5 2 3 2 4 2 2" xfId="2536"/>
    <cellStyle name="20% - Énfasis2 2 5 2 3 2 4 3" xfId="2537"/>
    <cellStyle name="20% - Énfasis2 2 5 2 3 2 4 4" xfId="2538"/>
    <cellStyle name="20% - Énfasis2 2 5 2 3 2 5" xfId="2539"/>
    <cellStyle name="20% - Énfasis2 2 5 2 3 2 5 2" xfId="2540"/>
    <cellStyle name="20% - Énfasis2 2 5 2 3 2 6" xfId="2541"/>
    <cellStyle name="20% - Énfasis2 2 5 2 3 2 7" xfId="2542"/>
    <cellStyle name="20% - Énfasis2 2 5 2 3 3" xfId="2543"/>
    <cellStyle name="20% - Énfasis2 2 5 2 3 3 2" xfId="2544"/>
    <cellStyle name="20% - Énfasis2 2 5 2 3 3 2 2" xfId="2545"/>
    <cellStyle name="20% - Énfasis2 2 5 2 3 3 2 2 2" xfId="2546"/>
    <cellStyle name="20% - Énfasis2 2 5 2 3 3 2 3" xfId="2547"/>
    <cellStyle name="20% - Énfasis2 2 5 2 3 3 2 4" xfId="2548"/>
    <cellStyle name="20% - Énfasis2 2 5 2 3 3 3" xfId="2549"/>
    <cellStyle name="20% - Énfasis2 2 5 2 3 3 3 2" xfId="2550"/>
    <cellStyle name="20% - Énfasis2 2 5 2 3 3 3 2 2" xfId="2551"/>
    <cellStyle name="20% - Énfasis2 2 5 2 3 3 3 3" xfId="2552"/>
    <cellStyle name="20% - Énfasis2 2 5 2 3 3 3 4" xfId="2553"/>
    <cellStyle name="20% - Énfasis2 2 5 2 3 3 4" xfId="2554"/>
    <cellStyle name="20% - Énfasis2 2 5 2 3 3 4 2" xfId="2555"/>
    <cellStyle name="20% - Énfasis2 2 5 2 3 3 4 2 2" xfId="2556"/>
    <cellStyle name="20% - Énfasis2 2 5 2 3 3 4 3" xfId="2557"/>
    <cellStyle name="20% - Énfasis2 2 5 2 3 3 4 4" xfId="2558"/>
    <cellStyle name="20% - Énfasis2 2 5 2 3 3 5" xfId="2559"/>
    <cellStyle name="20% - Énfasis2 2 5 2 3 3 5 2" xfId="2560"/>
    <cellStyle name="20% - Énfasis2 2 5 2 3 3 6" xfId="2561"/>
    <cellStyle name="20% - Énfasis2 2 5 2 3 3 7" xfId="2562"/>
    <cellStyle name="20% - Énfasis2 2 5 2 3 4" xfId="2563"/>
    <cellStyle name="20% - Énfasis2 2 5 2 3 4 2" xfId="2564"/>
    <cellStyle name="20% - Énfasis2 2 5 2 3 4 2 2" xfId="2565"/>
    <cellStyle name="20% - Énfasis2 2 5 2 3 4 3" xfId="2566"/>
    <cellStyle name="20% - Énfasis2 2 5 2 3 4 4" xfId="2567"/>
    <cellStyle name="20% - Énfasis2 2 5 2 3 5" xfId="2568"/>
    <cellStyle name="20% - Énfasis2 2 5 2 3 5 2" xfId="2569"/>
    <cellStyle name="20% - Énfasis2 2 5 2 3 5 2 2" xfId="2570"/>
    <cellStyle name="20% - Énfasis2 2 5 2 3 5 3" xfId="2571"/>
    <cellStyle name="20% - Énfasis2 2 5 2 3 5 4" xfId="2572"/>
    <cellStyle name="20% - Énfasis2 2 5 2 3 6" xfId="2573"/>
    <cellStyle name="20% - Énfasis2 2 5 2 3 6 2" xfId="2574"/>
    <cellStyle name="20% - Énfasis2 2 5 2 3 6 2 2" xfId="2575"/>
    <cellStyle name="20% - Énfasis2 2 5 2 3 6 3" xfId="2576"/>
    <cellStyle name="20% - Énfasis2 2 5 2 3 6 4" xfId="2577"/>
    <cellStyle name="20% - Énfasis2 2 5 2 3 7" xfId="2578"/>
    <cellStyle name="20% - Énfasis2 2 5 2 3 7 2" xfId="2579"/>
    <cellStyle name="20% - Énfasis2 2 5 2 3 8" xfId="2580"/>
    <cellStyle name="20% - Énfasis2 2 5 2 3 9" xfId="2581"/>
    <cellStyle name="20% - Énfasis2 2 5 2 4" xfId="2582"/>
    <cellStyle name="20% - Énfasis2 2 5 2 4 2" xfId="2583"/>
    <cellStyle name="20% - Énfasis2 2 5 2 4 2 2" xfId="2584"/>
    <cellStyle name="20% - Énfasis2 2 5 2 4 2 2 2" xfId="2585"/>
    <cellStyle name="20% - Énfasis2 2 5 2 4 2 3" xfId="2586"/>
    <cellStyle name="20% - Énfasis2 2 5 2 4 2 4" xfId="2587"/>
    <cellStyle name="20% - Énfasis2 2 5 2 4 3" xfId="2588"/>
    <cellStyle name="20% - Énfasis2 2 5 2 4 3 2" xfId="2589"/>
    <cellStyle name="20% - Énfasis2 2 5 2 4 3 2 2" xfId="2590"/>
    <cellStyle name="20% - Énfasis2 2 5 2 4 3 3" xfId="2591"/>
    <cellStyle name="20% - Énfasis2 2 5 2 4 3 4" xfId="2592"/>
    <cellStyle name="20% - Énfasis2 2 5 2 4 4" xfId="2593"/>
    <cellStyle name="20% - Énfasis2 2 5 2 4 4 2" xfId="2594"/>
    <cellStyle name="20% - Énfasis2 2 5 2 4 4 2 2" xfId="2595"/>
    <cellStyle name="20% - Énfasis2 2 5 2 4 4 3" xfId="2596"/>
    <cellStyle name="20% - Énfasis2 2 5 2 4 4 4" xfId="2597"/>
    <cellStyle name="20% - Énfasis2 2 5 2 4 5" xfId="2598"/>
    <cellStyle name="20% - Énfasis2 2 5 2 4 5 2" xfId="2599"/>
    <cellStyle name="20% - Énfasis2 2 5 2 4 6" xfId="2600"/>
    <cellStyle name="20% - Énfasis2 2 5 2 4 7" xfId="2601"/>
    <cellStyle name="20% - Énfasis2 2 5 2 5" xfId="2602"/>
    <cellStyle name="20% - Énfasis2 2 5 2 5 2" xfId="2603"/>
    <cellStyle name="20% - Énfasis2 2 5 2 5 2 2" xfId="2604"/>
    <cellStyle name="20% - Énfasis2 2 5 2 5 2 2 2" xfId="2605"/>
    <cellStyle name="20% - Énfasis2 2 5 2 5 2 3" xfId="2606"/>
    <cellStyle name="20% - Énfasis2 2 5 2 5 2 4" xfId="2607"/>
    <cellStyle name="20% - Énfasis2 2 5 2 5 3" xfId="2608"/>
    <cellStyle name="20% - Énfasis2 2 5 2 5 3 2" xfId="2609"/>
    <cellStyle name="20% - Énfasis2 2 5 2 5 3 2 2" xfId="2610"/>
    <cellStyle name="20% - Énfasis2 2 5 2 5 3 3" xfId="2611"/>
    <cellStyle name="20% - Énfasis2 2 5 2 5 3 4" xfId="2612"/>
    <cellStyle name="20% - Énfasis2 2 5 2 5 4" xfId="2613"/>
    <cellStyle name="20% - Énfasis2 2 5 2 5 4 2" xfId="2614"/>
    <cellStyle name="20% - Énfasis2 2 5 2 5 4 2 2" xfId="2615"/>
    <cellStyle name="20% - Énfasis2 2 5 2 5 4 3" xfId="2616"/>
    <cellStyle name="20% - Énfasis2 2 5 2 5 4 4" xfId="2617"/>
    <cellStyle name="20% - Énfasis2 2 5 2 5 5" xfId="2618"/>
    <cellStyle name="20% - Énfasis2 2 5 2 5 5 2" xfId="2619"/>
    <cellStyle name="20% - Énfasis2 2 5 2 5 6" xfId="2620"/>
    <cellStyle name="20% - Énfasis2 2 5 2 5 7" xfId="2621"/>
    <cellStyle name="20% - Énfasis2 2 5 2 6" xfId="2622"/>
    <cellStyle name="20% - Énfasis2 2 5 2 6 2" xfId="2623"/>
    <cellStyle name="20% - Énfasis2 2 5 2 6 2 2" xfId="2624"/>
    <cellStyle name="20% - Énfasis2 2 5 2 6 3" xfId="2625"/>
    <cellStyle name="20% - Énfasis2 2 5 2 6 4" xfId="2626"/>
    <cellStyle name="20% - Énfasis2 2 5 2 7" xfId="2627"/>
    <cellStyle name="20% - Énfasis2 2 5 2 7 2" xfId="2628"/>
    <cellStyle name="20% - Énfasis2 2 5 2 7 2 2" xfId="2629"/>
    <cellStyle name="20% - Énfasis2 2 5 2 7 3" xfId="2630"/>
    <cellStyle name="20% - Énfasis2 2 5 2 7 4" xfId="2631"/>
    <cellStyle name="20% - Énfasis2 2 5 2 8" xfId="2632"/>
    <cellStyle name="20% - Énfasis2 2 5 2 8 2" xfId="2633"/>
    <cellStyle name="20% - Énfasis2 2 5 2 9" xfId="2634"/>
    <cellStyle name="20% - Énfasis2 2 5 3" xfId="2635"/>
    <cellStyle name="20% - Énfasis2 2 5 3 10" xfId="2636"/>
    <cellStyle name="20% - Énfasis2 2 5 3 11" xfId="2637"/>
    <cellStyle name="20% - Énfasis2 2 5 3 2" xfId="2638"/>
    <cellStyle name="20% - Énfasis2 2 5 3 2 10" xfId="2639"/>
    <cellStyle name="20% - Énfasis2 2 5 3 2 2" xfId="2640"/>
    <cellStyle name="20% - Énfasis2 2 5 3 2 2 10" xfId="2641"/>
    <cellStyle name="20% - Énfasis2 2 5 3 2 2 2" xfId="2642"/>
    <cellStyle name="20% - Énfasis2 2 5 3 2 2 2 2" xfId="2643"/>
    <cellStyle name="20% - Énfasis2 2 5 3 2 2 2 2 2" xfId="2644"/>
    <cellStyle name="20% - Énfasis2 2 5 3 2 2 2 2 2 2" xfId="2645"/>
    <cellStyle name="20% - Énfasis2 2 5 3 2 2 2 2 3" xfId="2646"/>
    <cellStyle name="20% - Énfasis2 2 5 3 2 2 2 2 4" xfId="2647"/>
    <cellStyle name="20% - Énfasis2 2 5 3 2 2 2 3" xfId="2648"/>
    <cellStyle name="20% - Énfasis2 2 5 3 2 2 2 3 2" xfId="2649"/>
    <cellStyle name="20% - Énfasis2 2 5 3 2 2 2 3 2 2" xfId="2650"/>
    <cellStyle name="20% - Énfasis2 2 5 3 2 2 2 3 3" xfId="2651"/>
    <cellStyle name="20% - Énfasis2 2 5 3 2 2 2 3 4" xfId="2652"/>
    <cellStyle name="20% - Énfasis2 2 5 3 2 2 2 4" xfId="2653"/>
    <cellStyle name="20% - Énfasis2 2 5 3 2 2 2 4 2" xfId="2654"/>
    <cellStyle name="20% - Énfasis2 2 5 3 2 2 2 4 2 2" xfId="2655"/>
    <cellStyle name="20% - Énfasis2 2 5 3 2 2 2 4 3" xfId="2656"/>
    <cellStyle name="20% - Énfasis2 2 5 3 2 2 2 4 4" xfId="2657"/>
    <cellStyle name="20% - Énfasis2 2 5 3 2 2 2 5" xfId="2658"/>
    <cellStyle name="20% - Énfasis2 2 5 3 2 2 2 5 2" xfId="2659"/>
    <cellStyle name="20% - Énfasis2 2 5 3 2 2 2 6" xfId="2660"/>
    <cellStyle name="20% - Énfasis2 2 5 3 2 2 2 7" xfId="2661"/>
    <cellStyle name="20% - Énfasis2 2 5 3 2 2 3" xfId="2662"/>
    <cellStyle name="20% - Énfasis2 2 5 3 2 2 3 2" xfId="2663"/>
    <cellStyle name="20% - Énfasis2 2 5 3 2 2 3 2 2" xfId="2664"/>
    <cellStyle name="20% - Énfasis2 2 5 3 2 2 3 2 2 2" xfId="2665"/>
    <cellStyle name="20% - Énfasis2 2 5 3 2 2 3 2 3" xfId="2666"/>
    <cellStyle name="20% - Énfasis2 2 5 3 2 2 3 2 4" xfId="2667"/>
    <cellStyle name="20% - Énfasis2 2 5 3 2 2 3 3" xfId="2668"/>
    <cellStyle name="20% - Énfasis2 2 5 3 2 2 3 3 2" xfId="2669"/>
    <cellStyle name="20% - Énfasis2 2 5 3 2 2 3 3 2 2" xfId="2670"/>
    <cellStyle name="20% - Énfasis2 2 5 3 2 2 3 3 3" xfId="2671"/>
    <cellStyle name="20% - Énfasis2 2 5 3 2 2 3 3 4" xfId="2672"/>
    <cellStyle name="20% - Énfasis2 2 5 3 2 2 3 4" xfId="2673"/>
    <cellStyle name="20% - Énfasis2 2 5 3 2 2 3 4 2" xfId="2674"/>
    <cellStyle name="20% - Énfasis2 2 5 3 2 2 3 4 2 2" xfId="2675"/>
    <cellStyle name="20% - Énfasis2 2 5 3 2 2 3 4 3" xfId="2676"/>
    <cellStyle name="20% - Énfasis2 2 5 3 2 2 3 4 4" xfId="2677"/>
    <cellStyle name="20% - Énfasis2 2 5 3 2 2 3 5" xfId="2678"/>
    <cellStyle name="20% - Énfasis2 2 5 3 2 2 3 5 2" xfId="2679"/>
    <cellStyle name="20% - Énfasis2 2 5 3 2 2 3 6" xfId="2680"/>
    <cellStyle name="20% - Énfasis2 2 5 3 2 2 3 7" xfId="2681"/>
    <cellStyle name="20% - Énfasis2 2 5 3 2 2 4" xfId="2682"/>
    <cellStyle name="20% - Énfasis2 2 5 3 2 2 4 2" xfId="2683"/>
    <cellStyle name="20% - Énfasis2 2 5 3 2 2 4 2 2" xfId="2684"/>
    <cellStyle name="20% - Énfasis2 2 5 3 2 2 4 3" xfId="2685"/>
    <cellStyle name="20% - Énfasis2 2 5 3 2 2 4 4" xfId="2686"/>
    <cellStyle name="20% - Énfasis2 2 5 3 2 2 5" xfId="2687"/>
    <cellStyle name="20% - Énfasis2 2 5 3 2 2 5 2" xfId="2688"/>
    <cellStyle name="20% - Énfasis2 2 5 3 2 2 5 2 2" xfId="2689"/>
    <cellStyle name="20% - Énfasis2 2 5 3 2 2 5 3" xfId="2690"/>
    <cellStyle name="20% - Énfasis2 2 5 3 2 2 5 4" xfId="2691"/>
    <cellStyle name="20% - Énfasis2 2 5 3 2 2 6" xfId="2692"/>
    <cellStyle name="20% - Énfasis2 2 5 3 2 2 6 2" xfId="2693"/>
    <cellStyle name="20% - Énfasis2 2 5 3 2 2 6 2 2" xfId="2694"/>
    <cellStyle name="20% - Énfasis2 2 5 3 2 2 6 3" xfId="2695"/>
    <cellStyle name="20% - Énfasis2 2 5 3 2 2 6 4" xfId="2696"/>
    <cellStyle name="20% - Énfasis2 2 5 3 2 2 7" xfId="2697"/>
    <cellStyle name="20% - Énfasis2 2 5 3 2 2 7 2" xfId="2698"/>
    <cellStyle name="20% - Énfasis2 2 5 3 2 2 8" xfId="2699"/>
    <cellStyle name="20% - Énfasis2 2 5 3 2 2 9" xfId="2700"/>
    <cellStyle name="20% - Énfasis2 2 5 3 2 3" xfId="2701"/>
    <cellStyle name="20% - Énfasis2 2 5 3 2 3 2" xfId="2702"/>
    <cellStyle name="20% - Énfasis2 2 5 3 2 3 2 2" xfId="2703"/>
    <cellStyle name="20% - Énfasis2 2 5 3 2 3 2 2 2" xfId="2704"/>
    <cellStyle name="20% - Énfasis2 2 5 3 2 3 2 3" xfId="2705"/>
    <cellStyle name="20% - Énfasis2 2 5 3 2 3 2 4" xfId="2706"/>
    <cellStyle name="20% - Énfasis2 2 5 3 2 3 3" xfId="2707"/>
    <cellStyle name="20% - Énfasis2 2 5 3 2 3 3 2" xfId="2708"/>
    <cellStyle name="20% - Énfasis2 2 5 3 2 3 3 2 2" xfId="2709"/>
    <cellStyle name="20% - Énfasis2 2 5 3 2 3 3 3" xfId="2710"/>
    <cellStyle name="20% - Énfasis2 2 5 3 2 3 3 4" xfId="2711"/>
    <cellStyle name="20% - Énfasis2 2 5 3 2 3 4" xfId="2712"/>
    <cellStyle name="20% - Énfasis2 2 5 3 2 3 4 2" xfId="2713"/>
    <cellStyle name="20% - Énfasis2 2 5 3 2 3 4 2 2" xfId="2714"/>
    <cellStyle name="20% - Énfasis2 2 5 3 2 3 4 3" xfId="2715"/>
    <cellStyle name="20% - Énfasis2 2 5 3 2 3 4 4" xfId="2716"/>
    <cellStyle name="20% - Énfasis2 2 5 3 2 3 5" xfId="2717"/>
    <cellStyle name="20% - Énfasis2 2 5 3 2 3 5 2" xfId="2718"/>
    <cellStyle name="20% - Énfasis2 2 5 3 2 3 6" xfId="2719"/>
    <cellStyle name="20% - Énfasis2 2 5 3 2 3 7" xfId="2720"/>
    <cellStyle name="20% - Énfasis2 2 5 3 2 4" xfId="2721"/>
    <cellStyle name="20% - Énfasis2 2 5 3 2 4 2" xfId="2722"/>
    <cellStyle name="20% - Énfasis2 2 5 3 2 4 2 2" xfId="2723"/>
    <cellStyle name="20% - Énfasis2 2 5 3 2 4 2 2 2" xfId="2724"/>
    <cellStyle name="20% - Énfasis2 2 5 3 2 4 2 3" xfId="2725"/>
    <cellStyle name="20% - Énfasis2 2 5 3 2 4 2 4" xfId="2726"/>
    <cellStyle name="20% - Énfasis2 2 5 3 2 4 3" xfId="2727"/>
    <cellStyle name="20% - Énfasis2 2 5 3 2 4 3 2" xfId="2728"/>
    <cellStyle name="20% - Énfasis2 2 5 3 2 4 3 2 2" xfId="2729"/>
    <cellStyle name="20% - Énfasis2 2 5 3 2 4 3 3" xfId="2730"/>
    <cellStyle name="20% - Énfasis2 2 5 3 2 4 3 4" xfId="2731"/>
    <cellStyle name="20% - Énfasis2 2 5 3 2 4 4" xfId="2732"/>
    <cellStyle name="20% - Énfasis2 2 5 3 2 4 4 2" xfId="2733"/>
    <cellStyle name="20% - Énfasis2 2 5 3 2 4 4 2 2" xfId="2734"/>
    <cellStyle name="20% - Énfasis2 2 5 3 2 4 4 3" xfId="2735"/>
    <cellStyle name="20% - Énfasis2 2 5 3 2 4 4 4" xfId="2736"/>
    <cellStyle name="20% - Énfasis2 2 5 3 2 4 5" xfId="2737"/>
    <cellStyle name="20% - Énfasis2 2 5 3 2 4 5 2" xfId="2738"/>
    <cellStyle name="20% - Énfasis2 2 5 3 2 4 6" xfId="2739"/>
    <cellStyle name="20% - Énfasis2 2 5 3 2 4 7" xfId="2740"/>
    <cellStyle name="20% - Énfasis2 2 5 3 2 5" xfId="2741"/>
    <cellStyle name="20% - Énfasis2 2 5 3 2 5 2" xfId="2742"/>
    <cellStyle name="20% - Énfasis2 2 5 3 2 5 2 2" xfId="2743"/>
    <cellStyle name="20% - Énfasis2 2 5 3 2 5 3" xfId="2744"/>
    <cellStyle name="20% - Énfasis2 2 5 3 2 5 4" xfId="2745"/>
    <cellStyle name="20% - Énfasis2 2 5 3 2 6" xfId="2746"/>
    <cellStyle name="20% - Énfasis2 2 5 3 2 6 2" xfId="2747"/>
    <cellStyle name="20% - Énfasis2 2 5 3 2 6 2 2" xfId="2748"/>
    <cellStyle name="20% - Énfasis2 2 5 3 2 6 3" xfId="2749"/>
    <cellStyle name="20% - Énfasis2 2 5 3 2 6 4" xfId="2750"/>
    <cellStyle name="20% - Énfasis2 2 5 3 2 7" xfId="2751"/>
    <cellStyle name="20% - Énfasis2 2 5 3 2 7 2" xfId="2752"/>
    <cellStyle name="20% - Énfasis2 2 5 3 2 8" xfId="2753"/>
    <cellStyle name="20% - Énfasis2 2 5 3 2 9" xfId="2754"/>
    <cellStyle name="20% - Énfasis2 2 5 3 3" xfId="2755"/>
    <cellStyle name="20% - Énfasis2 2 5 3 3 10" xfId="2756"/>
    <cellStyle name="20% - Énfasis2 2 5 3 3 2" xfId="2757"/>
    <cellStyle name="20% - Énfasis2 2 5 3 3 2 2" xfId="2758"/>
    <cellStyle name="20% - Énfasis2 2 5 3 3 2 2 2" xfId="2759"/>
    <cellStyle name="20% - Énfasis2 2 5 3 3 2 2 2 2" xfId="2760"/>
    <cellStyle name="20% - Énfasis2 2 5 3 3 2 2 3" xfId="2761"/>
    <cellStyle name="20% - Énfasis2 2 5 3 3 2 2 4" xfId="2762"/>
    <cellStyle name="20% - Énfasis2 2 5 3 3 2 3" xfId="2763"/>
    <cellStyle name="20% - Énfasis2 2 5 3 3 2 3 2" xfId="2764"/>
    <cellStyle name="20% - Énfasis2 2 5 3 3 2 3 2 2" xfId="2765"/>
    <cellStyle name="20% - Énfasis2 2 5 3 3 2 3 3" xfId="2766"/>
    <cellStyle name="20% - Énfasis2 2 5 3 3 2 3 4" xfId="2767"/>
    <cellStyle name="20% - Énfasis2 2 5 3 3 2 4" xfId="2768"/>
    <cellStyle name="20% - Énfasis2 2 5 3 3 2 4 2" xfId="2769"/>
    <cellStyle name="20% - Énfasis2 2 5 3 3 2 4 2 2" xfId="2770"/>
    <cellStyle name="20% - Énfasis2 2 5 3 3 2 4 3" xfId="2771"/>
    <cellStyle name="20% - Énfasis2 2 5 3 3 2 4 4" xfId="2772"/>
    <cellStyle name="20% - Énfasis2 2 5 3 3 2 5" xfId="2773"/>
    <cellStyle name="20% - Énfasis2 2 5 3 3 2 5 2" xfId="2774"/>
    <cellStyle name="20% - Énfasis2 2 5 3 3 2 6" xfId="2775"/>
    <cellStyle name="20% - Énfasis2 2 5 3 3 2 7" xfId="2776"/>
    <cellStyle name="20% - Énfasis2 2 5 3 3 3" xfId="2777"/>
    <cellStyle name="20% - Énfasis2 2 5 3 3 3 2" xfId="2778"/>
    <cellStyle name="20% - Énfasis2 2 5 3 3 3 2 2" xfId="2779"/>
    <cellStyle name="20% - Énfasis2 2 5 3 3 3 2 2 2" xfId="2780"/>
    <cellStyle name="20% - Énfasis2 2 5 3 3 3 2 3" xfId="2781"/>
    <cellStyle name="20% - Énfasis2 2 5 3 3 3 2 4" xfId="2782"/>
    <cellStyle name="20% - Énfasis2 2 5 3 3 3 3" xfId="2783"/>
    <cellStyle name="20% - Énfasis2 2 5 3 3 3 3 2" xfId="2784"/>
    <cellStyle name="20% - Énfasis2 2 5 3 3 3 3 2 2" xfId="2785"/>
    <cellStyle name="20% - Énfasis2 2 5 3 3 3 3 3" xfId="2786"/>
    <cellStyle name="20% - Énfasis2 2 5 3 3 3 3 4" xfId="2787"/>
    <cellStyle name="20% - Énfasis2 2 5 3 3 3 4" xfId="2788"/>
    <cellStyle name="20% - Énfasis2 2 5 3 3 3 4 2" xfId="2789"/>
    <cellStyle name="20% - Énfasis2 2 5 3 3 3 4 2 2" xfId="2790"/>
    <cellStyle name="20% - Énfasis2 2 5 3 3 3 4 3" xfId="2791"/>
    <cellStyle name="20% - Énfasis2 2 5 3 3 3 4 4" xfId="2792"/>
    <cellStyle name="20% - Énfasis2 2 5 3 3 3 5" xfId="2793"/>
    <cellStyle name="20% - Énfasis2 2 5 3 3 3 5 2" xfId="2794"/>
    <cellStyle name="20% - Énfasis2 2 5 3 3 3 6" xfId="2795"/>
    <cellStyle name="20% - Énfasis2 2 5 3 3 3 7" xfId="2796"/>
    <cellStyle name="20% - Énfasis2 2 5 3 3 4" xfId="2797"/>
    <cellStyle name="20% - Énfasis2 2 5 3 3 4 2" xfId="2798"/>
    <cellStyle name="20% - Énfasis2 2 5 3 3 4 2 2" xfId="2799"/>
    <cellStyle name="20% - Énfasis2 2 5 3 3 4 3" xfId="2800"/>
    <cellStyle name="20% - Énfasis2 2 5 3 3 4 4" xfId="2801"/>
    <cellStyle name="20% - Énfasis2 2 5 3 3 5" xfId="2802"/>
    <cellStyle name="20% - Énfasis2 2 5 3 3 5 2" xfId="2803"/>
    <cellStyle name="20% - Énfasis2 2 5 3 3 5 2 2" xfId="2804"/>
    <cellStyle name="20% - Énfasis2 2 5 3 3 5 3" xfId="2805"/>
    <cellStyle name="20% - Énfasis2 2 5 3 3 5 4" xfId="2806"/>
    <cellStyle name="20% - Énfasis2 2 5 3 3 6" xfId="2807"/>
    <cellStyle name="20% - Énfasis2 2 5 3 3 6 2" xfId="2808"/>
    <cellStyle name="20% - Énfasis2 2 5 3 3 6 2 2" xfId="2809"/>
    <cellStyle name="20% - Énfasis2 2 5 3 3 6 3" xfId="2810"/>
    <cellStyle name="20% - Énfasis2 2 5 3 3 6 4" xfId="2811"/>
    <cellStyle name="20% - Énfasis2 2 5 3 3 7" xfId="2812"/>
    <cellStyle name="20% - Énfasis2 2 5 3 3 7 2" xfId="2813"/>
    <cellStyle name="20% - Énfasis2 2 5 3 3 8" xfId="2814"/>
    <cellStyle name="20% - Énfasis2 2 5 3 3 9" xfId="2815"/>
    <cellStyle name="20% - Énfasis2 2 5 3 4" xfId="2816"/>
    <cellStyle name="20% - Énfasis2 2 5 3 4 2" xfId="2817"/>
    <cellStyle name="20% - Énfasis2 2 5 3 4 2 2" xfId="2818"/>
    <cellStyle name="20% - Énfasis2 2 5 3 4 2 2 2" xfId="2819"/>
    <cellStyle name="20% - Énfasis2 2 5 3 4 2 3" xfId="2820"/>
    <cellStyle name="20% - Énfasis2 2 5 3 4 2 4" xfId="2821"/>
    <cellStyle name="20% - Énfasis2 2 5 3 4 3" xfId="2822"/>
    <cellStyle name="20% - Énfasis2 2 5 3 4 3 2" xfId="2823"/>
    <cellStyle name="20% - Énfasis2 2 5 3 4 3 2 2" xfId="2824"/>
    <cellStyle name="20% - Énfasis2 2 5 3 4 3 3" xfId="2825"/>
    <cellStyle name="20% - Énfasis2 2 5 3 4 3 4" xfId="2826"/>
    <cellStyle name="20% - Énfasis2 2 5 3 4 4" xfId="2827"/>
    <cellStyle name="20% - Énfasis2 2 5 3 4 4 2" xfId="2828"/>
    <cellStyle name="20% - Énfasis2 2 5 3 4 4 2 2" xfId="2829"/>
    <cellStyle name="20% - Énfasis2 2 5 3 4 4 3" xfId="2830"/>
    <cellStyle name="20% - Énfasis2 2 5 3 4 4 4" xfId="2831"/>
    <cellStyle name="20% - Énfasis2 2 5 3 4 5" xfId="2832"/>
    <cellStyle name="20% - Énfasis2 2 5 3 4 5 2" xfId="2833"/>
    <cellStyle name="20% - Énfasis2 2 5 3 4 6" xfId="2834"/>
    <cellStyle name="20% - Énfasis2 2 5 3 4 7" xfId="2835"/>
    <cellStyle name="20% - Énfasis2 2 5 3 5" xfId="2836"/>
    <cellStyle name="20% - Énfasis2 2 5 3 5 2" xfId="2837"/>
    <cellStyle name="20% - Énfasis2 2 5 3 5 2 2" xfId="2838"/>
    <cellStyle name="20% - Énfasis2 2 5 3 5 2 2 2" xfId="2839"/>
    <cellStyle name="20% - Énfasis2 2 5 3 5 2 3" xfId="2840"/>
    <cellStyle name="20% - Énfasis2 2 5 3 5 2 4" xfId="2841"/>
    <cellStyle name="20% - Énfasis2 2 5 3 5 3" xfId="2842"/>
    <cellStyle name="20% - Énfasis2 2 5 3 5 3 2" xfId="2843"/>
    <cellStyle name="20% - Énfasis2 2 5 3 5 3 2 2" xfId="2844"/>
    <cellStyle name="20% - Énfasis2 2 5 3 5 3 3" xfId="2845"/>
    <cellStyle name="20% - Énfasis2 2 5 3 5 3 4" xfId="2846"/>
    <cellStyle name="20% - Énfasis2 2 5 3 5 4" xfId="2847"/>
    <cellStyle name="20% - Énfasis2 2 5 3 5 4 2" xfId="2848"/>
    <cellStyle name="20% - Énfasis2 2 5 3 5 4 2 2" xfId="2849"/>
    <cellStyle name="20% - Énfasis2 2 5 3 5 4 3" xfId="2850"/>
    <cellStyle name="20% - Énfasis2 2 5 3 5 4 4" xfId="2851"/>
    <cellStyle name="20% - Énfasis2 2 5 3 5 5" xfId="2852"/>
    <cellStyle name="20% - Énfasis2 2 5 3 5 5 2" xfId="2853"/>
    <cellStyle name="20% - Énfasis2 2 5 3 5 6" xfId="2854"/>
    <cellStyle name="20% - Énfasis2 2 5 3 5 7" xfId="2855"/>
    <cellStyle name="20% - Énfasis2 2 5 3 6" xfId="2856"/>
    <cellStyle name="20% - Énfasis2 2 5 3 6 2" xfId="2857"/>
    <cellStyle name="20% - Énfasis2 2 5 3 6 2 2" xfId="2858"/>
    <cellStyle name="20% - Énfasis2 2 5 3 6 3" xfId="2859"/>
    <cellStyle name="20% - Énfasis2 2 5 3 6 4" xfId="2860"/>
    <cellStyle name="20% - Énfasis2 2 5 3 7" xfId="2861"/>
    <cellStyle name="20% - Énfasis2 2 5 3 7 2" xfId="2862"/>
    <cellStyle name="20% - Énfasis2 2 5 3 7 2 2" xfId="2863"/>
    <cellStyle name="20% - Énfasis2 2 5 3 7 3" xfId="2864"/>
    <cellStyle name="20% - Énfasis2 2 5 3 7 4" xfId="2865"/>
    <cellStyle name="20% - Énfasis2 2 5 3 8" xfId="2866"/>
    <cellStyle name="20% - Énfasis2 2 5 3 8 2" xfId="2867"/>
    <cellStyle name="20% - Énfasis2 2 5 3 9" xfId="2868"/>
    <cellStyle name="20% - Énfasis2 2 5 4" xfId="2869"/>
    <cellStyle name="20% - Énfasis2 2 5 4 10" xfId="2870"/>
    <cellStyle name="20% - Énfasis2 2 5 4 2" xfId="2871"/>
    <cellStyle name="20% - Énfasis2 2 5 4 2 10" xfId="2872"/>
    <cellStyle name="20% - Énfasis2 2 5 4 2 2" xfId="2873"/>
    <cellStyle name="20% - Énfasis2 2 5 4 2 2 2" xfId="2874"/>
    <cellStyle name="20% - Énfasis2 2 5 4 2 2 2 2" xfId="2875"/>
    <cellStyle name="20% - Énfasis2 2 5 4 2 2 2 2 2" xfId="2876"/>
    <cellStyle name="20% - Énfasis2 2 5 4 2 2 2 3" xfId="2877"/>
    <cellStyle name="20% - Énfasis2 2 5 4 2 2 2 4" xfId="2878"/>
    <cellStyle name="20% - Énfasis2 2 5 4 2 2 3" xfId="2879"/>
    <cellStyle name="20% - Énfasis2 2 5 4 2 2 3 2" xfId="2880"/>
    <cellStyle name="20% - Énfasis2 2 5 4 2 2 3 2 2" xfId="2881"/>
    <cellStyle name="20% - Énfasis2 2 5 4 2 2 3 3" xfId="2882"/>
    <cellStyle name="20% - Énfasis2 2 5 4 2 2 3 4" xfId="2883"/>
    <cellStyle name="20% - Énfasis2 2 5 4 2 2 4" xfId="2884"/>
    <cellStyle name="20% - Énfasis2 2 5 4 2 2 4 2" xfId="2885"/>
    <cellStyle name="20% - Énfasis2 2 5 4 2 2 4 2 2" xfId="2886"/>
    <cellStyle name="20% - Énfasis2 2 5 4 2 2 4 3" xfId="2887"/>
    <cellStyle name="20% - Énfasis2 2 5 4 2 2 4 4" xfId="2888"/>
    <cellStyle name="20% - Énfasis2 2 5 4 2 2 5" xfId="2889"/>
    <cellStyle name="20% - Énfasis2 2 5 4 2 2 5 2" xfId="2890"/>
    <cellStyle name="20% - Énfasis2 2 5 4 2 2 6" xfId="2891"/>
    <cellStyle name="20% - Énfasis2 2 5 4 2 2 7" xfId="2892"/>
    <cellStyle name="20% - Énfasis2 2 5 4 2 3" xfId="2893"/>
    <cellStyle name="20% - Énfasis2 2 5 4 2 3 2" xfId="2894"/>
    <cellStyle name="20% - Énfasis2 2 5 4 2 3 2 2" xfId="2895"/>
    <cellStyle name="20% - Énfasis2 2 5 4 2 3 2 2 2" xfId="2896"/>
    <cellStyle name="20% - Énfasis2 2 5 4 2 3 2 3" xfId="2897"/>
    <cellStyle name="20% - Énfasis2 2 5 4 2 3 2 4" xfId="2898"/>
    <cellStyle name="20% - Énfasis2 2 5 4 2 3 3" xfId="2899"/>
    <cellStyle name="20% - Énfasis2 2 5 4 2 3 3 2" xfId="2900"/>
    <cellStyle name="20% - Énfasis2 2 5 4 2 3 3 2 2" xfId="2901"/>
    <cellStyle name="20% - Énfasis2 2 5 4 2 3 3 3" xfId="2902"/>
    <cellStyle name="20% - Énfasis2 2 5 4 2 3 3 4" xfId="2903"/>
    <cellStyle name="20% - Énfasis2 2 5 4 2 3 4" xfId="2904"/>
    <cellStyle name="20% - Énfasis2 2 5 4 2 3 4 2" xfId="2905"/>
    <cellStyle name="20% - Énfasis2 2 5 4 2 3 4 2 2" xfId="2906"/>
    <cellStyle name="20% - Énfasis2 2 5 4 2 3 4 3" xfId="2907"/>
    <cellStyle name="20% - Énfasis2 2 5 4 2 3 4 4" xfId="2908"/>
    <cellStyle name="20% - Énfasis2 2 5 4 2 3 5" xfId="2909"/>
    <cellStyle name="20% - Énfasis2 2 5 4 2 3 5 2" xfId="2910"/>
    <cellStyle name="20% - Énfasis2 2 5 4 2 3 6" xfId="2911"/>
    <cellStyle name="20% - Énfasis2 2 5 4 2 3 7" xfId="2912"/>
    <cellStyle name="20% - Énfasis2 2 5 4 2 4" xfId="2913"/>
    <cellStyle name="20% - Énfasis2 2 5 4 2 4 2" xfId="2914"/>
    <cellStyle name="20% - Énfasis2 2 5 4 2 4 2 2" xfId="2915"/>
    <cellStyle name="20% - Énfasis2 2 5 4 2 4 3" xfId="2916"/>
    <cellStyle name="20% - Énfasis2 2 5 4 2 4 4" xfId="2917"/>
    <cellStyle name="20% - Énfasis2 2 5 4 2 5" xfId="2918"/>
    <cellStyle name="20% - Énfasis2 2 5 4 2 5 2" xfId="2919"/>
    <cellStyle name="20% - Énfasis2 2 5 4 2 5 2 2" xfId="2920"/>
    <cellStyle name="20% - Énfasis2 2 5 4 2 5 3" xfId="2921"/>
    <cellStyle name="20% - Énfasis2 2 5 4 2 5 4" xfId="2922"/>
    <cellStyle name="20% - Énfasis2 2 5 4 2 6" xfId="2923"/>
    <cellStyle name="20% - Énfasis2 2 5 4 2 6 2" xfId="2924"/>
    <cellStyle name="20% - Énfasis2 2 5 4 2 6 2 2" xfId="2925"/>
    <cellStyle name="20% - Énfasis2 2 5 4 2 6 3" xfId="2926"/>
    <cellStyle name="20% - Énfasis2 2 5 4 2 6 4" xfId="2927"/>
    <cellStyle name="20% - Énfasis2 2 5 4 2 7" xfId="2928"/>
    <cellStyle name="20% - Énfasis2 2 5 4 2 7 2" xfId="2929"/>
    <cellStyle name="20% - Énfasis2 2 5 4 2 8" xfId="2930"/>
    <cellStyle name="20% - Énfasis2 2 5 4 2 9" xfId="2931"/>
    <cellStyle name="20% - Énfasis2 2 5 4 3" xfId="2932"/>
    <cellStyle name="20% - Énfasis2 2 5 4 3 2" xfId="2933"/>
    <cellStyle name="20% - Énfasis2 2 5 4 3 2 2" xfId="2934"/>
    <cellStyle name="20% - Énfasis2 2 5 4 3 2 2 2" xfId="2935"/>
    <cellStyle name="20% - Énfasis2 2 5 4 3 2 3" xfId="2936"/>
    <cellStyle name="20% - Énfasis2 2 5 4 3 2 4" xfId="2937"/>
    <cellStyle name="20% - Énfasis2 2 5 4 3 3" xfId="2938"/>
    <cellStyle name="20% - Énfasis2 2 5 4 3 3 2" xfId="2939"/>
    <cellStyle name="20% - Énfasis2 2 5 4 3 3 2 2" xfId="2940"/>
    <cellStyle name="20% - Énfasis2 2 5 4 3 3 3" xfId="2941"/>
    <cellStyle name="20% - Énfasis2 2 5 4 3 3 4" xfId="2942"/>
    <cellStyle name="20% - Énfasis2 2 5 4 3 4" xfId="2943"/>
    <cellStyle name="20% - Énfasis2 2 5 4 3 4 2" xfId="2944"/>
    <cellStyle name="20% - Énfasis2 2 5 4 3 4 2 2" xfId="2945"/>
    <cellStyle name="20% - Énfasis2 2 5 4 3 4 3" xfId="2946"/>
    <cellStyle name="20% - Énfasis2 2 5 4 3 4 4" xfId="2947"/>
    <cellStyle name="20% - Énfasis2 2 5 4 3 5" xfId="2948"/>
    <cellStyle name="20% - Énfasis2 2 5 4 3 5 2" xfId="2949"/>
    <cellStyle name="20% - Énfasis2 2 5 4 3 6" xfId="2950"/>
    <cellStyle name="20% - Énfasis2 2 5 4 3 7" xfId="2951"/>
    <cellStyle name="20% - Énfasis2 2 5 4 4" xfId="2952"/>
    <cellStyle name="20% - Énfasis2 2 5 4 4 2" xfId="2953"/>
    <cellStyle name="20% - Énfasis2 2 5 4 4 2 2" xfId="2954"/>
    <cellStyle name="20% - Énfasis2 2 5 4 4 2 2 2" xfId="2955"/>
    <cellStyle name="20% - Énfasis2 2 5 4 4 2 3" xfId="2956"/>
    <cellStyle name="20% - Énfasis2 2 5 4 4 2 4" xfId="2957"/>
    <cellStyle name="20% - Énfasis2 2 5 4 4 3" xfId="2958"/>
    <cellStyle name="20% - Énfasis2 2 5 4 4 3 2" xfId="2959"/>
    <cellStyle name="20% - Énfasis2 2 5 4 4 3 2 2" xfId="2960"/>
    <cellStyle name="20% - Énfasis2 2 5 4 4 3 3" xfId="2961"/>
    <cellStyle name="20% - Énfasis2 2 5 4 4 3 4" xfId="2962"/>
    <cellStyle name="20% - Énfasis2 2 5 4 4 4" xfId="2963"/>
    <cellStyle name="20% - Énfasis2 2 5 4 4 4 2" xfId="2964"/>
    <cellStyle name="20% - Énfasis2 2 5 4 4 4 2 2" xfId="2965"/>
    <cellStyle name="20% - Énfasis2 2 5 4 4 4 3" xfId="2966"/>
    <cellStyle name="20% - Énfasis2 2 5 4 4 4 4" xfId="2967"/>
    <cellStyle name="20% - Énfasis2 2 5 4 4 5" xfId="2968"/>
    <cellStyle name="20% - Énfasis2 2 5 4 4 5 2" xfId="2969"/>
    <cellStyle name="20% - Énfasis2 2 5 4 4 6" xfId="2970"/>
    <cellStyle name="20% - Énfasis2 2 5 4 4 7" xfId="2971"/>
    <cellStyle name="20% - Énfasis2 2 5 4 5" xfId="2972"/>
    <cellStyle name="20% - Énfasis2 2 5 4 5 2" xfId="2973"/>
    <cellStyle name="20% - Énfasis2 2 5 4 5 2 2" xfId="2974"/>
    <cellStyle name="20% - Énfasis2 2 5 4 5 3" xfId="2975"/>
    <cellStyle name="20% - Énfasis2 2 5 4 5 4" xfId="2976"/>
    <cellStyle name="20% - Énfasis2 2 5 4 6" xfId="2977"/>
    <cellStyle name="20% - Énfasis2 2 5 4 6 2" xfId="2978"/>
    <cellStyle name="20% - Énfasis2 2 5 4 6 2 2" xfId="2979"/>
    <cellStyle name="20% - Énfasis2 2 5 4 6 3" xfId="2980"/>
    <cellStyle name="20% - Énfasis2 2 5 4 6 4" xfId="2981"/>
    <cellStyle name="20% - Énfasis2 2 5 4 7" xfId="2982"/>
    <cellStyle name="20% - Énfasis2 2 5 4 7 2" xfId="2983"/>
    <cellStyle name="20% - Énfasis2 2 5 4 8" xfId="2984"/>
    <cellStyle name="20% - Énfasis2 2 5 4 9" xfId="2985"/>
    <cellStyle name="20% - Énfasis2 2 5 5" xfId="2986"/>
    <cellStyle name="20% - Énfasis2 2 5 5 10" xfId="2987"/>
    <cellStyle name="20% - Énfasis2 2 5 5 2" xfId="2988"/>
    <cellStyle name="20% - Énfasis2 2 5 5 2 2" xfId="2989"/>
    <cellStyle name="20% - Énfasis2 2 5 5 2 2 2" xfId="2990"/>
    <cellStyle name="20% - Énfasis2 2 5 5 2 2 2 2" xfId="2991"/>
    <cellStyle name="20% - Énfasis2 2 5 5 2 2 3" xfId="2992"/>
    <cellStyle name="20% - Énfasis2 2 5 5 2 2 4" xfId="2993"/>
    <cellStyle name="20% - Énfasis2 2 5 5 2 3" xfId="2994"/>
    <cellStyle name="20% - Énfasis2 2 5 5 2 3 2" xfId="2995"/>
    <cellStyle name="20% - Énfasis2 2 5 5 2 3 2 2" xfId="2996"/>
    <cellStyle name="20% - Énfasis2 2 5 5 2 3 3" xfId="2997"/>
    <cellStyle name="20% - Énfasis2 2 5 5 2 3 4" xfId="2998"/>
    <cellStyle name="20% - Énfasis2 2 5 5 2 4" xfId="2999"/>
    <cellStyle name="20% - Énfasis2 2 5 5 2 4 2" xfId="3000"/>
    <cellStyle name="20% - Énfasis2 2 5 5 2 4 2 2" xfId="3001"/>
    <cellStyle name="20% - Énfasis2 2 5 5 2 4 3" xfId="3002"/>
    <cellStyle name="20% - Énfasis2 2 5 5 2 4 4" xfId="3003"/>
    <cellStyle name="20% - Énfasis2 2 5 5 2 5" xfId="3004"/>
    <cellStyle name="20% - Énfasis2 2 5 5 2 5 2" xfId="3005"/>
    <cellStyle name="20% - Énfasis2 2 5 5 2 6" xfId="3006"/>
    <cellStyle name="20% - Énfasis2 2 5 5 2 7" xfId="3007"/>
    <cellStyle name="20% - Énfasis2 2 5 5 3" xfId="3008"/>
    <cellStyle name="20% - Énfasis2 2 5 5 3 2" xfId="3009"/>
    <cellStyle name="20% - Énfasis2 2 5 5 3 2 2" xfId="3010"/>
    <cellStyle name="20% - Énfasis2 2 5 5 3 2 2 2" xfId="3011"/>
    <cellStyle name="20% - Énfasis2 2 5 5 3 2 3" xfId="3012"/>
    <cellStyle name="20% - Énfasis2 2 5 5 3 2 4" xfId="3013"/>
    <cellStyle name="20% - Énfasis2 2 5 5 3 3" xfId="3014"/>
    <cellStyle name="20% - Énfasis2 2 5 5 3 3 2" xfId="3015"/>
    <cellStyle name="20% - Énfasis2 2 5 5 3 3 2 2" xfId="3016"/>
    <cellStyle name="20% - Énfasis2 2 5 5 3 3 3" xfId="3017"/>
    <cellStyle name="20% - Énfasis2 2 5 5 3 3 4" xfId="3018"/>
    <cellStyle name="20% - Énfasis2 2 5 5 3 4" xfId="3019"/>
    <cellStyle name="20% - Énfasis2 2 5 5 3 4 2" xfId="3020"/>
    <cellStyle name="20% - Énfasis2 2 5 5 3 4 2 2" xfId="3021"/>
    <cellStyle name="20% - Énfasis2 2 5 5 3 4 3" xfId="3022"/>
    <cellStyle name="20% - Énfasis2 2 5 5 3 4 4" xfId="3023"/>
    <cellStyle name="20% - Énfasis2 2 5 5 3 5" xfId="3024"/>
    <cellStyle name="20% - Énfasis2 2 5 5 3 5 2" xfId="3025"/>
    <cellStyle name="20% - Énfasis2 2 5 5 3 6" xfId="3026"/>
    <cellStyle name="20% - Énfasis2 2 5 5 3 7" xfId="3027"/>
    <cellStyle name="20% - Énfasis2 2 5 5 4" xfId="3028"/>
    <cellStyle name="20% - Énfasis2 2 5 5 4 2" xfId="3029"/>
    <cellStyle name="20% - Énfasis2 2 5 5 4 2 2" xfId="3030"/>
    <cellStyle name="20% - Énfasis2 2 5 5 4 3" xfId="3031"/>
    <cellStyle name="20% - Énfasis2 2 5 5 4 4" xfId="3032"/>
    <cellStyle name="20% - Énfasis2 2 5 5 5" xfId="3033"/>
    <cellStyle name="20% - Énfasis2 2 5 5 5 2" xfId="3034"/>
    <cellStyle name="20% - Énfasis2 2 5 5 5 2 2" xfId="3035"/>
    <cellStyle name="20% - Énfasis2 2 5 5 5 3" xfId="3036"/>
    <cellStyle name="20% - Énfasis2 2 5 5 5 4" xfId="3037"/>
    <cellStyle name="20% - Énfasis2 2 5 5 6" xfId="3038"/>
    <cellStyle name="20% - Énfasis2 2 5 5 6 2" xfId="3039"/>
    <cellStyle name="20% - Énfasis2 2 5 5 6 2 2" xfId="3040"/>
    <cellStyle name="20% - Énfasis2 2 5 5 6 3" xfId="3041"/>
    <cellStyle name="20% - Énfasis2 2 5 5 6 4" xfId="3042"/>
    <cellStyle name="20% - Énfasis2 2 5 5 7" xfId="3043"/>
    <cellStyle name="20% - Énfasis2 2 5 5 7 2" xfId="3044"/>
    <cellStyle name="20% - Énfasis2 2 5 5 8" xfId="3045"/>
    <cellStyle name="20% - Énfasis2 2 5 5 9" xfId="3046"/>
    <cellStyle name="20% - Énfasis2 2 5 6" xfId="3047"/>
    <cellStyle name="20% - Énfasis2 2 5 6 2" xfId="3048"/>
    <cellStyle name="20% - Énfasis2 2 5 6 2 2" xfId="3049"/>
    <cellStyle name="20% - Énfasis2 2 5 6 2 2 2" xfId="3050"/>
    <cellStyle name="20% - Énfasis2 2 5 6 2 3" xfId="3051"/>
    <cellStyle name="20% - Énfasis2 2 5 6 2 4" xfId="3052"/>
    <cellStyle name="20% - Énfasis2 2 5 6 3" xfId="3053"/>
    <cellStyle name="20% - Énfasis2 2 5 6 3 2" xfId="3054"/>
    <cellStyle name="20% - Énfasis2 2 5 6 3 2 2" xfId="3055"/>
    <cellStyle name="20% - Énfasis2 2 5 6 3 3" xfId="3056"/>
    <cellStyle name="20% - Énfasis2 2 5 6 3 4" xfId="3057"/>
    <cellStyle name="20% - Énfasis2 2 5 6 4" xfId="3058"/>
    <cellStyle name="20% - Énfasis2 2 5 6 4 2" xfId="3059"/>
    <cellStyle name="20% - Énfasis2 2 5 6 4 2 2" xfId="3060"/>
    <cellStyle name="20% - Énfasis2 2 5 6 4 3" xfId="3061"/>
    <cellStyle name="20% - Énfasis2 2 5 6 4 4" xfId="3062"/>
    <cellStyle name="20% - Énfasis2 2 5 6 5" xfId="3063"/>
    <cellStyle name="20% - Énfasis2 2 5 6 5 2" xfId="3064"/>
    <cellStyle name="20% - Énfasis2 2 5 6 6" xfId="3065"/>
    <cellStyle name="20% - Énfasis2 2 5 6 7" xfId="3066"/>
    <cellStyle name="20% - Énfasis2 2 5 7" xfId="3067"/>
    <cellStyle name="20% - Énfasis2 2 5 7 2" xfId="3068"/>
    <cellStyle name="20% - Énfasis2 2 5 7 2 2" xfId="3069"/>
    <cellStyle name="20% - Énfasis2 2 5 7 2 2 2" xfId="3070"/>
    <cellStyle name="20% - Énfasis2 2 5 7 2 3" xfId="3071"/>
    <cellStyle name="20% - Énfasis2 2 5 7 2 4" xfId="3072"/>
    <cellStyle name="20% - Énfasis2 2 5 7 3" xfId="3073"/>
    <cellStyle name="20% - Énfasis2 2 5 7 3 2" xfId="3074"/>
    <cellStyle name="20% - Énfasis2 2 5 7 3 2 2" xfId="3075"/>
    <cellStyle name="20% - Énfasis2 2 5 7 3 3" xfId="3076"/>
    <cellStyle name="20% - Énfasis2 2 5 7 3 4" xfId="3077"/>
    <cellStyle name="20% - Énfasis2 2 5 7 4" xfId="3078"/>
    <cellStyle name="20% - Énfasis2 2 5 7 4 2" xfId="3079"/>
    <cellStyle name="20% - Énfasis2 2 5 7 4 2 2" xfId="3080"/>
    <cellStyle name="20% - Énfasis2 2 5 7 4 3" xfId="3081"/>
    <cellStyle name="20% - Énfasis2 2 5 7 4 4" xfId="3082"/>
    <cellStyle name="20% - Énfasis2 2 5 7 5" xfId="3083"/>
    <cellStyle name="20% - Énfasis2 2 5 7 5 2" xfId="3084"/>
    <cellStyle name="20% - Énfasis2 2 5 7 6" xfId="3085"/>
    <cellStyle name="20% - Énfasis2 2 5 7 7" xfId="3086"/>
    <cellStyle name="20% - Énfasis2 2 5 8" xfId="3087"/>
    <cellStyle name="20% - Énfasis2 2 5 8 2" xfId="3088"/>
    <cellStyle name="20% - Énfasis2 2 5 8 2 2" xfId="3089"/>
    <cellStyle name="20% - Énfasis2 2 5 8 3" xfId="3090"/>
    <cellStyle name="20% - Énfasis2 2 5 8 4" xfId="3091"/>
    <cellStyle name="20% - Énfasis2 2 5 9" xfId="3092"/>
    <cellStyle name="20% - Énfasis2 2 5 9 2" xfId="3093"/>
    <cellStyle name="20% - Énfasis2 2 5 9 2 2" xfId="3094"/>
    <cellStyle name="20% - Énfasis2 2 5 9 3" xfId="3095"/>
    <cellStyle name="20% - Énfasis2 2 5 9 4" xfId="3096"/>
    <cellStyle name="20% - Énfasis2 2 6" xfId="3097"/>
    <cellStyle name="20% - Énfasis2 2 6 2" xfId="3098"/>
    <cellStyle name="20% - Énfasis2 2 6 2 2" xfId="3099"/>
    <cellStyle name="20% - Énfasis2 2 6 3" xfId="3100"/>
    <cellStyle name="20% - Énfasis2 2 6 4" xfId="3101"/>
    <cellStyle name="20% - Énfasis2 2 7" xfId="3102"/>
    <cellStyle name="20% - Énfasis2 2 8" xfId="2383"/>
    <cellStyle name="20% - Énfasis2 20" xfId="47742"/>
    <cellStyle name="20% - Énfasis2 21" xfId="47757"/>
    <cellStyle name="20% - Énfasis2 22" xfId="47773"/>
    <cellStyle name="20% - Énfasis2 23" xfId="47789"/>
    <cellStyle name="20% - Énfasis2 24" xfId="47804"/>
    <cellStyle name="20% - Énfasis2 25" xfId="47819"/>
    <cellStyle name="20% - Énfasis2 26" xfId="47837"/>
    <cellStyle name="20% - Énfasis2 27" xfId="47852"/>
    <cellStyle name="20% - Énfasis2 3" xfId="138"/>
    <cellStyle name="20% - Énfasis2 3 2" xfId="3104"/>
    <cellStyle name="20% - Énfasis2 3 2 2" xfId="48101"/>
    <cellStyle name="20% - Énfasis2 3 3" xfId="3105"/>
    <cellStyle name="20% - Énfasis2 3 3 2" xfId="48100"/>
    <cellStyle name="20% - Énfasis2 3 4" xfId="3103"/>
    <cellStyle name="20% - Énfasis2 4" xfId="152"/>
    <cellStyle name="20% - Énfasis2 4 2" xfId="3107"/>
    <cellStyle name="20% - Énfasis2 4 3" xfId="3108"/>
    <cellStyle name="20% - Énfasis2 4 4" xfId="3106"/>
    <cellStyle name="20% - Énfasis2 5" xfId="166"/>
    <cellStyle name="20% - Énfasis2 5 2" xfId="3110"/>
    <cellStyle name="20% - Énfasis2 5 3" xfId="3109"/>
    <cellStyle name="20% - Énfasis2 6" xfId="181"/>
    <cellStyle name="20% - Énfasis2 6 2" xfId="3112"/>
    <cellStyle name="20% - Énfasis2 6 3" xfId="3111"/>
    <cellStyle name="20% - Énfasis2 7" xfId="199"/>
    <cellStyle name="20% - Énfasis2 7 2" xfId="3114"/>
    <cellStyle name="20% - Énfasis2 7 3" xfId="3115"/>
    <cellStyle name="20% - Énfasis2 7 4" xfId="3113"/>
    <cellStyle name="20% - Énfasis2 8" xfId="216"/>
    <cellStyle name="20% - Énfasis2 9" xfId="230"/>
    <cellStyle name="20% - Énfasis3" xfId="35" builtinId="38" customBuiltin="1"/>
    <cellStyle name="20% - Énfasis3 10" xfId="247"/>
    <cellStyle name="20% - Énfasis3 11" xfId="261"/>
    <cellStyle name="20% - Énfasis3 12" xfId="274"/>
    <cellStyle name="20% - Énfasis3 13" xfId="47624"/>
    <cellStyle name="20% - Énfasis3 14" xfId="47639"/>
    <cellStyle name="20% - Énfasis3 15" xfId="47654"/>
    <cellStyle name="20% - Énfasis3 16" xfId="47674"/>
    <cellStyle name="20% - Énfasis3 17" xfId="47691"/>
    <cellStyle name="20% - Énfasis3 18" xfId="47706"/>
    <cellStyle name="20% - Énfasis3 19" xfId="47729"/>
    <cellStyle name="20% - Énfasis3 2" xfId="125"/>
    <cellStyle name="20% - Énfasis3 2 2" xfId="3117"/>
    <cellStyle name="20% - Énfasis3 2 2 2" xfId="3118"/>
    <cellStyle name="20% - Énfasis3 2 2 2 2" xfId="48102"/>
    <cellStyle name="20% - Énfasis3 2 2 3" xfId="3119"/>
    <cellStyle name="20% - Énfasis3 2 2 4" xfId="3120"/>
    <cellStyle name="20% - Énfasis3 2 2 5" xfId="3121"/>
    <cellStyle name="20% - Énfasis3 2 2 6" xfId="47883"/>
    <cellStyle name="20% - Énfasis3 2 3" xfId="3122"/>
    <cellStyle name="20% - Énfasis3 2 3 2" xfId="3123"/>
    <cellStyle name="20% - Énfasis3 2 3 3" xfId="3124"/>
    <cellStyle name="20% - Énfasis3 2 4" xfId="3125"/>
    <cellStyle name="20% - Énfasis3 2 4 2" xfId="3126"/>
    <cellStyle name="20% - Énfasis3 2 4 3" xfId="3127"/>
    <cellStyle name="20% - Énfasis3 2 5" xfId="3128"/>
    <cellStyle name="20% - Énfasis3 2 5 10" xfId="3129"/>
    <cellStyle name="20% - Énfasis3 2 5 10 2" xfId="3130"/>
    <cellStyle name="20% - Énfasis3 2 5 11" xfId="3131"/>
    <cellStyle name="20% - Énfasis3 2 5 12" xfId="3132"/>
    <cellStyle name="20% - Énfasis3 2 5 13" xfId="3133"/>
    <cellStyle name="20% - Énfasis3 2 5 2" xfId="3134"/>
    <cellStyle name="20% - Énfasis3 2 5 2 10" xfId="3135"/>
    <cellStyle name="20% - Énfasis3 2 5 2 11" xfId="3136"/>
    <cellStyle name="20% - Énfasis3 2 5 2 2" xfId="3137"/>
    <cellStyle name="20% - Énfasis3 2 5 2 2 10" xfId="3138"/>
    <cellStyle name="20% - Énfasis3 2 5 2 2 2" xfId="3139"/>
    <cellStyle name="20% - Énfasis3 2 5 2 2 2 10" xfId="3140"/>
    <cellStyle name="20% - Énfasis3 2 5 2 2 2 2" xfId="3141"/>
    <cellStyle name="20% - Énfasis3 2 5 2 2 2 2 2" xfId="3142"/>
    <cellStyle name="20% - Énfasis3 2 5 2 2 2 2 2 2" xfId="3143"/>
    <cellStyle name="20% - Énfasis3 2 5 2 2 2 2 2 2 2" xfId="3144"/>
    <cellStyle name="20% - Énfasis3 2 5 2 2 2 2 2 3" xfId="3145"/>
    <cellStyle name="20% - Énfasis3 2 5 2 2 2 2 2 4" xfId="3146"/>
    <cellStyle name="20% - Énfasis3 2 5 2 2 2 2 3" xfId="3147"/>
    <cellStyle name="20% - Énfasis3 2 5 2 2 2 2 3 2" xfId="3148"/>
    <cellStyle name="20% - Énfasis3 2 5 2 2 2 2 3 2 2" xfId="3149"/>
    <cellStyle name="20% - Énfasis3 2 5 2 2 2 2 3 3" xfId="3150"/>
    <cellStyle name="20% - Énfasis3 2 5 2 2 2 2 3 4" xfId="3151"/>
    <cellStyle name="20% - Énfasis3 2 5 2 2 2 2 4" xfId="3152"/>
    <cellStyle name="20% - Énfasis3 2 5 2 2 2 2 4 2" xfId="3153"/>
    <cellStyle name="20% - Énfasis3 2 5 2 2 2 2 4 2 2" xfId="3154"/>
    <cellStyle name="20% - Énfasis3 2 5 2 2 2 2 4 3" xfId="3155"/>
    <cellStyle name="20% - Énfasis3 2 5 2 2 2 2 4 4" xfId="3156"/>
    <cellStyle name="20% - Énfasis3 2 5 2 2 2 2 5" xfId="3157"/>
    <cellStyle name="20% - Énfasis3 2 5 2 2 2 2 5 2" xfId="3158"/>
    <cellStyle name="20% - Énfasis3 2 5 2 2 2 2 6" xfId="3159"/>
    <cellStyle name="20% - Énfasis3 2 5 2 2 2 2 7" xfId="3160"/>
    <cellStyle name="20% - Énfasis3 2 5 2 2 2 3" xfId="3161"/>
    <cellStyle name="20% - Énfasis3 2 5 2 2 2 3 2" xfId="3162"/>
    <cellStyle name="20% - Énfasis3 2 5 2 2 2 3 2 2" xfId="3163"/>
    <cellStyle name="20% - Énfasis3 2 5 2 2 2 3 2 2 2" xfId="3164"/>
    <cellStyle name="20% - Énfasis3 2 5 2 2 2 3 2 3" xfId="3165"/>
    <cellStyle name="20% - Énfasis3 2 5 2 2 2 3 2 4" xfId="3166"/>
    <cellStyle name="20% - Énfasis3 2 5 2 2 2 3 3" xfId="3167"/>
    <cellStyle name="20% - Énfasis3 2 5 2 2 2 3 3 2" xfId="3168"/>
    <cellStyle name="20% - Énfasis3 2 5 2 2 2 3 3 2 2" xfId="3169"/>
    <cellStyle name="20% - Énfasis3 2 5 2 2 2 3 3 3" xfId="3170"/>
    <cellStyle name="20% - Énfasis3 2 5 2 2 2 3 3 4" xfId="3171"/>
    <cellStyle name="20% - Énfasis3 2 5 2 2 2 3 4" xfId="3172"/>
    <cellStyle name="20% - Énfasis3 2 5 2 2 2 3 4 2" xfId="3173"/>
    <cellStyle name="20% - Énfasis3 2 5 2 2 2 3 4 2 2" xfId="3174"/>
    <cellStyle name="20% - Énfasis3 2 5 2 2 2 3 4 3" xfId="3175"/>
    <cellStyle name="20% - Énfasis3 2 5 2 2 2 3 4 4" xfId="3176"/>
    <cellStyle name="20% - Énfasis3 2 5 2 2 2 3 5" xfId="3177"/>
    <cellStyle name="20% - Énfasis3 2 5 2 2 2 3 5 2" xfId="3178"/>
    <cellStyle name="20% - Énfasis3 2 5 2 2 2 3 6" xfId="3179"/>
    <cellStyle name="20% - Énfasis3 2 5 2 2 2 3 7" xfId="3180"/>
    <cellStyle name="20% - Énfasis3 2 5 2 2 2 4" xfId="3181"/>
    <cellStyle name="20% - Énfasis3 2 5 2 2 2 4 2" xfId="3182"/>
    <cellStyle name="20% - Énfasis3 2 5 2 2 2 4 2 2" xfId="3183"/>
    <cellStyle name="20% - Énfasis3 2 5 2 2 2 4 3" xfId="3184"/>
    <cellStyle name="20% - Énfasis3 2 5 2 2 2 4 4" xfId="3185"/>
    <cellStyle name="20% - Énfasis3 2 5 2 2 2 5" xfId="3186"/>
    <cellStyle name="20% - Énfasis3 2 5 2 2 2 5 2" xfId="3187"/>
    <cellStyle name="20% - Énfasis3 2 5 2 2 2 5 2 2" xfId="3188"/>
    <cellStyle name="20% - Énfasis3 2 5 2 2 2 5 3" xfId="3189"/>
    <cellStyle name="20% - Énfasis3 2 5 2 2 2 5 4" xfId="3190"/>
    <cellStyle name="20% - Énfasis3 2 5 2 2 2 6" xfId="3191"/>
    <cellStyle name="20% - Énfasis3 2 5 2 2 2 6 2" xfId="3192"/>
    <cellStyle name="20% - Énfasis3 2 5 2 2 2 6 2 2" xfId="3193"/>
    <cellStyle name="20% - Énfasis3 2 5 2 2 2 6 3" xfId="3194"/>
    <cellStyle name="20% - Énfasis3 2 5 2 2 2 6 4" xfId="3195"/>
    <cellStyle name="20% - Énfasis3 2 5 2 2 2 7" xfId="3196"/>
    <cellStyle name="20% - Énfasis3 2 5 2 2 2 7 2" xfId="3197"/>
    <cellStyle name="20% - Énfasis3 2 5 2 2 2 8" xfId="3198"/>
    <cellStyle name="20% - Énfasis3 2 5 2 2 2 9" xfId="3199"/>
    <cellStyle name="20% - Énfasis3 2 5 2 2 3" xfId="3200"/>
    <cellStyle name="20% - Énfasis3 2 5 2 2 3 2" xfId="3201"/>
    <cellStyle name="20% - Énfasis3 2 5 2 2 3 2 2" xfId="3202"/>
    <cellStyle name="20% - Énfasis3 2 5 2 2 3 2 2 2" xfId="3203"/>
    <cellStyle name="20% - Énfasis3 2 5 2 2 3 2 3" xfId="3204"/>
    <cellStyle name="20% - Énfasis3 2 5 2 2 3 2 4" xfId="3205"/>
    <cellStyle name="20% - Énfasis3 2 5 2 2 3 3" xfId="3206"/>
    <cellStyle name="20% - Énfasis3 2 5 2 2 3 3 2" xfId="3207"/>
    <cellStyle name="20% - Énfasis3 2 5 2 2 3 3 2 2" xfId="3208"/>
    <cellStyle name="20% - Énfasis3 2 5 2 2 3 3 3" xfId="3209"/>
    <cellStyle name="20% - Énfasis3 2 5 2 2 3 3 4" xfId="3210"/>
    <cellStyle name="20% - Énfasis3 2 5 2 2 3 4" xfId="3211"/>
    <cellStyle name="20% - Énfasis3 2 5 2 2 3 4 2" xfId="3212"/>
    <cellStyle name="20% - Énfasis3 2 5 2 2 3 4 2 2" xfId="3213"/>
    <cellStyle name="20% - Énfasis3 2 5 2 2 3 4 3" xfId="3214"/>
    <cellStyle name="20% - Énfasis3 2 5 2 2 3 4 4" xfId="3215"/>
    <cellStyle name="20% - Énfasis3 2 5 2 2 3 5" xfId="3216"/>
    <cellStyle name="20% - Énfasis3 2 5 2 2 3 5 2" xfId="3217"/>
    <cellStyle name="20% - Énfasis3 2 5 2 2 3 6" xfId="3218"/>
    <cellStyle name="20% - Énfasis3 2 5 2 2 3 7" xfId="3219"/>
    <cellStyle name="20% - Énfasis3 2 5 2 2 4" xfId="3220"/>
    <cellStyle name="20% - Énfasis3 2 5 2 2 4 2" xfId="3221"/>
    <cellStyle name="20% - Énfasis3 2 5 2 2 4 2 2" xfId="3222"/>
    <cellStyle name="20% - Énfasis3 2 5 2 2 4 2 2 2" xfId="3223"/>
    <cellStyle name="20% - Énfasis3 2 5 2 2 4 2 3" xfId="3224"/>
    <cellStyle name="20% - Énfasis3 2 5 2 2 4 2 4" xfId="3225"/>
    <cellStyle name="20% - Énfasis3 2 5 2 2 4 3" xfId="3226"/>
    <cellStyle name="20% - Énfasis3 2 5 2 2 4 3 2" xfId="3227"/>
    <cellStyle name="20% - Énfasis3 2 5 2 2 4 3 2 2" xfId="3228"/>
    <cellStyle name="20% - Énfasis3 2 5 2 2 4 3 3" xfId="3229"/>
    <cellStyle name="20% - Énfasis3 2 5 2 2 4 3 4" xfId="3230"/>
    <cellStyle name="20% - Énfasis3 2 5 2 2 4 4" xfId="3231"/>
    <cellStyle name="20% - Énfasis3 2 5 2 2 4 4 2" xfId="3232"/>
    <cellStyle name="20% - Énfasis3 2 5 2 2 4 4 2 2" xfId="3233"/>
    <cellStyle name="20% - Énfasis3 2 5 2 2 4 4 3" xfId="3234"/>
    <cellStyle name="20% - Énfasis3 2 5 2 2 4 4 4" xfId="3235"/>
    <cellStyle name="20% - Énfasis3 2 5 2 2 4 5" xfId="3236"/>
    <cellStyle name="20% - Énfasis3 2 5 2 2 4 5 2" xfId="3237"/>
    <cellStyle name="20% - Énfasis3 2 5 2 2 4 6" xfId="3238"/>
    <cellStyle name="20% - Énfasis3 2 5 2 2 4 7" xfId="3239"/>
    <cellStyle name="20% - Énfasis3 2 5 2 2 5" xfId="3240"/>
    <cellStyle name="20% - Énfasis3 2 5 2 2 5 2" xfId="3241"/>
    <cellStyle name="20% - Énfasis3 2 5 2 2 5 2 2" xfId="3242"/>
    <cellStyle name="20% - Énfasis3 2 5 2 2 5 3" xfId="3243"/>
    <cellStyle name="20% - Énfasis3 2 5 2 2 5 4" xfId="3244"/>
    <cellStyle name="20% - Énfasis3 2 5 2 2 6" xfId="3245"/>
    <cellStyle name="20% - Énfasis3 2 5 2 2 6 2" xfId="3246"/>
    <cellStyle name="20% - Énfasis3 2 5 2 2 6 2 2" xfId="3247"/>
    <cellStyle name="20% - Énfasis3 2 5 2 2 6 3" xfId="3248"/>
    <cellStyle name="20% - Énfasis3 2 5 2 2 6 4" xfId="3249"/>
    <cellStyle name="20% - Énfasis3 2 5 2 2 7" xfId="3250"/>
    <cellStyle name="20% - Énfasis3 2 5 2 2 7 2" xfId="3251"/>
    <cellStyle name="20% - Énfasis3 2 5 2 2 8" xfId="3252"/>
    <cellStyle name="20% - Énfasis3 2 5 2 2 9" xfId="3253"/>
    <cellStyle name="20% - Énfasis3 2 5 2 3" xfId="3254"/>
    <cellStyle name="20% - Énfasis3 2 5 2 3 10" xfId="3255"/>
    <cellStyle name="20% - Énfasis3 2 5 2 3 2" xfId="3256"/>
    <cellStyle name="20% - Énfasis3 2 5 2 3 2 2" xfId="3257"/>
    <cellStyle name="20% - Énfasis3 2 5 2 3 2 2 2" xfId="3258"/>
    <cellStyle name="20% - Énfasis3 2 5 2 3 2 2 2 2" xfId="3259"/>
    <cellStyle name="20% - Énfasis3 2 5 2 3 2 2 3" xfId="3260"/>
    <cellStyle name="20% - Énfasis3 2 5 2 3 2 2 4" xfId="3261"/>
    <cellStyle name="20% - Énfasis3 2 5 2 3 2 3" xfId="3262"/>
    <cellStyle name="20% - Énfasis3 2 5 2 3 2 3 2" xfId="3263"/>
    <cellStyle name="20% - Énfasis3 2 5 2 3 2 3 2 2" xfId="3264"/>
    <cellStyle name="20% - Énfasis3 2 5 2 3 2 3 3" xfId="3265"/>
    <cellStyle name="20% - Énfasis3 2 5 2 3 2 3 4" xfId="3266"/>
    <cellStyle name="20% - Énfasis3 2 5 2 3 2 4" xfId="3267"/>
    <cellStyle name="20% - Énfasis3 2 5 2 3 2 4 2" xfId="3268"/>
    <cellStyle name="20% - Énfasis3 2 5 2 3 2 4 2 2" xfId="3269"/>
    <cellStyle name="20% - Énfasis3 2 5 2 3 2 4 3" xfId="3270"/>
    <cellStyle name="20% - Énfasis3 2 5 2 3 2 4 4" xfId="3271"/>
    <cellStyle name="20% - Énfasis3 2 5 2 3 2 5" xfId="3272"/>
    <cellStyle name="20% - Énfasis3 2 5 2 3 2 5 2" xfId="3273"/>
    <cellStyle name="20% - Énfasis3 2 5 2 3 2 6" xfId="3274"/>
    <cellStyle name="20% - Énfasis3 2 5 2 3 2 7" xfId="3275"/>
    <cellStyle name="20% - Énfasis3 2 5 2 3 3" xfId="3276"/>
    <cellStyle name="20% - Énfasis3 2 5 2 3 3 2" xfId="3277"/>
    <cellStyle name="20% - Énfasis3 2 5 2 3 3 2 2" xfId="3278"/>
    <cellStyle name="20% - Énfasis3 2 5 2 3 3 2 2 2" xfId="3279"/>
    <cellStyle name="20% - Énfasis3 2 5 2 3 3 2 3" xfId="3280"/>
    <cellStyle name="20% - Énfasis3 2 5 2 3 3 2 4" xfId="3281"/>
    <cellStyle name="20% - Énfasis3 2 5 2 3 3 3" xfId="3282"/>
    <cellStyle name="20% - Énfasis3 2 5 2 3 3 3 2" xfId="3283"/>
    <cellStyle name="20% - Énfasis3 2 5 2 3 3 3 2 2" xfId="3284"/>
    <cellStyle name="20% - Énfasis3 2 5 2 3 3 3 3" xfId="3285"/>
    <cellStyle name="20% - Énfasis3 2 5 2 3 3 3 4" xfId="3286"/>
    <cellStyle name="20% - Énfasis3 2 5 2 3 3 4" xfId="3287"/>
    <cellStyle name="20% - Énfasis3 2 5 2 3 3 4 2" xfId="3288"/>
    <cellStyle name="20% - Énfasis3 2 5 2 3 3 4 2 2" xfId="3289"/>
    <cellStyle name="20% - Énfasis3 2 5 2 3 3 4 3" xfId="3290"/>
    <cellStyle name="20% - Énfasis3 2 5 2 3 3 4 4" xfId="3291"/>
    <cellStyle name="20% - Énfasis3 2 5 2 3 3 5" xfId="3292"/>
    <cellStyle name="20% - Énfasis3 2 5 2 3 3 5 2" xfId="3293"/>
    <cellStyle name="20% - Énfasis3 2 5 2 3 3 6" xfId="3294"/>
    <cellStyle name="20% - Énfasis3 2 5 2 3 3 7" xfId="3295"/>
    <cellStyle name="20% - Énfasis3 2 5 2 3 4" xfId="3296"/>
    <cellStyle name="20% - Énfasis3 2 5 2 3 4 2" xfId="3297"/>
    <cellStyle name="20% - Énfasis3 2 5 2 3 4 2 2" xfId="3298"/>
    <cellStyle name="20% - Énfasis3 2 5 2 3 4 3" xfId="3299"/>
    <cellStyle name="20% - Énfasis3 2 5 2 3 4 4" xfId="3300"/>
    <cellStyle name="20% - Énfasis3 2 5 2 3 5" xfId="3301"/>
    <cellStyle name="20% - Énfasis3 2 5 2 3 5 2" xfId="3302"/>
    <cellStyle name="20% - Énfasis3 2 5 2 3 5 2 2" xfId="3303"/>
    <cellStyle name="20% - Énfasis3 2 5 2 3 5 3" xfId="3304"/>
    <cellStyle name="20% - Énfasis3 2 5 2 3 5 4" xfId="3305"/>
    <cellStyle name="20% - Énfasis3 2 5 2 3 6" xfId="3306"/>
    <cellStyle name="20% - Énfasis3 2 5 2 3 6 2" xfId="3307"/>
    <cellStyle name="20% - Énfasis3 2 5 2 3 6 2 2" xfId="3308"/>
    <cellStyle name="20% - Énfasis3 2 5 2 3 6 3" xfId="3309"/>
    <cellStyle name="20% - Énfasis3 2 5 2 3 6 4" xfId="3310"/>
    <cellStyle name="20% - Énfasis3 2 5 2 3 7" xfId="3311"/>
    <cellStyle name="20% - Énfasis3 2 5 2 3 7 2" xfId="3312"/>
    <cellStyle name="20% - Énfasis3 2 5 2 3 8" xfId="3313"/>
    <cellStyle name="20% - Énfasis3 2 5 2 3 9" xfId="3314"/>
    <cellStyle name="20% - Énfasis3 2 5 2 4" xfId="3315"/>
    <cellStyle name="20% - Énfasis3 2 5 2 4 2" xfId="3316"/>
    <cellStyle name="20% - Énfasis3 2 5 2 4 2 2" xfId="3317"/>
    <cellStyle name="20% - Énfasis3 2 5 2 4 2 2 2" xfId="3318"/>
    <cellStyle name="20% - Énfasis3 2 5 2 4 2 3" xfId="3319"/>
    <cellStyle name="20% - Énfasis3 2 5 2 4 2 4" xfId="3320"/>
    <cellStyle name="20% - Énfasis3 2 5 2 4 3" xfId="3321"/>
    <cellStyle name="20% - Énfasis3 2 5 2 4 3 2" xfId="3322"/>
    <cellStyle name="20% - Énfasis3 2 5 2 4 3 2 2" xfId="3323"/>
    <cellStyle name="20% - Énfasis3 2 5 2 4 3 3" xfId="3324"/>
    <cellStyle name="20% - Énfasis3 2 5 2 4 3 4" xfId="3325"/>
    <cellStyle name="20% - Énfasis3 2 5 2 4 4" xfId="3326"/>
    <cellStyle name="20% - Énfasis3 2 5 2 4 4 2" xfId="3327"/>
    <cellStyle name="20% - Énfasis3 2 5 2 4 4 2 2" xfId="3328"/>
    <cellStyle name="20% - Énfasis3 2 5 2 4 4 3" xfId="3329"/>
    <cellStyle name="20% - Énfasis3 2 5 2 4 4 4" xfId="3330"/>
    <cellStyle name="20% - Énfasis3 2 5 2 4 5" xfId="3331"/>
    <cellStyle name="20% - Énfasis3 2 5 2 4 5 2" xfId="3332"/>
    <cellStyle name="20% - Énfasis3 2 5 2 4 6" xfId="3333"/>
    <cellStyle name="20% - Énfasis3 2 5 2 4 7" xfId="3334"/>
    <cellStyle name="20% - Énfasis3 2 5 2 5" xfId="3335"/>
    <cellStyle name="20% - Énfasis3 2 5 2 5 2" xfId="3336"/>
    <cellStyle name="20% - Énfasis3 2 5 2 5 2 2" xfId="3337"/>
    <cellStyle name="20% - Énfasis3 2 5 2 5 2 2 2" xfId="3338"/>
    <cellStyle name="20% - Énfasis3 2 5 2 5 2 3" xfId="3339"/>
    <cellStyle name="20% - Énfasis3 2 5 2 5 2 4" xfId="3340"/>
    <cellStyle name="20% - Énfasis3 2 5 2 5 3" xfId="3341"/>
    <cellStyle name="20% - Énfasis3 2 5 2 5 3 2" xfId="3342"/>
    <cellStyle name="20% - Énfasis3 2 5 2 5 3 2 2" xfId="3343"/>
    <cellStyle name="20% - Énfasis3 2 5 2 5 3 3" xfId="3344"/>
    <cellStyle name="20% - Énfasis3 2 5 2 5 3 4" xfId="3345"/>
    <cellStyle name="20% - Énfasis3 2 5 2 5 4" xfId="3346"/>
    <cellStyle name="20% - Énfasis3 2 5 2 5 4 2" xfId="3347"/>
    <cellStyle name="20% - Énfasis3 2 5 2 5 4 2 2" xfId="3348"/>
    <cellStyle name="20% - Énfasis3 2 5 2 5 4 3" xfId="3349"/>
    <cellStyle name="20% - Énfasis3 2 5 2 5 4 4" xfId="3350"/>
    <cellStyle name="20% - Énfasis3 2 5 2 5 5" xfId="3351"/>
    <cellStyle name="20% - Énfasis3 2 5 2 5 5 2" xfId="3352"/>
    <cellStyle name="20% - Énfasis3 2 5 2 5 6" xfId="3353"/>
    <cellStyle name="20% - Énfasis3 2 5 2 5 7" xfId="3354"/>
    <cellStyle name="20% - Énfasis3 2 5 2 6" xfId="3355"/>
    <cellStyle name="20% - Énfasis3 2 5 2 6 2" xfId="3356"/>
    <cellStyle name="20% - Énfasis3 2 5 2 6 2 2" xfId="3357"/>
    <cellStyle name="20% - Énfasis3 2 5 2 6 3" xfId="3358"/>
    <cellStyle name="20% - Énfasis3 2 5 2 6 4" xfId="3359"/>
    <cellStyle name="20% - Énfasis3 2 5 2 7" xfId="3360"/>
    <cellStyle name="20% - Énfasis3 2 5 2 7 2" xfId="3361"/>
    <cellStyle name="20% - Énfasis3 2 5 2 7 2 2" xfId="3362"/>
    <cellStyle name="20% - Énfasis3 2 5 2 7 3" xfId="3363"/>
    <cellStyle name="20% - Énfasis3 2 5 2 7 4" xfId="3364"/>
    <cellStyle name="20% - Énfasis3 2 5 2 8" xfId="3365"/>
    <cellStyle name="20% - Énfasis3 2 5 2 8 2" xfId="3366"/>
    <cellStyle name="20% - Énfasis3 2 5 2 9" xfId="3367"/>
    <cellStyle name="20% - Énfasis3 2 5 3" xfId="3368"/>
    <cellStyle name="20% - Énfasis3 2 5 3 10" xfId="3369"/>
    <cellStyle name="20% - Énfasis3 2 5 3 11" xfId="3370"/>
    <cellStyle name="20% - Énfasis3 2 5 3 2" xfId="3371"/>
    <cellStyle name="20% - Énfasis3 2 5 3 2 10" xfId="3372"/>
    <cellStyle name="20% - Énfasis3 2 5 3 2 2" xfId="3373"/>
    <cellStyle name="20% - Énfasis3 2 5 3 2 2 10" xfId="3374"/>
    <cellStyle name="20% - Énfasis3 2 5 3 2 2 2" xfId="3375"/>
    <cellStyle name="20% - Énfasis3 2 5 3 2 2 2 2" xfId="3376"/>
    <cellStyle name="20% - Énfasis3 2 5 3 2 2 2 2 2" xfId="3377"/>
    <cellStyle name="20% - Énfasis3 2 5 3 2 2 2 2 2 2" xfId="3378"/>
    <cellStyle name="20% - Énfasis3 2 5 3 2 2 2 2 3" xfId="3379"/>
    <cellStyle name="20% - Énfasis3 2 5 3 2 2 2 2 4" xfId="3380"/>
    <cellStyle name="20% - Énfasis3 2 5 3 2 2 2 3" xfId="3381"/>
    <cellStyle name="20% - Énfasis3 2 5 3 2 2 2 3 2" xfId="3382"/>
    <cellStyle name="20% - Énfasis3 2 5 3 2 2 2 3 2 2" xfId="3383"/>
    <cellStyle name="20% - Énfasis3 2 5 3 2 2 2 3 3" xfId="3384"/>
    <cellStyle name="20% - Énfasis3 2 5 3 2 2 2 3 4" xfId="3385"/>
    <cellStyle name="20% - Énfasis3 2 5 3 2 2 2 4" xfId="3386"/>
    <cellStyle name="20% - Énfasis3 2 5 3 2 2 2 4 2" xfId="3387"/>
    <cellStyle name="20% - Énfasis3 2 5 3 2 2 2 4 2 2" xfId="3388"/>
    <cellStyle name="20% - Énfasis3 2 5 3 2 2 2 4 3" xfId="3389"/>
    <cellStyle name="20% - Énfasis3 2 5 3 2 2 2 4 4" xfId="3390"/>
    <cellStyle name="20% - Énfasis3 2 5 3 2 2 2 5" xfId="3391"/>
    <cellStyle name="20% - Énfasis3 2 5 3 2 2 2 5 2" xfId="3392"/>
    <cellStyle name="20% - Énfasis3 2 5 3 2 2 2 6" xfId="3393"/>
    <cellStyle name="20% - Énfasis3 2 5 3 2 2 2 7" xfId="3394"/>
    <cellStyle name="20% - Énfasis3 2 5 3 2 2 3" xfId="3395"/>
    <cellStyle name="20% - Énfasis3 2 5 3 2 2 3 2" xfId="3396"/>
    <cellStyle name="20% - Énfasis3 2 5 3 2 2 3 2 2" xfId="3397"/>
    <cellStyle name="20% - Énfasis3 2 5 3 2 2 3 2 2 2" xfId="3398"/>
    <cellStyle name="20% - Énfasis3 2 5 3 2 2 3 2 3" xfId="3399"/>
    <cellStyle name="20% - Énfasis3 2 5 3 2 2 3 2 4" xfId="3400"/>
    <cellStyle name="20% - Énfasis3 2 5 3 2 2 3 3" xfId="3401"/>
    <cellStyle name="20% - Énfasis3 2 5 3 2 2 3 3 2" xfId="3402"/>
    <cellStyle name="20% - Énfasis3 2 5 3 2 2 3 3 2 2" xfId="3403"/>
    <cellStyle name="20% - Énfasis3 2 5 3 2 2 3 3 3" xfId="3404"/>
    <cellStyle name="20% - Énfasis3 2 5 3 2 2 3 3 4" xfId="3405"/>
    <cellStyle name="20% - Énfasis3 2 5 3 2 2 3 4" xfId="3406"/>
    <cellStyle name="20% - Énfasis3 2 5 3 2 2 3 4 2" xfId="3407"/>
    <cellStyle name="20% - Énfasis3 2 5 3 2 2 3 4 2 2" xfId="3408"/>
    <cellStyle name="20% - Énfasis3 2 5 3 2 2 3 4 3" xfId="3409"/>
    <cellStyle name="20% - Énfasis3 2 5 3 2 2 3 4 4" xfId="3410"/>
    <cellStyle name="20% - Énfasis3 2 5 3 2 2 3 5" xfId="3411"/>
    <cellStyle name="20% - Énfasis3 2 5 3 2 2 3 5 2" xfId="3412"/>
    <cellStyle name="20% - Énfasis3 2 5 3 2 2 3 6" xfId="3413"/>
    <cellStyle name="20% - Énfasis3 2 5 3 2 2 3 7" xfId="3414"/>
    <cellStyle name="20% - Énfasis3 2 5 3 2 2 4" xfId="3415"/>
    <cellStyle name="20% - Énfasis3 2 5 3 2 2 4 2" xfId="3416"/>
    <cellStyle name="20% - Énfasis3 2 5 3 2 2 4 2 2" xfId="3417"/>
    <cellStyle name="20% - Énfasis3 2 5 3 2 2 4 3" xfId="3418"/>
    <cellStyle name="20% - Énfasis3 2 5 3 2 2 4 4" xfId="3419"/>
    <cellStyle name="20% - Énfasis3 2 5 3 2 2 5" xfId="3420"/>
    <cellStyle name="20% - Énfasis3 2 5 3 2 2 5 2" xfId="3421"/>
    <cellStyle name="20% - Énfasis3 2 5 3 2 2 5 2 2" xfId="3422"/>
    <cellStyle name="20% - Énfasis3 2 5 3 2 2 5 3" xfId="3423"/>
    <cellStyle name="20% - Énfasis3 2 5 3 2 2 5 4" xfId="3424"/>
    <cellStyle name="20% - Énfasis3 2 5 3 2 2 6" xfId="3425"/>
    <cellStyle name="20% - Énfasis3 2 5 3 2 2 6 2" xfId="3426"/>
    <cellStyle name="20% - Énfasis3 2 5 3 2 2 6 2 2" xfId="3427"/>
    <cellStyle name="20% - Énfasis3 2 5 3 2 2 6 3" xfId="3428"/>
    <cellStyle name="20% - Énfasis3 2 5 3 2 2 6 4" xfId="3429"/>
    <cellStyle name="20% - Énfasis3 2 5 3 2 2 7" xfId="3430"/>
    <cellStyle name="20% - Énfasis3 2 5 3 2 2 7 2" xfId="3431"/>
    <cellStyle name="20% - Énfasis3 2 5 3 2 2 8" xfId="3432"/>
    <cellStyle name="20% - Énfasis3 2 5 3 2 2 9" xfId="3433"/>
    <cellStyle name="20% - Énfasis3 2 5 3 2 3" xfId="3434"/>
    <cellStyle name="20% - Énfasis3 2 5 3 2 3 2" xfId="3435"/>
    <cellStyle name="20% - Énfasis3 2 5 3 2 3 2 2" xfId="3436"/>
    <cellStyle name="20% - Énfasis3 2 5 3 2 3 2 2 2" xfId="3437"/>
    <cellStyle name="20% - Énfasis3 2 5 3 2 3 2 3" xfId="3438"/>
    <cellStyle name="20% - Énfasis3 2 5 3 2 3 2 4" xfId="3439"/>
    <cellStyle name="20% - Énfasis3 2 5 3 2 3 3" xfId="3440"/>
    <cellStyle name="20% - Énfasis3 2 5 3 2 3 3 2" xfId="3441"/>
    <cellStyle name="20% - Énfasis3 2 5 3 2 3 3 2 2" xfId="3442"/>
    <cellStyle name="20% - Énfasis3 2 5 3 2 3 3 3" xfId="3443"/>
    <cellStyle name="20% - Énfasis3 2 5 3 2 3 3 4" xfId="3444"/>
    <cellStyle name="20% - Énfasis3 2 5 3 2 3 4" xfId="3445"/>
    <cellStyle name="20% - Énfasis3 2 5 3 2 3 4 2" xfId="3446"/>
    <cellStyle name="20% - Énfasis3 2 5 3 2 3 4 2 2" xfId="3447"/>
    <cellStyle name="20% - Énfasis3 2 5 3 2 3 4 3" xfId="3448"/>
    <cellStyle name="20% - Énfasis3 2 5 3 2 3 4 4" xfId="3449"/>
    <cellStyle name="20% - Énfasis3 2 5 3 2 3 5" xfId="3450"/>
    <cellStyle name="20% - Énfasis3 2 5 3 2 3 5 2" xfId="3451"/>
    <cellStyle name="20% - Énfasis3 2 5 3 2 3 6" xfId="3452"/>
    <cellStyle name="20% - Énfasis3 2 5 3 2 3 7" xfId="3453"/>
    <cellStyle name="20% - Énfasis3 2 5 3 2 4" xfId="3454"/>
    <cellStyle name="20% - Énfasis3 2 5 3 2 4 2" xfId="3455"/>
    <cellStyle name="20% - Énfasis3 2 5 3 2 4 2 2" xfId="3456"/>
    <cellStyle name="20% - Énfasis3 2 5 3 2 4 2 2 2" xfId="3457"/>
    <cellStyle name="20% - Énfasis3 2 5 3 2 4 2 3" xfId="3458"/>
    <cellStyle name="20% - Énfasis3 2 5 3 2 4 2 4" xfId="3459"/>
    <cellStyle name="20% - Énfasis3 2 5 3 2 4 3" xfId="3460"/>
    <cellStyle name="20% - Énfasis3 2 5 3 2 4 3 2" xfId="3461"/>
    <cellStyle name="20% - Énfasis3 2 5 3 2 4 3 2 2" xfId="3462"/>
    <cellStyle name="20% - Énfasis3 2 5 3 2 4 3 3" xfId="3463"/>
    <cellStyle name="20% - Énfasis3 2 5 3 2 4 3 4" xfId="3464"/>
    <cellStyle name="20% - Énfasis3 2 5 3 2 4 4" xfId="3465"/>
    <cellStyle name="20% - Énfasis3 2 5 3 2 4 4 2" xfId="3466"/>
    <cellStyle name="20% - Énfasis3 2 5 3 2 4 4 2 2" xfId="3467"/>
    <cellStyle name="20% - Énfasis3 2 5 3 2 4 4 3" xfId="3468"/>
    <cellStyle name="20% - Énfasis3 2 5 3 2 4 4 4" xfId="3469"/>
    <cellStyle name="20% - Énfasis3 2 5 3 2 4 5" xfId="3470"/>
    <cellStyle name="20% - Énfasis3 2 5 3 2 4 5 2" xfId="3471"/>
    <cellStyle name="20% - Énfasis3 2 5 3 2 4 6" xfId="3472"/>
    <cellStyle name="20% - Énfasis3 2 5 3 2 4 7" xfId="3473"/>
    <cellStyle name="20% - Énfasis3 2 5 3 2 5" xfId="3474"/>
    <cellStyle name="20% - Énfasis3 2 5 3 2 5 2" xfId="3475"/>
    <cellStyle name="20% - Énfasis3 2 5 3 2 5 2 2" xfId="3476"/>
    <cellStyle name="20% - Énfasis3 2 5 3 2 5 3" xfId="3477"/>
    <cellStyle name="20% - Énfasis3 2 5 3 2 5 4" xfId="3478"/>
    <cellStyle name="20% - Énfasis3 2 5 3 2 6" xfId="3479"/>
    <cellStyle name="20% - Énfasis3 2 5 3 2 6 2" xfId="3480"/>
    <cellStyle name="20% - Énfasis3 2 5 3 2 6 2 2" xfId="3481"/>
    <cellStyle name="20% - Énfasis3 2 5 3 2 6 3" xfId="3482"/>
    <cellStyle name="20% - Énfasis3 2 5 3 2 6 4" xfId="3483"/>
    <cellStyle name="20% - Énfasis3 2 5 3 2 7" xfId="3484"/>
    <cellStyle name="20% - Énfasis3 2 5 3 2 7 2" xfId="3485"/>
    <cellStyle name="20% - Énfasis3 2 5 3 2 8" xfId="3486"/>
    <cellStyle name="20% - Énfasis3 2 5 3 2 9" xfId="3487"/>
    <cellStyle name="20% - Énfasis3 2 5 3 3" xfId="3488"/>
    <cellStyle name="20% - Énfasis3 2 5 3 3 10" xfId="3489"/>
    <cellStyle name="20% - Énfasis3 2 5 3 3 2" xfId="3490"/>
    <cellStyle name="20% - Énfasis3 2 5 3 3 2 2" xfId="3491"/>
    <cellStyle name="20% - Énfasis3 2 5 3 3 2 2 2" xfId="3492"/>
    <cellStyle name="20% - Énfasis3 2 5 3 3 2 2 2 2" xfId="3493"/>
    <cellStyle name="20% - Énfasis3 2 5 3 3 2 2 3" xfId="3494"/>
    <cellStyle name="20% - Énfasis3 2 5 3 3 2 2 4" xfId="3495"/>
    <cellStyle name="20% - Énfasis3 2 5 3 3 2 3" xfId="3496"/>
    <cellStyle name="20% - Énfasis3 2 5 3 3 2 3 2" xfId="3497"/>
    <cellStyle name="20% - Énfasis3 2 5 3 3 2 3 2 2" xfId="3498"/>
    <cellStyle name="20% - Énfasis3 2 5 3 3 2 3 3" xfId="3499"/>
    <cellStyle name="20% - Énfasis3 2 5 3 3 2 3 4" xfId="3500"/>
    <cellStyle name="20% - Énfasis3 2 5 3 3 2 4" xfId="3501"/>
    <cellStyle name="20% - Énfasis3 2 5 3 3 2 4 2" xfId="3502"/>
    <cellStyle name="20% - Énfasis3 2 5 3 3 2 4 2 2" xfId="3503"/>
    <cellStyle name="20% - Énfasis3 2 5 3 3 2 4 3" xfId="3504"/>
    <cellStyle name="20% - Énfasis3 2 5 3 3 2 4 4" xfId="3505"/>
    <cellStyle name="20% - Énfasis3 2 5 3 3 2 5" xfId="3506"/>
    <cellStyle name="20% - Énfasis3 2 5 3 3 2 5 2" xfId="3507"/>
    <cellStyle name="20% - Énfasis3 2 5 3 3 2 6" xfId="3508"/>
    <cellStyle name="20% - Énfasis3 2 5 3 3 2 7" xfId="3509"/>
    <cellStyle name="20% - Énfasis3 2 5 3 3 3" xfId="3510"/>
    <cellStyle name="20% - Énfasis3 2 5 3 3 3 2" xfId="3511"/>
    <cellStyle name="20% - Énfasis3 2 5 3 3 3 2 2" xfId="3512"/>
    <cellStyle name="20% - Énfasis3 2 5 3 3 3 2 2 2" xfId="3513"/>
    <cellStyle name="20% - Énfasis3 2 5 3 3 3 2 3" xfId="3514"/>
    <cellStyle name="20% - Énfasis3 2 5 3 3 3 2 4" xfId="3515"/>
    <cellStyle name="20% - Énfasis3 2 5 3 3 3 3" xfId="3516"/>
    <cellStyle name="20% - Énfasis3 2 5 3 3 3 3 2" xfId="3517"/>
    <cellStyle name="20% - Énfasis3 2 5 3 3 3 3 2 2" xfId="3518"/>
    <cellStyle name="20% - Énfasis3 2 5 3 3 3 3 3" xfId="3519"/>
    <cellStyle name="20% - Énfasis3 2 5 3 3 3 3 4" xfId="3520"/>
    <cellStyle name="20% - Énfasis3 2 5 3 3 3 4" xfId="3521"/>
    <cellStyle name="20% - Énfasis3 2 5 3 3 3 4 2" xfId="3522"/>
    <cellStyle name="20% - Énfasis3 2 5 3 3 3 4 2 2" xfId="3523"/>
    <cellStyle name="20% - Énfasis3 2 5 3 3 3 4 3" xfId="3524"/>
    <cellStyle name="20% - Énfasis3 2 5 3 3 3 4 4" xfId="3525"/>
    <cellStyle name="20% - Énfasis3 2 5 3 3 3 5" xfId="3526"/>
    <cellStyle name="20% - Énfasis3 2 5 3 3 3 5 2" xfId="3527"/>
    <cellStyle name="20% - Énfasis3 2 5 3 3 3 6" xfId="3528"/>
    <cellStyle name="20% - Énfasis3 2 5 3 3 3 7" xfId="3529"/>
    <cellStyle name="20% - Énfasis3 2 5 3 3 4" xfId="3530"/>
    <cellStyle name="20% - Énfasis3 2 5 3 3 4 2" xfId="3531"/>
    <cellStyle name="20% - Énfasis3 2 5 3 3 4 2 2" xfId="3532"/>
    <cellStyle name="20% - Énfasis3 2 5 3 3 4 3" xfId="3533"/>
    <cellStyle name="20% - Énfasis3 2 5 3 3 4 4" xfId="3534"/>
    <cellStyle name="20% - Énfasis3 2 5 3 3 5" xfId="3535"/>
    <cellStyle name="20% - Énfasis3 2 5 3 3 5 2" xfId="3536"/>
    <cellStyle name="20% - Énfasis3 2 5 3 3 5 2 2" xfId="3537"/>
    <cellStyle name="20% - Énfasis3 2 5 3 3 5 3" xfId="3538"/>
    <cellStyle name="20% - Énfasis3 2 5 3 3 5 4" xfId="3539"/>
    <cellStyle name="20% - Énfasis3 2 5 3 3 6" xfId="3540"/>
    <cellStyle name="20% - Énfasis3 2 5 3 3 6 2" xfId="3541"/>
    <cellStyle name="20% - Énfasis3 2 5 3 3 6 2 2" xfId="3542"/>
    <cellStyle name="20% - Énfasis3 2 5 3 3 6 3" xfId="3543"/>
    <cellStyle name="20% - Énfasis3 2 5 3 3 6 4" xfId="3544"/>
    <cellStyle name="20% - Énfasis3 2 5 3 3 7" xfId="3545"/>
    <cellStyle name="20% - Énfasis3 2 5 3 3 7 2" xfId="3546"/>
    <cellStyle name="20% - Énfasis3 2 5 3 3 8" xfId="3547"/>
    <cellStyle name="20% - Énfasis3 2 5 3 3 9" xfId="3548"/>
    <cellStyle name="20% - Énfasis3 2 5 3 4" xfId="3549"/>
    <cellStyle name="20% - Énfasis3 2 5 3 4 2" xfId="3550"/>
    <cellStyle name="20% - Énfasis3 2 5 3 4 2 2" xfId="3551"/>
    <cellStyle name="20% - Énfasis3 2 5 3 4 2 2 2" xfId="3552"/>
    <cellStyle name="20% - Énfasis3 2 5 3 4 2 3" xfId="3553"/>
    <cellStyle name="20% - Énfasis3 2 5 3 4 2 4" xfId="3554"/>
    <cellStyle name="20% - Énfasis3 2 5 3 4 3" xfId="3555"/>
    <cellStyle name="20% - Énfasis3 2 5 3 4 3 2" xfId="3556"/>
    <cellStyle name="20% - Énfasis3 2 5 3 4 3 2 2" xfId="3557"/>
    <cellStyle name="20% - Énfasis3 2 5 3 4 3 3" xfId="3558"/>
    <cellStyle name="20% - Énfasis3 2 5 3 4 3 4" xfId="3559"/>
    <cellStyle name="20% - Énfasis3 2 5 3 4 4" xfId="3560"/>
    <cellStyle name="20% - Énfasis3 2 5 3 4 4 2" xfId="3561"/>
    <cellStyle name="20% - Énfasis3 2 5 3 4 4 2 2" xfId="3562"/>
    <cellStyle name="20% - Énfasis3 2 5 3 4 4 3" xfId="3563"/>
    <cellStyle name="20% - Énfasis3 2 5 3 4 4 4" xfId="3564"/>
    <cellStyle name="20% - Énfasis3 2 5 3 4 5" xfId="3565"/>
    <cellStyle name="20% - Énfasis3 2 5 3 4 5 2" xfId="3566"/>
    <cellStyle name="20% - Énfasis3 2 5 3 4 6" xfId="3567"/>
    <cellStyle name="20% - Énfasis3 2 5 3 4 7" xfId="3568"/>
    <cellStyle name="20% - Énfasis3 2 5 3 5" xfId="3569"/>
    <cellStyle name="20% - Énfasis3 2 5 3 5 2" xfId="3570"/>
    <cellStyle name="20% - Énfasis3 2 5 3 5 2 2" xfId="3571"/>
    <cellStyle name="20% - Énfasis3 2 5 3 5 2 2 2" xfId="3572"/>
    <cellStyle name="20% - Énfasis3 2 5 3 5 2 3" xfId="3573"/>
    <cellStyle name="20% - Énfasis3 2 5 3 5 2 4" xfId="3574"/>
    <cellStyle name="20% - Énfasis3 2 5 3 5 3" xfId="3575"/>
    <cellStyle name="20% - Énfasis3 2 5 3 5 3 2" xfId="3576"/>
    <cellStyle name="20% - Énfasis3 2 5 3 5 3 2 2" xfId="3577"/>
    <cellStyle name="20% - Énfasis3 2 5 3 5 3 3" xfId="3578"/>
    <cellStyle name="20% - Énfasis3 2 5 3 5 3 4" xfId="3579"/>
    <cellStyle name="20% - Énfasis3 2 5 3 5 4" xfId="3580"/>
    <cellStyle name="20% - Énfasis3 2 5 3 5 4 2" xfId="3581"/>
    <cellStyle name="20% - Énfasis3 2 5 3 5 4 2 2" xfId="3582"/>
    <cellStyle name="20% - Énfasis3 2 5 3 5 4 3" xfId="3583"/>
    <cellStyle name="20% - Énfasis3 2 5 3 5 4 4" xfId="3584"/>
    <cellStyle name="20% - Énfasis3 2 5 3 5 5" xfId="3585"/>
    <cellStyle name="20% - Énfasis3 2 5 3 5 5 2" xfId="3586"/>
    <cellStyle name="20% - Énfasis3 2 5 3 5 6" xfId="3587"/>
    <cellStyle name="20% - Énfasis3 2 5 3 5 7" xfId="3588"/>
    <cellStyle name="20% - Énfasis3 2 5 3 6" xfId="3589"/>
    <cellStyle name="20% - Énfasis3 2 5 3 6 2" xfId="3590"/>
    <cellStyle name="20% - Énfasis3 2 5 3 6 2 2" xfId="3591"/>
    <cellStyle name="20% - Énfasis3 2 5 3 6 3" xfId="3592"/>
    <cellStyle name="20% - Énfasis3 2 5 3 6 4" xfId="3593"/>
    <cellStyle name="20% - Énfasis3 2 5 3 7" xfId="3594"/>
    <cellStyle name="20% - Énfasis3 2 5 3 7 2" xfId="3595"/>
    <cellStyle name="20% - Énfasis3 2 5 3 7 2 2" xfId="3596"/>
    <cellStyle name="20% - Énfasis3 2 5 3 7 3" xfId="3597"/>
    <cellStyle name="20% - Énfasis3 2 5 3 7 4" xfId="3598"/>
    <cellStyle name="20% - Énfasis3 2 5 3 8" xfId="3599"/>
    <cellStyle name="20% - Énfasis3 2 5 3 8 2" xfId="3600"/>
    <cellStyle name="20% - Énfasis3 2 5 3 9" xfId="3601"/>
    <cellStyle name="20% - Énfasis3 2 5 4" xfId="3602"/>
    <cellStyle name="20% - Énfasis3 2 5 4 10" xfId="3603"/>
    <cellStyle name="20% - Énfasis3 2 5 4 2" xfId="3604"/>
    <cellStyle name="20% - Énfasis3 2 5 4 2 10" xfId="3605"/>
    <cellStyle name="20% - Énfasis3 2 5 4 2 2" xfId="3606"/>
    <cellStyle name="20% - Énfasis3 2 5 4 2 2 2" xfId="3607"/>
    <cellStyle name="20% - Énfasis3 2 5 4 2 2 2 2" xfId="3608"/>
    <cellStyle name="20% - Énfasis3 2 5 4 2 2 2 2 2" xfId="3609"/>
    <cellStyle name="20% - Énfasis3 2 5 4 2 2 2 3" xfId="3610"/>
    <cellStyle name="20% - Énfasis3 2 5 4 2 2 2 4" xfId="3611"/>
    <cellStyle name="20% - Énfasis3 2 5 4 2 2 3" xfId="3612"/>
    <cellStyle name="20% - Énfasis3 2 5 4 2 2 3 2" xfId="3613"/>
    <cellStyle name="20% - Énfasis3 2 5 4 2 2 3 2 2" xfId="3614"/>
    <cellStyle name="20% - Énfasis3 2 5 4 2 2 3 3" xfId="3615"/>
    <cellStyle name="20% - Énfasis3 2 5 4 2 2 3 4" xfId="3616"/>
    <cellStyle name="20% - Énfasis3 2 5 4 2 2 4" xfId="3617"/>
    <cellStyle name="20% - Énfasis3 2 5 4 2 2 4 2" xfId="3618"/>
    <cellStyle name="20% - Énfasis3 2 5 4 2 2 4 2 2" xfId="3619"/>
    <cellStyle name="20% - Énfasis3 2 5 4 2 2 4 3" xfId="3620"/>
    <cellStyle name="20% - Énfasis3 2 5 4 2 2 4 4" xfId="3621"/>
    <cellStyle name="20% - Énfasis3 2 5 4 2 2 5" xfId="3622"/>
    <cellStyle name="20% - Énfasis3 2 5 4 2 2 5 2" xfId="3623"/>
    <cellStyle name="20% - Énfasis3 2 5 4 2 2 6" xfId="3624"/>
    <cellStyle name="20% - Énfasis3 2 5 4 2 2 7" xfId="3625"/>
    <cellStyle name="20% - Énfasis3 2 5 4 2 3" xfId="3626"/>
    <cellStyle name="20% - Énfasis3 2 5 4 2 3 2" xfId="3627"/>
    <cellStyle name="20% - Énfasis3 2 5 4 2 3 2 2" xfId="3628"/>
    <cellStyle name="20% - Énfasis3 2 5 4 2 3 2 2 2" xfId="3629"/>
    <cellStyle name="20% - Énfasis3 2 5 4 2 3 2 3" xfId="3630"/>
    <cellStyle name="20% - Énfasis3 2 5 4 2 3 2 4" xfId="3631"/>
    <cellStyle name="20% - Énfasis3 2 5 4 2 3 3" xfId="3632"/>
    <cellStyle name="20% - Énfasis3 2 5 4 2 3 3 2" xfId="3633"/>
    <cellStyle name="20% - Énfasis3 2 5 4 2 3 3 2 2" xfId="3634"/>
    <cellStyle name="20% - Énfasis3 2 5 4 2 3 3 3" xfId="3635"/>
    <cellStyle name="20% - Énfasis3 2 5 4 2 3 3 4" xfId="3636"/>
    <cellStyle name="20% - Énfasis3 2 5 4 2 3 4" xfId="3637"/>
    <cellStyle name="20% - Énfasis3 2 5 4 2 3 4 2" xfId="3638"/>
    <cellStyle name="20% - Énfasis3 2 5 4 2 3 4 2 2" xfId="3639"/>
    <cellStyle name="20% - Énfasis3 2 5 4 2 3 4 3" xfId="3640"/>
    <cellStyle name="20% - Énfasis3 2 5 4 2 3 4 4" xfId="3641"/>
    <cellStyle name="20% - Énfasis3 2 5 4 2 3 5" xfId="3642"/>
    <cellStyle name="20% - Énfasis3 2 5 4 2 3 5 2" xfId="3643"/>
    <cellStyle name="20% - Énfasis3 2 5 4 2 3 6" xfId="3644"/>
    <cellStyle name="20% - Énfasis3 2 5 4 2 3 7" xfId="3645"/>
    <cellStyle name="20% - Énfasis3 2 5 4 2 4" xfId="3646"/>
    <cellStyle name="20% - Énfasis3 2 5 4 2 4 2" xfId="3647"/>
    <cellStyle name="20% - Énfasis3 2 5 4 2 4 2 2" xfId="3648"/>
    <cellStyle name="20% - Énfasis3 2 5 4 2 4 3" xfId="3649"/>
    <cellStyle name="20% - Énfasis3 2 5 4 2 4 4" xfId="3650"/>
    <cellStyle name="20% - Énfasis3 2 5 4 2 5" xfId="3651"/>
    <cellStyle name="20% - Énfasis3 2 5 4 2 5 2" xfId="3652"/>
    <cellStyle name="20% - Énfasis3 2 5 4 2 5 2 2" xfId="3653"/>
    <cellStyle name="20% - Énfasis3 2 5 4 2 5 3" xfId="3654"/>
    <cellStyle name="20% - Énfasis3 2 5 4 2 5 4" xfId="3655"/>
    <cellStyle name="20% - Énfasis3 2 5 4 2 6" xfId="3656"/>
    <cellStyle name="20% - Énfasis3 2 5 4 2 6 2" xfId="3657"/>
    <cellStyle name="20% - Énfasis3 2 5 4 2 6 2 2" xfId="3658"/>
    <cellStyle name="20% - Énfasis3 2 5 4 2 6 3" xfId="3659"/>
    <cellStyle name="20% - Énfasis3 2 5 4 2 6 4" xfId="3660"/>
    <cellStyle name="20% - Énfasis3 2 5 4 2 7" xfId="3661"/>
    <cellStyle name="20% - Énfasis3 2 5 4 2 7 2" xfId="3662"/>
    <cellStyle name="20% - Énfasis3 2 5 4 2 8" xfId="3663"/>
    <cellStyle name="20% - Énfasis3 2 5 4 2 9" xfId="3664"/>
    <cellStyle name="20% - Énfasis3 2 5 4 3" xfId="3665"/>
    <cellStyle name="20% - Énfasis3 2 5 4 3 2" xfId="3666"/>
    <cellStyle name="20% - Énfasis3 2 5 4 3 2 2" xfId="3667"/>
    <cellStyle name="20% - Énfasis3 2 5 4 3 2 2 2" xfId="3668"/>
    <cellStyle name="20% - Énfasis3 2 5 4 3 2 3" xfId="3669"/>
    <cellStyle name="20% - Énfasis3 2 5 4 3 2 4" xfId="3670"/>
    <cellStyle name="20% - Énfasis3 2 5 4 3 3" xfId="3671"/>
    <cellStyle name="20% - Énfasis3 2 5 4 3 3 2" xfId="3672"/>
    <cellStyle name="20% - Énfasis3 2 5 4 3 3 2 2" xfId="3673"/>
    <cellStyle name="20% - Énfasis3 2 5 4 3 3 3" xfId="3674"/>
    <cellStyle name="20% - Énfasis3 2 5 4 3 3 4" xfId="3675"/>
    <cellStyle name="20% - Énfasis3 2 5 4 3 4" xfId="3676"/>
    <cellStyle name="20% - Énfasis3 2 5 4 3 4 2" xfId="3677"/>
    <cellStyle name="20% - Énfasis3 2 5 4 3 4 2 2" xfId="3678"/>
    <cellStyle name="20% - Énfasis3 2 5 4 3 4 3" xfId="3679"/>
    <cellStyle name="20% - Énfasis3 2 5 4 3 4 4" xfId="3680"/>
    <cellStyle name="20% - Énfasis3 2 5 4 3 5" xfId="3681"/>
    <cellStyle name="20% - Énfasis3 2 5 4 3 5 2" xfId="3682"/>
    <cellStyle name="20% - Énfasis3 2 5 4 3 6" xfId="3683"/>
    <cellStyle name="20% - Énfasis3 2 5 4 3 7" xfId="3684"/>
    <cellStyle name="20% - Énfasis3 2 5 4 4" xfId="3685"/>
    <cellStyle name="20% - Énfasis3 2 5 4 4 2" xfId="3686"/>
    <cellStyle name="20% - Énfasis3 2 5 4 4 2 2" xfId="3687"/>
    <cellStyle name="20% - Énfasis3 2 5 4 4 2 2 2" xfId="3688"/>
    <cellStyle name="20% - Énfasis3 2 5 4 4 2 3" xfId="3689"/>
    <cellStyle name="20% - Énfasis3 2 5 4 4 2 4" xfId="3690"/>
    <cellStyle name="20% - Énfasis3 2 5 4 4 3" xfId="3691"/>
    <cellStyle name="20% - Énfasis3 2 5 4 4 3 2" xfId="3692"/>
    <cellStyle name="20% - Énfasis3 2 5 4 4 3 2 2" xfId="3693"/>
    <cellStyle name="20% - Énfasis3 2 5 4 4 3 3" xfId="3694"/>
    <cellStyle name="20% - Énfasis3 2 5 4 4 3 4" xfId="3695"/>
    <cellStyle name="20% - Énfasis3 2 5 4 4 4" xfId="3696"/>
    <cellStyle name="20% - Énfasis3 2 5 4 4 4 2" xfId="3697"/>
    <cellStyle name="20% - Énfasis3 2 5 4 4 4 2 2" xfId="3698"/>
    <cellStyle name="20% - Énfasis3 2 5 4 4 4 3" xfId="3699"/>
    <cellStyle name="20% - Énfasis3 2 5 4 4 4 4" xfId="3700"/>
    <cellStyle name="20% - Énfasis3 2 5 4 4 5" xfId="3701"/>
    <cellStyle name="20% - Énfasis3 2 5 4 4 5 2" xfId="3702"/>
    <cellStyle name="20% - Énfasis3 2 5 4 4 6" xfId="3703"/>
    <cellStyle name="20% - Énfasis3 2 5 4 4 7" xfId="3704"/>
    <cellStyle name="20% - Énfasis3 2 5 4 5" xfId="3705"/>
    <cellStyle name="20% - Énfasis3 2 5 4 5 2" xfId="3706"/>
    <cellStyle name="20% - Énfasis3 2 5 4 5 2 2" xfId="3707"/>
    <cellStyle name="20% - Énfasis3 2 5 4 5 3" xfId="3708"/>
    <cellStyle name="20% - Énfasis3 2 5 4 5 4" xfId="3709"/>
    <cellStyle name="20% - Énfasis3 2 5 4 6" xfId="3710"/>
    <cellStyle name="20% - Énfasis3 2 5 4 6 2" xfId="3711"/>
    <cellStyle name="20% - Énfasis3 2 5 4 6 2 2" xfId="3712"/>
    <cellStyle name="20% - Énfasis3 2 5 4 6 3" xfId="3713"/>
    <cellStyle name="20% - Énfasis3 2 5 4 6 4" xfId="3714"/>
    <cellStyle name="20% - Énfasis3 2 5 4 7" xfId="3715"/>
    <cellStyle name="20% - Énfasis3 2 5 4 7 2" xfId="3716"/>
    <cellStyle name="20% - Énfasis3 2 5 4 8" xfId="3717"/>
    <cellStyle name="20% - Énfasis3 2 5 4 9" xfId="3718"/>
    <cellStyle name="20% - Énfasis3 2 5 5" xfId="3719"/>
    <cellStyle name="20% - Énfasis3 2 5 5 10" xfId="3720"/>
    <cellStyle name="20% - Énfasis3 2 5 5 2" xfId="3721"/>
    <cellStyle name="20% - Énfasis3 2 5 5 2 2" xfId="3722"/>
    <cellStyle name="20% - Énfasis3 2 5 5 2 2 2" xfId="3723"/>
    <cellStyle name="20% - Énfasis3 2 5 5 2 2 2 2" xfId="3724"/>
    <cellStyle name="20% - Énfasis3 2 5 5 2 2 3" xfId="3725"/>
    <cellStyle name="20% - Énfasis3 2 5 5 2 2 4" xfId="3726"/>
    <cellStyle name="20% - Énfasis3 2 5 5 2 3" xfId="3727"/>
    <cellStyle name="20% - Énfasis3 2 5 5 2 3 2" xfId="3728"/>
    <cellStyle name="20% - Énfasis3 2 5 5 2 3 2 2" xfId="3729"/>
    <cellStyle name="20% - Énfasis3 2 5 5 2 3 3" xfId="3730"/>
    <cellStyle name="20% - Énfasis3 2 5 5 2 3 4" xfId="3731"/>
    <cellStyle name="20% - Énfasis3 2 5 5 2 4" xfId="3732"/>
    <cellStyle name="20% - Énfasis3 2 5 5 2 4 2" xfId="3733"/>
    <cellStyle name="20% - Énfasis3 2 5 5 2 4 2 2" xfId="3734"/>
    <cellStyle name="20% - Énfasis3 2 5 5 2 4 3" xfId="3735"/>
    <cellStyle name="20% - Énfasis3 2 5 5 2 4 4" xfId="3736"/>
    <cellStyle name="20% - Énfasis3 2 5 5 2 5" xfId="3737"/>
    <cellStyle name="20% - Énfasis3 2 5 5 2 5 2" xfId="3738"/>
    <cellStyle name="20% - Énfasis3 2 5 5 2 6" xfId="3739"/>
    <cellStyle name="20% - Énfasis3 2 5 5 2 7" xfId="3740"/>
    <cellStyle name="20% - Énfasis3 2 5 5 3" xfId="3741"/>
    <cellStyle name="20% - Énfasis3 2 5 5 3 2" xfId="3742"/>
    <cellStyle name="20% - Énfasis3 2 5 5 3 2 2" xfId="3743"/>
    <cellStyle name="20% - Énfasis3 2 5 5 3 2 2 2" xfId="3744"/>
    <cellStyle name="20% - Énfasis3 2 5 5 3 2 3" xfId="3745"/>
    <cellStyle name="20% - Énfasis3 2 5 5 3 2 4" xfId="3746"/>
    <cellStyle name="20% - Énfasis3 2 5 5 3 3" xfId="3747"/>
    <cellStyle name="20% - Énfasis3 2 5 5 3 3 2" xfId="3748"/>
    <cellStyle name="20% - Énfasis3 2 5 5 3 3 2 2" xfId="3749"/>
    <cellStyle name="20% - Énfasis3 2 5 5 3 3 3" xfId="3750"/>
    <cellStyle name="20% - Énfasis3 2 5 5 3 3 4" xfId="3751"/>
    <cellStyle name="20% - Énfasis3 2 5 5 3 4" xfId="3752"/>
    <cellStyle name="20% - Énfasis3 2 5 5 3 4 2" xfId="3753"/>
    <cellStyle name="20% - Énfasis3 2 5 5 3 4 2 2" xfId="3754"/>
    <cellStyle name="20% - Énfasis3 2 5 5 3 4 3" xfId="3755"/>
    <cellStyle name="20% - Énfasis3 2 5 5 3 4 4" xfId="3756"/>
    <cellStyle name="20% - Énfasis3 2 5 5 3 5" xfId="3757"/>
    <cellStyle name="20% - Énfasis3 2 5 5 3 5 2" xfId="3758"/>
    <cellStyle name="20% - Énfasis3 2 5 5 3 6" xfId="3759"/>
    <cellStyle name="20% - Énfasis3 2 5 5 3 7" xfId="3760"/>
    <cellStyle name="20% - Énfasis3 2 5 5 4" xfId="3761"/>
    <cellStyle name="20% - Énfasis3 2 5 5 4 2" xfId="3762"/>
    <cellStyle name="20% - Énfasis3 2 5 5 4 2 2" xfId="3763"/>
    <cellStyle name="20% - Énfasis3 2 5 5 4 3" xfId="3764"/>
    <cellStyle name="20% - Énfasis3 2 5 5 4 4" xfId="3765"/>
    <cellStyle name="20% - Énfasis3 2 5 5 5" xfId="3766"/>
    <cellStyle name="20% - Énfasis3 2 5 5 5 2" xfId="3767"/>
    <cellStyle name="20% - Énfasis3 2 5 5 5 2 2" xfId="3768"/>
    <cellStyle name="20% - Énfasis3 2 5 5 5 3" xfId="3769"/>
    <cellStyle name="20% - Énfasis3 2 5 5 5 4" xfId="3770"/>
    <cellStyle name="20% - Énfasis3 2 5 5 6" xfId="3771"/>
    <cellStyle name="20% - Énfasis3 2 5 5 6 2" xfId="3772"/>
    <cellStyle name="20% - Énfasis3 2 5 5 6 2 2" xfId="3773"/>
    <cellStyle name="20% - Énfasis3 2 5 5 6 3" xfId="3774"/>
    <cellStyle name="20% - Énfasis3 2 5 5 6 4" xfId="3775"/>
    <cellStyle name="20% - Énfasis3 2 5 5 7" xfId="3776"/>
    <cellStyle name="20% - Énfasis3 2 5 5 7 2" xfId="3777"/>
    <cellStyle name="20% - Énfasis3 2 5 5 8" xfId="3778"/>
    <cellStyle name="20% - Énfasis3 2 5 5 9" xfId="3779"/>
    <cellStyle name="20% - Énfasis3 2 5 6" xfId="3780"/>
    <cellStyle name="20% - Énfasis3 2 5 6 2" xfId="3781"/>
    <cellStyle name="20% - Énfasis3 2 5 6 2 2" xfId="3782"/>
    <cellStyle name="20% - Énfasis3 2 5 6 2 2 2" xfId="3783"/>
    <cellStyle name="20% - Énfasis3 2 5 6 2 3" xfId="3784"/>
    <cellStyle name="20% - Énfasis3 2 5 6 2 4" xfId="3785"/>
    <cellStyle name="20% - Énfasis3 2 5 6 3" xfId="3786"/>
    <cellStyle name="20% - Énfasis3 2 5 6 3 2" xfId="3787"/>
    <cellStyle name="20% - Énfasis3 2 5 6 3 2 2" xfId="3788"/>
    <cellStyle name="20% - Énfasis3 2 5 6 3 3" xfId="3789"/>
    <cellStyle name="20% - Énfasis3 2 5 6 3 4" xfId="3790"/>
    <cellStyle name="20% - Énfasis3 2 5 6 4" xfId="3791"/>
    <cellStyle name="20% - Énfasis3 2 5 6 4 2" xfId="3792"/>
    <cellStyle name="20% - Énfasis3 2 5 6 4 2 2" xfId="3793"/>
    <cellStyle name="20% - Énfasis3 2 5 6 4 3" xfId="3794"/>
    <cellStyle name="20% - Énfasis3 2 5 6 4 4" xfId="3795"/>
    <cellStyle name="20% - Énfasis3 2 5 6 5" xfId="3796"/>
    <cellStyle name="20% - Énfasis3 2 5 6 5 2" xfId="3797"/>
    <cellStyle name="20% - Énfasis3 2 5 6 6" xfId="3798"/>
    <cellStyle name="20% - Énfasis3 2 5 6 7" xfId="3799"/>
    <cellStyle name="20% - Énfasis3 2 5 7" xfId="3800"/>
    <cellStyle name="20% - Énfasis3 2 5 7 2" xfId="3801"/>
    <cellStyle name="20% - Énfasis3 2 5 7 2 2" xfId="3802"/>
    <cellStyle name="20% - Énfasis3 2 5 7 2 2 2" xfId="3803"/>
    <cellStyle name="20% - Énfasis3 2 5 7 2 3" xfId="3804"/>
    <cellStyle name="20% - Énfasis3 2 5 7 2 4" xfId="3805"/>
    <cellStyle name="20% - Énfasis3 2 5 7 3" xfId="3806"/>
    <cellStyle name="20% - Énfasis3 2 5 7 3 2" xfId="3807"/>
    <cellStyle name="20% - Énfasis3 2 5 7 3 2 2" xfId="3808"/>
    <cellStyle name="20% - Énfasis3 2 5 7 3 3" xfId="3809"/>
    <cellStyle name="20% - Énfasis3 2 5 7 3 4" xfId="3810"/>
    <cellStyle name="20% - Énfasis3 2 5 7 4" xfId="3811"/>
    <cellStyle name="20% - Énfasis3 2 5 7 4 2" xfId="3812"/>
    <cellStyle name="20% - Énfasis3 2 5 7 4 2 2" xfId="3813"/>
    <cellStyle name="20% - Énfasis3 2 5 7 4 3" xfId="3814"/>
    <cellStyle name="20% - Énfasis3 2 5 7 4 4" xfId="3815"/>
    <cellStyle name="20% - Énfasis3 2 5 7 5" xfId="3816"/>
    <cellStyle name="20% - Énfasis3 2 5 7 5 2" xfId="3817"/>
    <cellStyle name="20% - Énfasis3 2 5 7 6" xfId="3818"/>
    <cellStyle name="20% - Énfasis3 2 5 7 7" xfId="3819"/>
    <cellStyle name="20% - Énfasis3 2 5 8" xfId="3820"/>
    <cellStyle name="20% - Énfasis3 2 5 8 2" xfId="3821"/>
    <cellStyle name="20% - Énfasis3 2 5 8 2 2" xfId="3822"/>
    <cellStyle name="20% - Énfasis3 2 5 8 3" xfId="3823"/>
    <cellStyle name="20% - Énfasis3 2 5 8 4" xfId="3824"/>
    <cellStyle name="20% - Énfasis3 2 5 9" xfId="3825"/>
    <cellStyle name="20% - Énfasis3 2 5 9 2" xfId="3826"/>
    <cellStyle name="20% - Énfasis3 2 5 9 2 2" xfId="3827"/>
    <cellStyle name="20% - Énfasis3 2 5 9 3" xfId="3828"/>
    <cellStyle name="20% - Énfasis3 2 5 9 4" xfId="3829"/>
    <cellStyle name="20% - Énfasis3 2 6" xfId="3830"/>
    <cellStyle name="20% - Énfasis3 2 6 2" xfId="3831"/>
    <cellStyle name="20% - Énfasis3 2 6 2 2" xfId="3832"/>
    <cellStyle name="20% - Énfasis3 2 6 3" xfId="3833"/>
    <cellStyle name="20% - Énfasis3 2 6 4" xfId="3834"/>
    <cellStyle name="20% - Énfasis3 2 7" xfId="3835"/>
    <cellStyle name="20% - Énfasis3 2 8" xfId="3116"/>
    <cellStyle name="20% - Énfasis3 20" xfId="47744"/>
    <cellStyle name="20% - Énfasis3 21" xfId="47759"/>
    <cellStyle name="20% - Énfasis3 22" xfId="47775"/>
    <cellStyle name="20% - Énfasis3 23" xfId="47791"/>
    <cellStyle name="20% - Énfasis3 24" xfId="47806"/>
    <cellStyle name="20% - Énfasis3 25" xfId="47821"/>
    <cellStyle name="20% - Énfasis3 26" xfId="47839"/>
    <cellStyle name="20% - Énfasis3 27" xfId="47854"/>
    <cellStyle name="20% - Énfasis3 3" xfId="140"/>
    <cellStyle name="20% - Énfasis3 3 2" xfId="3837"/>
    <cellStyle name="20% - Énfasis3 3 2 2" xfId="48104"/>
    <cellStyle name="20% - Énfasis3 3 3" xfId="3838"/>
    <cellStyle name="20% - Énfasis3 3 3 2" xfId="48103"/>
    <cellStyle name="20% - Énfasis3 3 4" xfId="3836"/>
    <cellStyle name="20% - Énfasis3 4" xfId="154"/>
    <cellStyle name="20% - Énfasis3 4 2" xfId="3840"/>
    <cellStyle name="20% - Énfasis3 4 3" xfId="3841"/>
    <cellStyle name="20% - Énfasis3 4 4" xfId="3839"/>
    <cellStyle name="20% - Énfasis3 5" xfId="168"/>
    <cellStyle name="20% - Énfasis3 5 2" xfId="3843"/>
    <cellStyle name="20% - Énfasis3 5 3" xfId="3842"/>
    <cellStyle name="20% - Énfasis3 6" xfId="183"/>
    <cellStyle name="20% - Énfasis3 6 2" xfId="3845"/>
    <cellStyle name="20% - Énfasis3 6 3" xfId="3844"/>
    <cellStyle name="20% - Énfasis3 7" xfId="201"/>
    <cellStyle name="20% - Énfasis3 7 2" xfId="3847"/>
    <cellStyle name="20% - Énfasis3 7 3" xfId="3848"/>
    <cellStyle name="20% - Énfasis3 7 4" xfId="3846"/>
    <cellStyle name="20% - Énfasis3 8" xfId="218"/>
    <cellStyle name="20% - Énfasis3 9" xfId="232"/>
    <cellStyle name="20% - Énfasis4" xfId="39" builtinId="42" customBuiltin="1"/>
    <cellStyle name="20% - Énfasis4 10" xfId="249"/>
    <cellStyle name="20% - Énfasis4 11" xfId="263"/>
    <cellStyle name="20% - Énfasis4 12" xfId="276"/>
    <cellStyle name="20% - Énfasis4 13" xfId="47626"/>
    <cellStyle name="20% - Énfasis4 14" xfId="47641"/>
    <cellStyle name="20% - Énfasis4 15" xfId="47656"/>
    <cellStyle name="20% - Énfasis4 16" xfId="47676"/>
    <cellStyle name="20% - Énfasis4 17" xfId="47693"/>
    <cellStyle name="20% - Énfasis4 18" xfId="47708"/>
    <cellStyle name="20% - Énfasis4 19" xfId="47731"/>
    <cellStyle name="20% - Énfasis4 2" xfId="127"/>
    <cellStyle name="20% - Énfasis4 2 2" xfId="3850"/>
    <cellStyle name="20% - Énfasis4 2 2 2" xfId="3851"/>
    <cellStyle name="20% - Énfasis4 2 2 2 2" xfId="48105"/>
    <cellStyle name="20% - Énfasis4 2 2 3" xfId="3852"/>
    <cellStyle name="20% - Énfasis4 2 2 4" xfId="3853"/>
    <cellStyle name="20% - Énfasis4 2 2 5" xfId="3854"/>
    <cellStyle name="20% - Énfasis4 2 2 6" xfId="47884"/>
    <cellStyle name="20% - Énfasis4 2 3" xfId="3855"/>
    <cellStyle name="20% - Énfasis4 2 3 2" xfId="3856"/>
    <cellStyle name="20% - Énfasis4 2 3 3" xfId="3857"/>
    <cellStyle name="20% - Énfasis4 2 4" xfId="3858"/>
    <cellStyle name="20% - Énfasis4 2 4 2" xfId="3859"/>
    <cellStyle name="20% - Énfasis4 2 4 3" xfId="3860"/>
    <cellStyle name="20% - Énfasis4 2 5" xfId="3861"/>
    <cellStyle name="20% - Énfasis4 2 5 10" xfId="3862"/>
    <cellStyle name="20% - Énfasis4 2 5 10 2" xfId="3863"/>
    <cellStyle name="20% - Énfasis4 2 5 11" xfId="3864"/>
    <cellStyle name="20% - Énfasis4 2 5 12" xfId="3865"/>
    <cellStyle name="20% - Énfasis4 2 5 13" xfId="3866"/>
    <cellStyle name="20% - Énfasis4 2 5 2" xfId="3867"/>
    <cellStyle name="20% - Énfasis4 2 5 2 10" xfId="3868"/>
    <cellStyle name="20% - Énfasis4 2 5 2 11" xfId="3869"/>
    <cellStyle name="20% - Énfasis4 2 5 2 2" xfId="3870"/>
    <cellStyle name="20% - Énfasis4 2 5 2 2 10" xfId="3871"/>
    <cellStyle name="20% - Énfasis4 2 5 2 2 2" xfId="3872"/>
    <cellStyle name="20% - Énfasis4 2 5 2 2 2 10" xfId="3873"/>
    <cellStyle name="20% - Énfasis4 2 5 2 2 2 2" xfId="3874"/>
    <cellStyle name="20% - Énfasis4 2 5 2 2 2 2 2" xfId="3875"/>
    <cellStyle name="20% - Énfasis4 2 5 2 2 2 2 2 2" xfId="3876"/>
    <cellStyle name="20% - Énfasis4 2 5 2 2 2 2 2 2 2" xfId="3877"/>
    <cellStyle name="20% - Énfasis4 2 5 2 2 2 2 2 3" xfId="3878"/>
    <cellStyle name="20% - Énfasis4 2 5 2 2 2 2 2 4" xfId="3879"/>
    <cellStyle name="20% - Énfasis4 2 5 2 2 2 2 3" xfId="3880"/>
    <cellStyle name="20% - Énfasis4 2 5 2 2 2 2 3 2" xfId="3881"/>
    <cellStyle name="20% - Énfasis4 2 5 2 2 2 2 3 2 2" xfId="3882"/>
    <cellStyle name="20% - Énfasis4 2 5 2 2 2 2 3 3" xfId="3883"/>
    <cellStyle name="20% - Énfasis4 2 5 2 2 2 2 3 4" xfId="3884"/>
    <cellStyle name="20% - Énfasis4 2 5 2 2 2 2 4" xfId="3885"/>
    <cellStyle name="20% - Énfasis4 2 5 2 2 2 2 4 2" xfId="3886"/>
    <cellStyle name="20% - Énfasis4 2 5 2 2 2 2 4 2 2" xfId="3887"/>
    <cellStyle name="20% - Énfasis4 2 5 2 2 2 2 4 3" xfId="3888"/>
    <cellStyle name="20% - Énfasis4 2 5 2 2 2 2 4 4" xfId="3889"/>
    <cellStyle name="20% - Énfasis4 2 5 2 2 2 2 5" xfId="3890"/>
    <cellStyle name="20% - Énfasis4 2 5 2 2 2 2 5 2" xfId="3891"/>
    <cellStyle name="20% - Énfasis4 2 5 2 2 2 2 6" xfId="3892"/>
    <cellStyle name="20% - Énfasis4 2 5 2 2 2 2 7" xfId="3893"/>
    <cellStyle name="20% - Énfasis4 2 5 2 2 2 3" xfId="3894"/>
    <cellStyle name="20% - Énfasis4 2 5 2 2 2 3 2" xfId="3895"/>
    <cellStyle name="20% - Énfasis4 2 5 2 2 2 3 2 2" xfId="3896"/>
    <cellStyle name="20% - Énfasis4 2 5 2 2 2 3 2 2 2" xfId="3897"/>
    <cellStyle name="20% - Énfasis4 2 5 2 2 2 3 2 3" xfId="3898"/>
    <cellStyle name="20% - Énfasis4 2 5 2 2 2 3 2 4" xfId="3899"/>
    <cellStyle name="20% - Énfasis4 2 5 2 2 2 3 3" xfId="3900"/>
    <cellStyle name="20% - Énfasis4 2 5 2 2 2 3 3 2" xfId="3901"/>
    <cellStyle name="20% - Énfasis4 2 5 2 2 2 3 3 2 2" xfId="3902"/>
    <cellStyle name="20% - Énfasis4 2 5 2 2 2 3 3 3" xfId="3903"/>
    <cellStyle name="20% - Énfasis4 2 5 2 2 2 3 3 4" xfId="3904"/>
    <cellStyle name="20% - Énfasis4 2 5 2 2 2 3 4" xfId="3905"/>
    <cellStyle name="20% - Énfasis4 2 5 2 2 2 3 4 2" xfId="3906"/>
    <cellStyle name="20% - Énfasis4 2 5 2 2 2 3 4 2 2" xfId="3907"/>
    <cellStyle name="20% - Énfasis4 2 5 2 2 2 3 4 3" xfId="3908"/>
    <cellStyle name="20% - Énfasis4 2 5 2 2 2 3 4 4" xfId="3909"/>
    <cellStyle name="20% - Énfasis4 2 5 2 2 2 3 5" xfId="3910"/>
    <cellStyle name="20% - Énfasis4 2 5 2 2 2 3 5 2" xfId="3911"/>
    <cellStyle name="20% - Énfasis4 2 5 2 2 2 3 6" xfId="3912"/>
    <cellStyle name="20% - Énfasis4 2 5 2 2 2 3 7" xfId="3913"/>
    <cellStyle name="20% - Énfasis4 2 5 2 2 2 4" xfId="3914"/>
    <cellStyle name="20% - Énfasis4 2 5 2 2 2 4 2" xfId="3915"/>
    <cellStyle name="20% - Énfasis4 2 5 2 2 2 4 2 2" xfId="3916"/>
    <cellStyle name="20% - Énfasis4 2 5 2 2 2 4 3" xfId="3917"/>
    <cellStyle name="20% - Énfasis4 2 5 2 2 2 4 4" xfId="3918"/>
    <cellStyle name="20% - Énfasis4 2 5 2 2 2 5" xfId="3919"/>
    <cellStyle name="20% - Énfasis4 2 5 2 2 2 5 2" xfId="3920"/>
    <cellStyle name="20% - Énfasis4 2 5 2 2 2 5 2 2" xfId="3921"/>
    <cellStyle name="20% - Énfasis4 2 5 2 2 2 5 3" xfId="3922"/>
    <cellStyle name="20% - Énfasis4 2 5 2 2 2 5 4" xfId="3923"/>
    <cellStyle name="20% - Énfasis4 2 5 2 2 2 6" xfId="3924"/>
    <cellStyle name="20% - Énfasis4 2 5 2 2 2 6 2" xfId="3925"/>
    <cellStyle name="20% - Énfasis4 2 5 2 2 2 6 2 2" xfId="3926"/>
    <cellStyle name="20% - Énfasis4 2 5 2 2 2 6 3" xfId="3927"/>
    <cellStyle name="20% - Énfasis4 2 5 2 2 2 6 4" xfId="3928"/>
    <cellStyle name="20% - Énfasis4 2 5 2 2 2 7" xfId="3929"/>
    <cellStyle name="20% - Énfasis4 2 5 2 2 2 7 2" xfId="3930"/>
    <cellStyle name="20% - Énfasis4 2 5 2 2 2 8" xfId="3931"/>
    <cellStyle name="20% - Énfasis4 2 5 2 2 2 9" xfId="3932"/>
    <cellStyle name="20% - Énfasis4 2 5 2 2 3" xfId="3933"/>
    <cellStyle name="20% - Énfasis4 2 5 2 2 3 2" xfId="3934"/>
    <cellStyle name="20% - Énfasis4 2 5 2 2 3 2 2" xfId="3935"/>
    <cellStyle name="20% - Énfasis4 2 5 2 2 3 2 2 2" xfId="3936"/>
    <cellStyle name="20% - Énfasis4 2 5 2 2 3 2 3" xfId="3937"/>
    <cellStyle name="20% - Énfasis4 2 5 2 2 3 2 4" xfId="3938"/>
    <cellStyle name="20% - Énfasis4 2 5 2 2 3 3" xfId="3939"/>
    <cellStyle name="20% - Énfasis4 2 5 2 2 3 3 2" xfId="3940"/>
    <cellStyle name="20% - Énfasis4 2 5 2 2 3 3 2 2" xfId="3941"/>
    <cellStyle name="20% - Énfasis4 2 5 2 2 3 3 3" xfId="3942"/>
    <cellStyle name="20% - Énfasis4 2 5 2 2 3 3 4" xfId="3943"/>
    <cellStyle name="20% - Énfasis4 2 5 2 2 3 4" xfId="3944"/>
    <cellStyle name="20% - Énfasis4 2 5 2 2 3 4 2" xfId="3945"/>
    <cellStyle name="20% - Énfasis4 2 5 2 2 3 4 2 2" xfId="3946"/>
    <cellStyle name="20% - Énfasis4 2 5 2 2 3 4 3" xfId="3947"/>
    <cellStyle name="20% - Énfasis4 2 5 2 2 3 4 4" xfId="3948"/>
    <cellStyle name="20% - Énfasis4 2 5 2 2 3 5" xfId="3949"/>
    <cellStyle name="20% - Énfasis4 2 5 2 2 3 5 2" xfId="3950"/>
    <cellStyle name="20% - Énfasis4 2 5 2 2 3 6" xfId="3951"/>
    <cellStyle name="20% - Énfasis4 2 5 2 2 3 7" xfId="3952"/>
    <cellStyle name="20% - Énfasis4 2 5 2 2 4" xfId="3953"/>
    <cellStyle name="20% - Énfasis4 2 5 2 2 4 2" xfId="3954"/>
    <cellStyle name="20% - Énfasis4 2 5 2 2 4 2 2" xfId="3955"/>
    <cellStyle name="20% - Énfasis4 2 5 2 2 4 2 2 2" xfId="3956"/>
    <cellStyle name="20% - Énfasis4 2 5 2 2 4 2 3" xfId="3957"/>
    <cellStyle name="20% - Énfasis4 2 5 2 2 4 2 4" xfId="3958"/>
    <cellStyle name="20% - Énfasis4 2 5 2 2 4 3" xfId="3959"/>
    <cellStyle name="20% - Énfasis4 2 5 2 2 4 3 2" xfId="3960"/>
    <cellStyle name="20% - Énfasis4 2 5 2 2 4 3 2 2" xfId="3961"/>
    <cellStyle name="20% - Énfasis4 2 5 2 2 4 3 3" xfId="3962"/>
    <cellStyle name="20% - Énfasis4 2 5 2 2 4 3 4" xfId="3963"/>
    <cellStyle name="20% - Énfasis4 2 5 2 2 4 4" xfId="3964"/>
    <cellStyle name="20% - Énfasis4 2 5 2 2 4 4 2" xfId="3965"/>
    <cellStyle name="20% - Énfasis4 2 5 2 2 4 4 2 2" xfId="3966"/>
    <cellStyle name="20% - Énfasis4 2 5 2 2 4 4 3" xfId="3967"/>
    <cellStyle name="20% - Énfasis4 2 5 2 2 4 4 4" xfId="3968"/>
    <cellStyle name="20% - Énfasis4 2 5 2 2 4 5" xfId="3969"/>
    <cellStyle name="20% - Énfasis4 2 5 2 2 4 5 2" xfId="3970"/>
    <cellStyle name="20% - Énfasis4 2 5 2 2 4 6" xfId="3971"/>
    <cellStyle name="20% - Énfasis4 2 5 2 2 4 7" xfId="3972"/>
    <cellStyle name="20% - Énfasis4 2 5 2 2 5" xfId="3973"/>
    <cellStyle name="20% - Énfasis4 2 5 2 2 5 2" xfId="3974"/>
    <cellStyle name="20% - Énfasis4 2 5 2 2 5 2 2" xfId="3975"/>
    <cellStyle name="20% - Énfasis4 2 5 2 2 5 3" xfId="3976"/>
    <cellStyle name="20% - Énfasis4 2 5 2 2 5 4" xfId="3977"/>
    <cellStyle name="20% - Énfasis4 2 5 2 2 6" xfId="3978"/>
    <cellStyle name="20% - Énfasis4 2 5 2 2 6 2" xfId="3979"/>
    <cellStyle name="20% - Énfasis4 2 5 2 2 6 2 2" xfId="3980"/>
    <cellStyle name="20% - Énfasis4 2 5 2 2 6 3" xfId="3981"/>
    <cellStyle name="20% - Énfasis4 2 5 2 2 6 4" xfId="3982"/>
    <cellStyle name="20% - Énfasis4 2 5 2 2 7" xfId="3983"/>
    <cellStyle name="20% - Énfasis4 2 5 2 2 7 2" xfId="3984"/>
    <cellStyle name="20% - Énfasis4 2 5 2 2 8" xfId="3985"/>
    <cellStyle name="20% - Énfasis4 2 5 2 2 9" xfId="3986"/>
    <cellStyle name="20% - Énfasis4 2 5 2 3" xfId="3987"/>
    <cellStyle name="20% - Énfasis4 2 5 2 3 10" xfId="3988"/>
    <cellStyle name="20% - Énfasis4 2 5 2 3 2" xfId="3989"/>
    <cellStyle name="20% - Énfasis4 2 5 2 3 2 2" xfId="3990"/>
    <cellStyle name="20% - Énfasis4 2 5 2 3 2 2 2" xfId="3991"/>
    <cellStyle name="20% - Énfasis4 2 5 2 3 2 2 2 2" xfId="3992"/>
    <cellStyle name="20% - Énfasis4 2 5 2 3 2 2 3" xfId="3993"/>
    <cellStyle name="20% - Énfasis4 2 5 2 3 2 2 4" xfId="3994"/>
    <cellStyle name="20% - Énfasis4 2 5 2 3 2 3" xfId="3995"/>
    <cellStyle name="20% - Énfasis4 2 5 2 3 2 3 2" xfId="3996"/>
    <cellStyle name="20% - Énfasis4 2 5 2 3 2 3 2 2" xfId="3997"/>
    <cellStyle name="20% - Énfasis4 2 5 2 3 2 3 3" xfId="3998"/>
    <cellStyle name="20% - Énfasis4 2 5 2 3 2 3 4" xfId="3999"/>
    <cellStyle name="20% - Énfasis4 2 5 2 3 2 4" xfId="4000"/>
    <cellStyle name="20% - Énfasis4 2 5 2 3 2 4 2" xfId="4001"/>
    <cellStyle name="20% - Énfasis4 2 5 2 3 2 4 2 2" xfId="4002"/>
    <cellStyle name="20% - Énfasis4 2 5 2 3 2 4 3" xfId="4003"/>
    <cellStyle name="20% - Énfasis4 2 5 2 3 2 4 4" xfId="4004"/>
    <cellStyle name="20% - Énfasis4 2 5 2 3 2 5" xfId="4005"/>
    <cellStyle name="20% - Énfasis4 2 5 2 3 2 5 2" xfId="4006"/>
    <cellStyle name="20% - Énfasis4 2 5 2 3 2 6" xfId="4007"/>
    <cellStyle name="20% - Énfasis4 2 5 2 3 2 7" xfId="4008"/>
    <cellStyle name="20% - Énfasis4 2 5 2 3 3" xfId="4009"/>
    <cellStyle name="20% - Énfasis4 2 5 2 3 3 2" xfId="4010"/>
    <cellStyle name="20% - Énfasis4 2 5 2 3 3 2 2" xfId="4011"/>
    <cellStyle name="20% - Énfasis4 2 5 2 3 3 2 2 2" xfId="4012"/>
    <cellStyle name="20% - Énfasis4 2 5 2 3 3 2 3" xfId="4013"/>
    <cellStyle name="20% - Énfasis4 2 5 2 3 3 2 4" xfId="4014"/>
    <cellStyle name="20% - Énfasis4 2 5 2 3 3 3" xfId="4015"/>
    <cellStyle name="20% - Énfasis4 2 5 2 3 3 3 2" xfId="4016"/>
    <cellStyle name="20% - Énfasis4 2 5 2 3 3 3 2 2" xfId="4017"/>
    <cellStyle name="20% - Énfasis4 2 5 2 3 3 3 3" xfId="4018"/>
    <cellStyle name="20% - Énfasis4 2 5 2 3 3 3 4" xfId="4019"/>
    <cellStyle name="20% - Énfasis4 2 5 2 3 3 4" xfId="4020"/>
    <cellStyle name="20% - Énfasis4 2 5 2 3 3 4 2" xfId="4021"/>
    <cellStyle name="20% - Énfasis4 2 5 2 3 3 4 2 2" xfId="4022"/>
    <cellStyle name="20% - Énfasis4 2 5 2 3 3 4 3" xfId="4023"/>
    <cellStyle name="20% - Énfasis4 2 5 2 3 3 4 4" xfId="4024"/>
    <cellStyle name="20% - Énfasis4 2 5 2 3 3 5" xfId="4025"/>
    <cellStyle name="20% - Énfasis4 2 5 2 3 3 5 2" xfId="4026"/>
    <cellStyle name="20% - Énfasis4 2 5 2 3 3 6" xfId="4027"/>
    <cellStyle name="20% - Énfasis4 2 5 2 3 3 7" xfId="4028"/>
    <cellStyle name="20% - Énfasis4 2 5 2 3 4" xfId="4029"/>
    <cellStyle name="20% - Énfasis4 2 5 2 3 4 2" xfId="4030"/>
    <cellStyle name="20% - Énfasis4 2 5 2 3 4 2 2" xfId="4031"/>
    <cellStyle name="20% - Énfasis4 2 5 2 3 4 3" xfId="4032"/>
    <cellStyle name="20% - Énfasis4 2 5 2 3 4 4" xfId="4033"/>
    <cellStyle name="20% - Énfasis4 2 5 2 3 5" xfId="4034"/>
    <cellStyle name="20% - Énfasis4 2 5 2 3 5 2" xfId="4035"/>
    <cellStyle name="20% - Énfasis4 2 5 2 3 5 2 2" xfId="4036"/>
    <cellStyle name="20% - Énfasis4 2 5 2 3 5 3" xfId="4037"/>
    <cellStyle name="20% - Énfasis4 2 5 2 3 5 4" xfId="4038"/>
    <cellStyle name="20% - Énfasis4 2 5 2 3 6" xfId="4039"/>
    <cellStyle name="20% - Énfasis4 2 5 2 3 6 2" xfId="4040"/>
    <cellStyle name="20% - Énfasis4 2 5 2 3 6 2 2" xfId="4041"/>
    <cellStyle name="20% - Énfasis4 2 5 2 3 6 3" xfId="4042"/>
    <cellStyle name="20% - Énfasis4 2 5 2 3 6 4" xfId="4043"/>
    <cellStyle name="20% - Énfasis4 2 5 2 3 7" xfId="4044"/>
    <cellStyle name="20% - Énfasis4 2 5 2 3 7 2" xfId="4045"/>
    <cellStyle name="20% - Énfasis4 2 5 2 3 8" xfId="4046"/>
    <cellStyle name="20% - Énfasis4 2 5 2 3 9" xfId="4047"/>
    <cellStyle name="20% - Énfasis4 2 5 2 4" xfId="4048"/>
    <cellStyle name="20% - Énfasis4 2 5 2 4 2" xfId="4049"/>
    <cellStyle name="20% - Énfasis4 2 5 2 4 2 2" xfId="4050"/>
    <cellStyle name="20% - Énfasis4 2 5 2 4 2 2 2" xfId="4051"/>
    <cellStyle name="20% - Énfasis4 2 5 2 4 2 3" xfId="4052"/>
    <cellStyle name="20% - Énfasis4 2 5 2 4 2 4" xfId="4053"/>
    <cellStyle name="20% - Énfasis4 2 5 2 4 3" xfId="4054"/>
    <cellStyle name="20% - Énfasis4 2 5 2 4 3 2" xfId="4055"/>
    <cellStyle name="20% - Énfasis4 2 5 2 4 3 2 2" xfId="4056"/>
    <cellStyle name="20% - Énfasis4 2 5 2 4 3 3" xfId="4057"/>
    <cellStyle name="20% - Énfasis4 2 5 2 4 3 4" xfId="4058"/>
    <cellStyle name="20% - Énfasis4 2 5 2 4 4" xfId="4059"/>
    <cellStyle name="20% - Énfasis4 2 5 2 4 4 2" xfId="4060"/>
    <cellStyle name="20% - Énfasis4 2 5 2 4 4 2 2" xfId="4061"/>
    <cellStyle name="20% - Énfasis4 2 5 2 4 4 3" xfId="4062"/>
    <cellStyle name="20% - Énfasis4 2 5 2 4 4 4" xfId="4063"/>
    <cellStyle name="20% - Énfasis4 2 5 2 4 5" xfId="4064"/>
    <cellStyle name="20% - Énfasis4 2 5 2 4 5 2" xfId="4065"/>
    <cellStyle name="20% - Énfasis4 2 5 2 4 6" xfId="4066"/>
    <cellStyle name="20% - Énfasis4 2 5 2 4 7" xfId="4067"/>
    <cellStyle name="20% - Énfasis4 2 5 2 5" xfId="4068"/>
    <cellStyle name="20% - Énfasis4 2 5 2 5 2" xfId="4069"/>
    <cellStyle name="20% - Énfasis4 2 5 2 5 2 2" xfId="4070"/>
    <cellStyle name="20% - Énfasis4 2 5 2 5 2 2 2" xfId="4071"/>
    <cellStyle name="20% - Énfasis4 2 5 2 5 2 3" xfId="4072"/>
    <cellStyle name="20% - Énfasis4 2 5 2 5 2 4" xfId="4073"/>
    <cellStyle name="20% - Énfasis4 2 5 2 5 3" xfId="4074"/>
    <cellStyle name="20% - Énfasis4 2 5 2 5 3 2" xfId="4075"/>
    <cellStyle name="20% - Énfasis4 2 5 2 5 3 2 2" xfId="4076"/>
    <cellStyle name="20% - Énfasis4 2 5 2 5 3 3" xfId="4077"/>
    <cellStyle name="20% - Énfasis4 2 5 2 5 3 4" xfId="4078"/>
    <cellStyle name="20% - Énfasis4 2 5 2 5 4" xfId="4079"/>
    <cellStyle name="20% - Énfasis4 2 5 2 5 4 2" xfId="4080"/>
    <cellStyle name="20% - Énfasis4 2 5 2 5 4 2 2" xfId="4081"/>
    <cellStyle name="20% - Énfasis4 2 5 2 5 4 3" xfId="4082"/>
    <cellStyle name="20% - Énfasis4 2 5 2 5 4 4" xfId="4083"/>
    <cellStyle name="20% - Énfasis4 2 5 2 5 5" xfId="4084"/>
    <cellStyle name="20% - Énfasis4 2 5 2 5 5 2" xfId="4085"/>
    <cellStyle name="20% - Énfasis4 2 5 2 5 6" xfId="4086"/>
    <cellStyle name="20% - Énfasis4 2 5 2 5 7" xfId="4087"/>
    <cellStyle name="20% - Énfasis4 2 5 2 6" xfId="4088"/>
    <cellStyle name="20% - Énfasis4 2 5 2 6 2" xfId="4089"/>
    <cellStyle name="20% - Énfasis4 2 5 2 6 2 2" xfId="4090"/>
    <cellStyle name="20% - Énfasis4 2 5 2 6 3" xfId="4091"/>
    <cellStyle name="20% - Énfasis4 2 5 2 6 4" xfId="4092"/>
    <cellStyle name="20% - Énfasis4 2 5 2 7" xfId="4093"/>
    <cellStyle name="20% - Énfasis4 2 5 2 7 2" xfId="4094"/>
    <cellStyle name="20% - Énfasis4 2 5 2 7 2 2" xfId="4095"/>
    <cellStyle name="20% - Énfasis4 2 5 2 7 3" xfId="4096"/>
    <cellStyle name="20% - Énfasis4 2 5 2 7 4" xfId="4097"/>
    <cellStyle name="20% - Énfasis4 2 5 2 8" xfId="4098"/>
    <cellStyle name="20% - Énfasis4 2 5 2 8 2" xfId="4099"/>
    <cellStyle name="20% - Énfasis4 2 5 2 9" xfId="4100"/>
    <cellStyle name="20% - Énfasis4 2 5 3" xfId="4101"/>
    <cellStyle name="20% - Énfasis4 2 5 3 10" xfId="4102"/>
    <cellStyle name="20% - Énfasis4 2 5 3 11" xfId="4103"/>
    <cellStyle name="20% - Énfasis4 2 5 3 2" xfId="4104"/>
    <cellStyle name="20% - Énfasis4 2 5 3 2 10" xfId="4105"/>
    <cellStyle name="20% - Énfasis4 2 5 3 2 2" xfId="4106"/>
    <cellStyle name="20% - Énfasis4 2 5 3 2 2 10" xfId="4107"/>
    <cellStyle name="20% - Énfasis4 2 5 3 2 2 2" xfId="4108"/>
    <cellStyle name="20% - Énfasis4 2 5 3 2 2 2 2" xfId="4109"/>
    <cellStyle name="20% - Énfasis4 2 5 3 2 2 2 2 2" xfId="4110"/>
    <cellStyle name="20% - Énfasis4 2 5 3 2 2 2 2 2 2" xfId="4111"/>
    <cellStyle name="20% - Énfasis4 2 5 3 2 2 2 2 3" xfId="4112"/>
    <cellStyle name="20% - Énfasis4 2 5 3 2 2 2 2 4" xfId="4113"/>
    <cellStyle name="20% - Énfasis4 2 5 3 2 2 2 3" xfId="4114"/>
    <cellStyle name="20% - Énfasis4 2 5 3 2 2 2 3 2" xfId="4115"/>
    <cellStyle name="20% - Énfasis4 2 5 3 2 2 2 3 2 2" xfId="4116"/>
    <cellStyle name="20% - Énfasis4 2 5 3 2 2 2 3 3" xfId="4117"/>
    <cellStyle name="20% - Énfasis4 2 5 3 2 2 2 3 4" xfId="4118"/>
    <cellStyle name="20% - Énfasis4 2 5 3 2 2 2 4" xfId="4119"/>
    <cellStyle name="20% - Énfasis4 2 5 3 2 2 2 4 2" xfId="4120"/>
    <cellStyle name="20% - Énfasis4 2 5 3 2 2 2 4 2 2" xfId="4121"/>
    <cellStyle name="20% - Énfasis4 2 5 3 2 2 2 4 3" xfId="4122"/>
    <cellStyle name="20% - Énfasis4 2 5 3 2 2 2 4 4" xfId="4123"/>
    <cellStyle name="20% - Énfasis4 2 5 3 2 2 2 5" xfId="4124"/>
    <cellStyle name="20% - Énfasis4 2 5 3 2 2 2 5 2" xfId="4125"/>
    <cellStyle name="20% - Énfasis4 2 5 3 2 2 2 6" xfId="4126"/>
    <cellStyle name="20% - Énfasis4 2 5 3 2 2 2 7" xfId="4127"/>
    <cellStyle name="20% - Énfasis4 2 5 3 2 2 3" xfId="4128"/>
    <cellStyle name="20% - Énfasis4 2 5 3 2 2 3 2" xfId="4129"/>
    <cellStyle name="20% - Énfasis4 2 5 3 2 2 3 2 2" xfId="4130"/>
    <cellStyle name="20% - Énfasis4 2 5 3 2 2 3 2 2 2" xfId="4131"/>
    <cellStyle name="20% - Énfasis4 2 5 3 2 2 3 2 3" xfId="4132"/>
    <cellStyle name="20% - Énfasis4 2 5 3 2 2 3 2 4" xfId="4133"/>
    <cellStyle name="20% - Énfasis4 2 5 3 2 2 3 3" xfId="4134"/>
    <cellStyle name="20% - Énfasis4 2 5 3 2 2 3 3 2" xfId="4135"/>
    <cellStyle name="20% - Énfasis4 2 5 3 2 2 3 3 2 2" xfId="4136"/>
    <cellStyle name="20% - Énfasis4 2 5 3 2 2 3 3 3" xfId="4137"/>
    <cellStyle name="20% - Énfasis4 2 5 3 2 2 3 3 4" xfId="4138"/>
    <cellStyle name="20% - Énfasis4 2 5 3 2 2 3 4" xfId="4139"/>
    <cellStyle name="20% - Énfasis4 2 5 3 2 2 3 4 2" xfId="4140"/>
    <cellStyle name="20% - Énfasis4 2 5 3 2 2 3 4 2 2" xfId="4141"/>
    <cellStyle name="20% - Énfasis4 2 5 3 2 2 3 4 3" xfId="4142"/>
    <cellStyle name="20% - Énfasis4 2 5 3 2 2 3 4 4" xfId="4143"/>
    <cellStyle name="20% - Énfasis4 2 5 3 2 2 3 5" xfId="4144"/>
    <cellStyle name="20% - Énfasis4 2 5 3 2 2 3 5 2" xfId="4145"/>
    <cellStyle name="20% - Énfasis4 2 5 3 2 2 3 6" xfId="4146"/>
    <cellStyle name="20% - Énfasis4 2 5 3 2 2 3 7" xfId="4147"/>
    <cellStyle name="20% - Énfasis4 2 5 3 2 2 4" xfId="4148"/>
    <cellStyle name="20% - Énfasis4 2 5 3 2 2 4 2" xfId="4149"/>
    <cellStyle name="20% - Énfasis4 2 5 3 2 2 4 2 2" xfId="4150"/>
    <cellStyle name="20% - Énfasis4 2 5 3 2 2 4 3" xfId="4151"/>
    <cellStyle name="20% - Énfasis4 2 5 3 2 2 4 4" xfId="4152"/>
    <cellStyle name="20% - Énfasis4 2 5 3 2 2 5" xfId="4153"/>
    <cellStyle name="20% - Énfasis4 2 5 3 2 2 5 2" xfId="4154"/>
    <cellStyle name="20% - Énfasis4 2 5 3 2 2 5 2 2" xfId="4155"/>
    <cellStyle name="20% - Énfasis4 2 5 3 2 2 5 3" xfId="4156"/>
    <cellStyle name="20% - Énfasis4 2 5 3 2 2 5 4" xfId="4157"/>
    <cellStyle name="20% - Énfasis4 2 5 3 2 2 6" xfId="4158"/>
    <cellStyle name="20% - Énfasis4 2 5 3 2 2 6 2" xfId="4159"/>
    <cellStyle name="20% - Énfasis4 2 5 3 2 2 6 2 2" xfId="4160"/>
    <cellStyle name="20% - Énfasis4 2 5 3 2 2 6 3" xfId="4161"/>
    <cellStyle name="20% - Énfasis4 2 5 3 2 2 6 4" xfId="4162"/>
    <cellStyle name="20% - Énfasis4 2 5 3 2 2 7" xfId="4163"/>
    <cellStyle name="20% - Énfasis4 2 5 3 2 2 7 2" xfId="4164"/>
    <cellStyle name="20% - Énfasis4 2 5 3 2 2 8" xfId="4165"/>
    <cellStyle name="20% - Énfasis4 2 5 3 2 2 9" xfId="4166"/>
    <cellStyle name="20% - Énfasis4 2 5 3 2 3" xfId="4167"/>
    <cellStyle name="20% - Énfasis4 2 5 3 2 3 2" xfId="4168"/>
    <cellStyle name="20% - Énfasis4 2 5 3 2 3 2 2" xfId="4169"/>
    <cellStyle name="20% - Énfasis4 2 5 3 2 3 2 2 2" xfId="4170"/>
    <cellStyle name="20% - Énfasis4 2 5 3 2 3 2 3" xfId="4171"/>
    <cellStyle name="20% - Énfasis4 2 5 3 2 3 2 4" xfId="4172"/>
    <cellStyle name="20% - Énfasis4 2 5 3 2 3 3" xfId="4173"/>
    <cellStyle name="20% - Énfasis4 2 5 3 2 3 3 2" xfId="4174"/>
    <cellStyle name="20% - Énfasis4 2 5 3 2 3 3 2 2" xfId="4175"/>
    <cellStyle name="20% - Énfasis4 2 5 3 2 3 3 3" xfId="4176"/>
    <cellStyle name="20% - Énfasis4 2 5 3 2 3 3 4" xfId="4177"/>
    <cellStyle name="20% - Énfasis4 2 5 3 2 3 4" xfId="4178"/>
    <cellStyle name="20% - Énfasis4 2 5 3 2 3 4 2" xfId="4179"/>
    <cellStyle name="20% - Énfasis4 2 5 3 2 3 4 2 2" xfId="4180"/>
    <cellStyle name="20% - Énfasis4 2 5 3 2 3 4 3" xfId="4181"/>
    <cellStyle name="20% - Énfasis4 2 5 3 2 3 4 4" xfId="4182"/>
    <cellStyle name="20% - Énfasis4 2 5 3 2 3 5" xfId="4183"/>
    <cellStyle name="20% - Énfasis4 2 5 3 2 3 5 2" xfId="4184"/>
    <cellStyle name="20% - Énfasis4 2 5 3 2 3 6" xfId="4185"/>
    <cellStyle name="20% - Énfasis4 2 5 3 2 3 7" xfId="4186"/>
    <cellStyle name="20% - Énfasis4 2 5 3 2 4" xfId="4187"/>
    <cellStyle name="20% - Énfasis4 2 5 3 2 4 2" xfId="4188"/>
    <cellStyle name="20% - Énfasis4 2 5 3 2 4 2 2" xfId="4189"/>
    <cellStyle name="20% - Énfasis4 2 5 3 2 4 2 2 2" xfId="4190"/>
    <cellStyle name="20% - Énfasis4 2 5 3 2 4 2 3" xfId="4191"/>
    <cellStyle name="20% - Énfasis4 2 5 3 2 4 2 4" xfId="4192"/>
    <cellStyle name="20% - Énfasis4 2 5 3 2 4 3" xfId="4193"/>
    <cellStyle name="20% - Énfasis4 2 5 3 2 4 3 2" xfId="4194"/>
    <cellStyle name="20% - Énfasis4 2 5 3 2 4 3 2 2" xfId="4195"/>
    <cellStyle name="20% - Énfasis4 2 5 3 2 4 3 3" xfId="4196"/>
    <cellStyle name="20% - Énfasis4 2 5 3 2 4 3 4" xfId="4197"/>
    <cellStyle name="20% - Énfasis4 2 5 3 2 4 4" xfId="4198"/>
    <cellStyle name="20% - Énfasis4 2 5 3 2 4 4 2" xfId="4199"/>
    <cellStyle name="20% - Énfasis4 2 5 3 2 4 4 2 2" xfId="4200"/>
    <cellStyle name="20% - Énfasis4 2 5 3 2 4 4 3" xfId="4201"/>
    <cellStyle name="20% - Énfasis4 2 5 3 2 4 4 4" xfId="4202"/>
    <cellStyle name="20% - Énfasis4 2 5 3 2 4 5" xfId="4203"/>
    <cellStyle name="20% - Énfasis4 2 5 3 2 4 5 2" xfId="4204"/>
    <cellStyle name="20% - Énfasis4 2 5 3 2 4 6" xfId="4205"/>
    <cellStyle name="20% - Énfasis4 2 5 3 2 4 7" xfId="4206"/>
    <cellStyle name="20% - Énfasis4 2 5 3 2 5" xfId="4207"/>
    <cellStyle name="20% - Énfasis4 2 5 3 2 5 2" xfId="4208"/>
    <cellStyle name="20% - Énfasis4 2 5 3 2 5 2 2" xfId="4209"/>
    <cellStyle name="20% - Énfasis4 2 5 3 2 5 3" xfId="4210"/>
    <cellStyle name="20% - Énfasis4 2 5 3 2 5 4" xfId="4211"/>
    <cellStyle name="20% - Énfasis4 2 5 3 2 6" xfId="4212"/>
    <cellStyle name="20% - Énfasis4 2 5 3 2 6 2" xfId="4213"/>
    <cellStyle name="20% - Énfasis4 2 5 3 2 6 2 2" xfId="4214"/>
    <cellStyle name="20% - Énfasis4 2 5 3 2 6 3" xfId="4215"/>
    <cellStyle name="20% - Énfasis4 2 5 3 2 6 4" xfId="4216"/>
    <cellStyle name="20% - Énfasis4 2 5 3 2 7" xfId="4217"/>
    <cellStyle name="20% - Énfasis4 2 5 3 2 7 2" xfId="4218"/>
    <cellStyle name="20% - Énfasis4 2 5 3 2 8" xfId="4219"/>
    <cellStyle name="20% - Énfasis4 2 5 3 2 9" xfId="4220"/>
    <cellStyle name="20% - Énfasis4 2 5 3 3" xfId="4221"/>
    <cellStyle name="20% - Énfasis4 2 5 3 3 10" xfId="4222"/>
    <cellStyle name="20% - Énfasis4 2 5 3 3 2" xfId="4223"/>
    <cellStyle name="20% - Énfasis4 2 5 3 3 2 2" xfId="4224"/>
    <cellStyle name="20% - Énfasis4 2 5 3 3 2 2 2" xfId="4225"/>
    <cellStyle name="20% - Énfasis4 2 5 3 3 2 2 2 2" xfId="4226"/>
    <cellStyle name="20% - Énfasis4 2 5 3 3 2 2 3" xfId="4227"/>
    <cellStyle name="20% - Énfasis4 2 5 3 3 2 2 4" xfId="4228"/>
    <cellStyle name="20% - Énfasis4 2 5 3 3 2 3" xfId="4229"/>
    <cellStyle name="20% - Énfasis4 2 5 3 3 2 3 2" xfId="4230"/>
    <cellStyle name="20% - Énfasis4 2 5 3 3 2 3 2 2" xfId="4231"/>
    <cellStyle name="20% - Énfasis4 2 5 3 3 2 3 3" xfId="4232"/>
    <cellStyle name="20% - Énfasis4 2 5 3 3 2 3 4" xfId="4233"/>
    <cellStyle name="20% - Énfasis4 2 5 3 3 2 4" xfId="4234"/>
    <cellStyle name="20% - Énfasis4 2 5 3 3 2 4 2" xfId="4235"/>
    <cellStyle name="20% - Énfasis4 2 5 3 3 2 4 2 2" xfId="4236"/>
    <cellStyle name="20% - Énfasis4 2 5 3 3 2 4 3" xfId="4237"/>
    <cellStyle name="20% - Énfasis4 2 5 3 3 2 4 4" xfId="4238"/>
    <cellStyle name="20% - Énfasis4 2 5 3 3 2 5" xfId="4239"/>
    <cellStyle name="20% - Énfasis4 2 5 3 3 2 5 2" xfId="4240"/>
    <cellStyle name="20% - Énfasis4 2 5 3 3 2 6" xfId="4241"/>
    <cellStyle name="20% - Énfasis4 2 5 3 3 2 7" xfId="4242"/>
    <cellStyle name="20% - Énfasis4 2 5 3 3 3" xfId="4243"/>
    <cellStyle name="20% - Énfasis4 2 5 3 3 3 2" xfId="4244"/>
    <cellStyle name="20% - Énfasis4 2 5 3 3 3 2 2" xfId="4245"/>
    <cellStyle name="20% - Énfasis4 2 5 3 3 3 2 2 2" xfId="4246"/>
    <cellStyle name="20% - Énfasis4 2 5 3 3 3 2 3" xfId="4247"/>
    <cellStyle name="20% - Énfasis4 2 5 3 3 3 2 4" xfId="4248"/>
    <cellStyle name="20% - Énfasis4 2 5 3 3 3 3" xfId="4249"/>
    <cellStyle name="20% - Énfasis4 2 5 3 3 3 3 2" xfId="4250"/>
    <cellStyle name="20% - Énfasis4 2 5 3 3 3 3 2 2" xfId="4251"/>
    <cellStyle name="20% - Énfasis4 2 5 3 3 3 3 3" xfId="4252"/>
    <cellStyle name="20% - Énfasis4 2 5 3 3 3 3 4" xfId="4253"/>
    <cellStyle name="20% - Énfasis4 2 5 3 3 3 4" xfId="4254"/>
    <cellStyle name="20% - Énfasis4 2 5 3 3 3 4 2" xfId="4255"/>
    <cellStyle name="20% - Énfasis4 2 5 3 3 3 4 2 2" xfId="4256"/>
    <cellStyle name="20% - Énfasis4 2 5 3 3 3 4 3" xfId="4257"/>
    <cellStyle name="20% - Énfasis4 2 5 3 3 3 4 4" xfId="4258"/>
    <cellStyle name="20% - Énfasis4 2 5 3 3 3 5" xfId="4259"/>
    <cellStyle name="20% - Énfasis4 2 5 3 3 3 5 2" xfId="4260"/>
    <cellStyle name="20% - Énfasis4 2 5 3 3 3 6" xfId="4261"/>
    <cellStyle name="20% - Énfasis4 2 5 3 3 3 7" xfId="4262"/>
    <cellStyle name="20% - Énfasis4 2 5 3 3 4" xfId="4263"/>
    <cellStyle name="20% - Énfasis4 2 5 3 3 4 2" xfId="4264"/>
    <cellStyle name="20% - Énfasis4 2 5 3 3 4 2 2" xfId="4265"/>
    <cellStyle name="20% - Énfasis4 2 5 3 3 4 3" xfId="4266"/>
    <cellStyle name="20% - Énfasis4 2 5 3 3 4 4" xfId="4267"/>
    <cellStyle name="20% - Énfasis4 2 5 3 3 5" xfId="4268"/>
    <cellStyle name="20% - Énfasis4 2 5 3 3 5 2" xfId="4269"/>
    <cellStyle name="20% - Énfasis4 2 5 3 3 5 2 2" xfId="4270"/>
    <cellStyle name="20% - Énfasis4 2 5 3 3 5 3" xfId="4271"/>
    <cellStyle name="20% - Énfasis4 2 5 3 3 5 4" xfId="4272"/>
    <cellStyle name="20% - Énfasis4 2 5 3 3 6" xfId="4273"/>
    <cellStyle name="20% - Énfasis4 2 5 3 3 6 2" xfId="4274"/>
    <cellStyle name="20% - Énfasis4 2 5 3 3 6 2 2" xfId="4275"/>
    <cellStyle name="20% - Énfasis4 2 5 3 3 6 3" xfId="4276"/>
    <cellStyle name="20% - Énfasis4 2 5 3 3 6 4" xfId="4277"/>
    <cellStyle name="20% - Énfasis4 2 5 3 3 7" xfId="4278"/>
    <cellStyle name="20% - Énfasis4 2 5 3 3 7 2" xfId="4279"/>
    <cellStyle name="20% - Énfasis4 2 5 3 3 8" xfId="4280"/>
    <cellStyle name="20% - Énfasis4 2 5 3 3 9" xfId="4281"/>
    <cellStyle name="20% - Énfasis4 2 5 3 4" xfId="4282"/>
    <cellStyle name="20% - Énfasis4 2 5 3 4 2" xfId="4283"/>
    <cellStyle name="20% - Énfasis4 2 5 3 4 2 2" xfId="4284"/>
    <cellStyle name="20% - Énfasis4 2 5 3 4 2 2 2" xfId="4285"/>
    <cellStyle name="20% - Énfasis4 2 5 3 4 2 3" xfId="4286"/>
    <cellStyle name="20% - Énfasis4 2 5 3 4 2 4" xfId="4287"/>
    <cellStyle name="20% - Énfasis4 2 5 3 4 3" xfId="4288"/>
    <cellStyle name="20% - Énfasis4 2 5 3 4 3 2" xfId="4289"/>
    <cellStyle name="20% - Énfasis4 2 5 3 4 3 2 2" xfId="4290"/>
    <cellStyle name="20% - Énfasis4 2 5 3 4 3 3" xfId="4291"/>
    <cellStyle name="20% - Énfasis4 2 5 3 4 3 4" xfId="4292"/>
    <cellStyle name="20% - Énfasis4 2 5 3 4 4" xfId="4293"/>
    <cellStyle name="20% - Énfasis4 2 5 3 4 4 2" xfId="4294"/>
    <cellStyle name="20% - Énfasis4 2 5 3 4 4 2 2" xfId="4295"/>
    <cellStyle name="20% - Énfasis4 2 5 3 4 4 3" xfId="4296"/>
    <cellStyle name="20% - Énfasis4 2 5 3 4 4 4" xfId="4297"/>
    <cellStyle name="20% - Énfasis4 2 5 3 4 5" xfId="4298"/>
    <cellStyle name="20% - Énfasis4 2 5 3 4 5 2" xfId="4299"/>
    <cellStyle name="20% - Énfasis4 2 5 3 4 6" xfId="4300"/>
    <cellStyle name="20% - Énfasis4 2 5 3 4 7" xfId="4301"/>
    <cellStyle name="20% - Énfasis4 2 5 3 5" xfId="4302"/>
    <cellStyle name="20% - Énfasis4 2 5 3 5 2" xfId="4303"/>
    <cellStyle name="20% - Énfasis4 2 5 3 5 2 2" xfId="4304"/>
    <cellStyle name="20% - Énfasis4 2 5 3 5 2 2 2" xfId="4305"/>
    <cellStyle name="20% - Énfasis4 2 5 3 5 2 3" xfId="4306"/>
    <cellStyle name="20% - Énfasis4 2 5 3 5 2 4" xfId="4307"/>
    <cellStyle name="20% - Énfasis4 2 5 3 5 3" xfId="4308"/>
    <cellStyle name="20% - Énfasis4 2 5 3 5 3 2" xfId="4309"/>
    <cellStyle name="20% - Énfasis4 2 5 3 5 3 2 2" xfId="4310"/>
    <cellStyle name="20% - Énfasis4 2 5 3 5 3 3" xfId="4311"/>
    <cellStyle name="20% - Énfasis4 2 5 3 5 3 4" xfId="4312"/>
    <cellStyle name="20% - Énfasis4 2 5 3 5 4" xfId="4313"/>
    <cellStyle name="20% - Énfasis4 2 5 3 5 4 2" xfId="4314"/>
    <cellStyle name="20% - Énfasis4 2 5 3 5 4 2 2" xfId="4315"/>
    <cellStyle name="20% - Énfasis4 2 5 3 5 4 3" xfId="4316"/>
    <cellStyle name="20% - Énfasis4 2 5 3 5 4 4" xfId="4317"/>
    <cellStyle name="20% - Énfasis4 2 5 3 5 5" xfId="4318"/>
    <cellStyle name="20% - Énfasis4 2 5 3 5 5 2" xfId="4319"/>
    <cellStyle name="20% - Énfasis4 2 5 3 5 6" xfId="4320"/>
    <cellStyle name="20% - Énfasis4 2 5 3 5 7" xfId="4321"/>
    <cellStyle name="20% - Énfasis4 2 5 3 6" xfId="4322"/>
    <cellStyle name="20% - Énfasis4 2 5 3 6 2" xfId="4323"/>
    <cellStyle name="20% - Énfasis4 2 5 3 6 2 2" xfId="4324"/>
    <cellStyle name="20% - Énfasis4 2 5 3 6 3" xfId="4325"/>
    <cellStyle name="20% - Énfasis4 2 5 3 6 4" xfId="4326"/>
    <cellStyle name="20% - Énfasis4 2 5 3 7" xfId="4327"/>
    <cellStyle name="20% - Énfasis4 2 5 3 7 2" xfId="4328"/>
    <cellStyle name="20% - Énfasis4 2 5 3 7 2 2" xfId="4329"/>
    <cellStyle name="20% - Énfasis4 2 5 3 7 3" xfId="4330"/>
    <cellStyle name="20% - Énfasis4 2 5 3 7 4" xfId="4331"/>
    <cellStyle name="20% - Énfasis4 2 5 3 8" xfId="4332"/>
    <cellStyle name="20% - Énfasis4 2 5 3 8 2" xfId="4333"/>
    <cellStyle name="20% - Énfasis4 2 5 3 9" xfId="4334"/>
    <cellStyle name="20% - Énfasis4 2 5 4" xfId="4335"/>
    <cellStyle name="20% - Énfasis4 2 5 4 10" xfId="4336"/>
    <cellStyle name="20% - Énfasis4 2 5 4 2" xfId="4337"/>
    <cellStyle name="20% - Énfasis4 2 5 4 2 10" xfId="4338"/>
    <cellStyle name="20% - Énfasis4 2 5 4 2 2" xfId="4339"/>
    <cellStyle name="20% - Énfasis4 2 5 4 2 2 2" xfId="4340"/>
    <cellStyle name="20% - Énfasis4 2 5 4 2 2 2 2" xfId="4341"/>
    <cellStyle name="20% - Énfasis4 2 5 4 2 2 2 2 2" xfId="4342"/>
    <cellStyle name="20% - Énfasis4 2 5 4 2 2 2 3" xfId="4343"/>
    <cellStyle name="20% - Énfasis4 2 5 4 2 2 2 4" xfId="4344"/>
    <cellStyle name="20% - Énfasis4 2 5 4 2 2 3" xfId="4345"/>
    <cellStyle name="20% - Énfasis4 2 5 4 2 2 3 2" xfId="4346"/>
    <cellStyle name="20% - Énfasis4 2 5 4 2 2 3 2 2" xfId="4347"/>
    <cellStyle name="20% - Énfasis4 2 5 4 2 2 3 3" xfId="4348"/>
    <cellStyle name="20% - Énfasis4 2 5 4 2 2 3 4" xfId="4349"/>
    <cellStyle name="20% - Énfasis4 2 5 4 2 2 4" xfId="4350"/>
    <cellStyle name="20% - Énfasis4 2 5 4 2 2 4 2" xfId="4351"/>
    <cellStyle name="20% - Énfasis4 2 5 4 2 2 4 2 2" xfId="4352"/>
    <cellStyle name="20% - Énfasis4 2 5 4 2 2 4 3" xfId="4353"/>
    <cellStyle name="20% - Énfasis4 2 5 4 2 2 4 4" xfId="4354"/>
    <cellStyle name="20% - Énfasis4 2 5 4 2 2 5" xfId="4355"/>
    <cellStyle name="20% - Énfasis4 2 5 4 2 2 5 2" xfId="4356"/>
    <cellStyle name="20% - Énfasis4 2 5 4 2 2 6" xfId="4357"/>
    <cellStyle name="20% - Énfasis4 2 5 4 2 2 7" xfId="4358"/>
    <cellStyle name="20% - Énfasis4 2 5 4 2 3" xfId="4359"/>
    <cellStyle name="20% - Énfasis4 2 5 4 2 3 2" xfId="4360"/>
    <cellStyle name="20% - Énfasis4 2 5 4 2 3 2 2" xfId="4361"/>
    <cellStyle name="20% - Énfasis4 2 5 4 2 3 2 2 2" xfId="4362"/>
    <cellStyle name="20% - Énfasis4 2 5 4 2 3 2 3" xfId="4363"/>
    <cellStyle name="20% - Énfasis4 2 5 4 2 3 2 4" xfId="4364"/>
    <cellStyle name="20% - Énfasis4 2 5 4 2 3 3" xfId="4365"/>
    <cellStyle name="20% - Énfasis4 2 5 4 2 3 3 2" xfId="4366"/>
    <cellStyle name="20% - Énfasis4 2 5 4 2 3 3 2 2" xfId="4367"/>
    <cellStyle name="20% - Énfasis4 2 5 4 2 3 3 3" xfId="4368"/>
    <cellStyle name="20% - Énfasis4 2 5 4 2 3 3 4" xfId="4369"/>
    <cellStyle name="20% - Énfasis4 2 5 4 2 3 4" xfId="4370"/>
    <cellStyle name="20% - Énfasis4 2 5 4 2 3 4 2" xfId="4371"/>
    <cellStyle name="20% - Énfasis4 2 5 4 2 3 4 2 2" xfId="4372"/>
    <cellStyle name="20% - Énfasis4 2 5 4 2 3 4 3" xfId="4373"/>
    <cellStyle name="20% - Énfasis4 2 5 4 2 3 4 4" xfId="4374"/>
    <cellStyle name="20% - Énfasis4 2 5 4 2 3 5" xfId="4375"/>
    <cellStyle name="20% - Énfasis4 2 5 4 2 3 5 2" xfId="4376"/>
    <cellStyle name="20% - Énfasis4 2 5 4 2 3 6" xfId="4377"/>
    <cellStyle name="20% - Énfasis4 2 5 4 2 3 7" xfId="4378"/>
    <cellStyle name="20% - Énfasis4 2 5 4 2 4" xfId="4379"/>
    <cellStyle name="20% - Énfasis4 2 5 4 2 4 2" xfId="4380"/>
    <cellStyle name="20% - Énfasis4 2 5 4 2 4 2 2" xfId="4381"/>
    <cellStyle name="20% - Énfasis4 2 5 4 2 4 3" xfId="4382"/>
    <cellStyle name="20% - Énfasis4 2 5 4 2 4 4" xfId="4383"/>
    <cellStyle name="20% - Énfasis4 2 5 4 2 5" xfId="4384"/>
    <cellStyle name="20% - Énfasis4 2 5 4 2 5 2" xfId="4385"/>
    <cellStyle name="20% - Énfasis4 2 5 4 2 5 2 2" xfId="4386"/>
    <cellStyle name="20% - Énfasis4 2 5 4 2 5 3" xfId="4387"/>
    <cellStyle name="20% - Énfasis4 2 5 4 2 5 4" xfId="4388"/>
    <cellStyle name="20% - Énfasis4 2 5 4 2 6" xfId="4389"/>
    <cellStyle name="20% - Énfasis4 2 5 4 2 6 2" xfId="4390"/>
    <cellStyle name="20% - Énfasis4 2 5 4 2 6 2 2" xfId="4391"/>
    <cellStyle name="20% - Énfasis4 2 5 4 2 6 3" xfId="4392"/>
    <cellStyle name="20% - Énfasis4 2 5 4 2 6 4" xfId="4393"/>
    <cellStyle name="20% - Énfasis4 2 5 4 2 7" xfId="4394"/>
    <cellStyle name="20% - Énfasis4 2 5 4 2 7 2" xfId="4395"/>
    <cellStyle name="20% - Énfasis4 2 5 4 2 8" xfId="4396"/>
    <cellStyle name="20% - Énfasis4 2 5 4 2 9" xfId="4397"/>
    <cellStyle name="20% - Énfasis4 2 5 4 3" xfId="4398"/>
    <cellStyle name="20% - Énfasis4 2 5 4 3 2" xfId="4399"/>
    <cellStyle name="20% - Énfasis4 2 5 4 3 2 2" xfId="4400"/>
    <cellStyle name="20% - Énfasis4 2 5 4 3 2 2 2" xfId="4401"/>
    <cellStyle name="20% - Énfasis4 2 5 4 3 2 3" xfId="4402"/>
    <cellStyle name="20% - Énfasis4 2 5 4 3 2 4" xfId="4403"/>
    <cellStyle name="20% - Énfasis4 2 5 4 3 3" xfId="4404"/>
    <cellStyle name="20% - Énfasis4 2 5 4 3 3 2" xfId="4405"/>
    <cellStyle name="20% - Énfasis4 2 5 4 3 3 2 2" xfId="4406"/>
    <cellStyle name="20% - Énfasis4 2 5 4 3 3 3" xfId="4407"/>
    <cellStyle name="20% - Énfasis4 2 5 4 3 3 4" xfId="4408"/>
    <cellStyle name="20% - Énfasis4 2 5 4 3 4" xfId="4409"/>
    <cellStyle name="20% - Énfasis4 2 5 4 3 4 2" xfId="4410"/>
    <cellStyle name="20% - Énfasis4 2 5 4 3 4 2 2" xfId="4411"/>
    <cellStyle name="20% - Énfasis4 2 5 4 3 4 3" xfId="4412"/>
    <cellStyle name="20% - Énfasis4 2 5 4 3 4 4" xfId="4413"/>
    <cellStyle name="20% - Énfasis4 2 5 4 3 5" xfId="4414"/>
    <cellStyle name="20% - Énfasis4 2 5 4 3 5 2" xfId="4415"/>
    <cellStyle name="20% - Énfasis4 2 5 4 3 6" xfId="4416"/>
    <cellStyle name="20% - Énfasis4 2 5 4 3 7" xfId="4417"/>
    <cellStyle name="20% - Énfasis4 2 5 4 4" xfId="4418"/>
    <cellStyle name="20% - Énfasis4 2 5 4 4 2" xfId="4419"/>
    <cellStyle name="20% - Énfasis4 2 5 4 4 2 2" xfId="4420"/>
    <cellStyle name="20% - Énfasis4 2 5 4 4 2 2 2" xfId="4421"/>
    <cellStyle name="20% - Énfasis4 2 5 4 4 2 3" xfId="4422"/>
    <cellStyle name="20% - Énfasis4 2 5 4 4 2 4" xfId="4423"/>
    <cellStyle name="20% - Énfasis4 2 5 4 4 3" xfId="4424"/>
    <cellStyle name="20% - Énfasis4 2 5 4 4 3 2" xfId="4425"/>
    <cellStyle name="20% - Énfasis4 2 5 4 4 3 2 2" xfId="4426"/>
    <cellStyle name="20% - Énfasis4 2 5 4 4 3 3" xfId="4427"/>
    <cellStyle name="20% - Énfasis4 2 5 4 4 3 4" xfId="4428"/>
    <cellStyle name="20% - Énfasis4 2 5 4 4 4" xfId="4429"/>
    <cellStyle name="20% - Énfasis4 2 5 4 4 4 2" xfId="4430"/>
    <cellStyle name="20% - Énfasis4 2 5 4 4 4 2 2" xfId="4431"/>
    <cellStyle name="20% - Énfasis4 2 5 4 4 4 3" xfId="4432"/>
    <cellStyle name="20% - Énfasis4 2 5 4 4 4 4" xfId="4433"/>
    <cellStyle name="20% - Énfasis4 2 5 4 4 5" xfId="4434"/>
    <cellStyle name="20% - Énfasis4 2 5 4 4 5 2" xfId="4435"/>
    <cellStyle name="20% - Énfasis4 2 5 4 4 6" xfId="4436"/>
    <cellStyle name="20% - Énfasis4 2 5 4 4 7" xfId="4437"/>
    <cellStyle name="20% - Énfasis4 2 5 4 5" xfId="4438"/>
    <cellStyle name="20% - Énfasis4 2 5 4 5 2" xfId="4439"/>
    <cellStyle name="20% - Énfasis4 2 5 4 5 2 2" xfId="4440"/>
    <cellStyle name="20% - Énfasis4 2 5 4 5 3" xfId="4441"/>
    <cellStyle name="20% - Énfasis4 2 5 4 5 4" xfId="4442"/>
    <cellStyle name="20% - Énfasis4 2 5 4 6" xfId="4443"/>
    <cellStyle name="20% - Énfasis4 2 5 4 6 2" xfId="4444"/>
    <cellStyle name="20% - Énfasis4 2 5 4 6 2 2" xfId="4445"/>
    <cellStyle name="20% - Énfasis4 2 5 4 6 3" xfId="4446"/>
    <cellStyle name="20% - Énfasis4 2 5 4 6 4" xfId="4447"/>
    <cellStyle name="20% - Énfasis4 2 5 4 7" xfId="4448"/>
    <cellStyle name="20% - Énfasis4 2 5 4 7 2" xfId="4449"/>
    <cellStyle name="20% - Énfasis4 2 5 4 8" xfId="4450"/>
    <cellStyle name="20% - Énfasis4 2 5 4 9" xfId="4451"/>
    <cellStyle name="20% - Énfasis4 2 5 5" xfId="4452"/>
    <cellStyle name="20% - Énfasis4 2 5 5 10" xfId="4453"/>
    <cellStyle name="20% - Énfasis4 2 5 5 2" xfId="4454"/>
    <cellStyle name="20% - Énfasis4 2 5 5 2 2" xfId="4455"/>
    <cellStyle name="20% - Énfasis4 2 5 5 2 2 2" xfId="4456"/>
    <cellStyle name="20% - Énfasis4 2 5 5 2 2 2 2" xfId="4457"/>
    <cellStyle name="20% - Énfasis4 2 5 5 2 2 3" xfId="4458"/>
    <cellStyle name="20% - Énfasis4 2 5 5 2 2 4" xfId="4459"/>
    <cellStyle name="20% - Énfasis4 2 5 5 2 3" xfId="4460"/>
    <cellStyle name="20% - Énfasis4 2 5 5 2 3 2" xfId="4461"/>
    <cellStyle name="20% - Énfasis4 2 5 5 2 3 2 2" xfId="4462"/>
    <cellStyle name="20% - Énfasis4 2 5 5 2 3 3" xfId="4463"/>
    <cellStyle name="20% - Énfasis4 2 5 5 2 3 4" xfId="4464"/>
    <cellStyle name="20% - Énfasis4 2 5 5 2 4" xfId="4465"/>
    <cellStyle name="20% - Énfasis4 2 5 5 2 4 2" xfId="4466"/>
    <cellStyle name="20% - Énfasis4 2 5 5 2 4 2 2" xfId="4467"/>
    <cellStyle name="20% - Énfasis4 2 5 5 2 4 3" xfId="4468"/>
    <cellStyle name="20% - Énfasis4 2 5 5 2 4 4" xfId="4469"/>
    <cellStyle name="20% - Énfasis4 2 5 5 2 5" xfId="4470"/>
    <cellStyle name="20% - Énfasis4 2 5 5 2 5 2" xfId="4471"/>
    <cellStyle name="20% - Énfasis4 2 5 5 2 6" xfId="4472"/>
    <cellStyle name="20% - Énfasis4 2 5 5 2 7" xfId="4473"/>
    <cellStyle name="20% - Énfasis4 2 5 5 3" xfId="4474"/>
    <cellStyle name="20% - Énfasis4 2 5 5 3 2" xfId="4475"/>
    <cellStyle name="20% - Énfasis4 2 5 5 3 2 2" xfId="4476"/>
    <cellStyle name="20% - Énfasis4 2 5 5 3 2 2 2" xfId="4477"/>
    <cellStyle name="20% - Énfasis4 2 5 5 3 2 3" xfId="4478"/>
    <cellStyle name="20% - Énfasis4 2 5 5 3 2 4" xfId="4479"/>
    <cellStyle name="20% - Énfasis4 2 5 5 3 3" xfId="4480"/>
    <cellStyle name="20% - Énfasis4 2 5 5 3 3 2" xfId="4481"/>
    <cellStyle name="20% - Énfasis4 2 5 5 3 3 2 2" xfId="4482"/>
    <cellStyle name="20% - Énfasis4 2 5 5 3 3 3" xfId="4483"/>
    <cellStyle name="20% - Énfasis4 2 5 5 3 3 4" xfId="4484"/>
    <cellStyle name="20% - Énfasis4 2 5 5 3 4" xfId="4485"/>
    <cellStyle name="20% - Énfasis4 2 5 5 3 4 2" xfId="4486"/>
    <cellStyle name="20% - Énfasis4 2 5 5 3 4 2 2" xfId="4487"/>
    <cellStyle name="20% - Énfasis4 2 5 5 3 4 3" xfId="4488"/>
    <cellStyle name="20% - Énfasis4 2 5 5 3 4 4" xfId="4489"/>
    <cellStyle name="20% - Énfasis4 2 5 5 3 5" xfId="4490"/>
    <cellStyle name="20% - Énfasis4 2 5 5 3 5 2" xfId="4491"/>
    <cellStyle name="20% - Énfasis4 2 5 5 3 6" xfId="4492"/>
    <cellStyle name="20% - Énfasis4 2 5 5 3 7" xfId="4493"/>
    <cellStyle name="20% - Énfasis4 2 5 5 4" xfId="4494"/>
    <cellStyle name="20% - Énfasis4 2 5 5 4 2" xfId="4495"/>
    <cellStyle name="20% - Énfasis4 2 5 5 4 2 2" xfId="4496"/>
    <cellStyle name="20% - Énfasis4 2 5 5 4 3" xfId="4497"/>
    <cellStyle name="20% - Énfasis4 2 5 5 4 4" xfId="4498"/>
    <cellStyle name="20% - Énfasis4 2 5 5 5" xfId="4499"/>
    <cellStyle name="20% - Énfasis4 2 5 5 5 2" xfId="4500"/>
    <cellStyle name="20% - Énfasis4 2 5 5 5 2 2" xfId="4501"/>
    <cellStyle name="20% - Énfasis4 2 5 5 5 3" xfId="4502"/>
    <cellStyle name="20% - Énfasis4 2 5 5 5 4" xfId="4503"/>
    <cellStyle name="20% - Énfasis4 2 5 5 6" xfId="4504"/>
    <cellStyle name="20% - Énfasis4 2 5 5 6 2" xfId="4505"/>
    <cellStyle name="20% - Énfasis4 2 5 5 6 2 2" xfId="4506"/>
    <cellStyle name="20% - Énfasis4 2 5 5 6 3" xfId="4507"/>
    <cellStyle name="20% - Énfasis4 2 5 5 6 4" xfId="4508"/>
    <cellStyle name="20% - Énfasis4 2 5 5 7" xfId="4509"/>
    <cellStyle name="20% - Énfasis4 2 5 5 7 2" xfId="4510"/>
    <cellStyle name="20% - Énfasis4 2 5 5 8" xfId="4511"/>
    <cellStyle name="20% - Énfasis4 2 5 5 9" xfId="4512"/>
    <cellStyle name="20% - Énfasis4 2 5 6" xfId="4513"/>
    <cellStyle name="20% - Énfasis4 2 5 6 2" xfId="4514"/>
    <cellStyle name="20% - Énfasis4 2 5 6 2 2" xfId="4515"/>
    <cellStyle name="20% - Énfasis4 2 5 6 2 2 2" xfId="4516"/>
    <cellStyle name="20% - Énfasis4 2 5 6 2 3" xfId="4517"/>
    <cellStyle name="20% - Énfasis4 2 5 6 2 4" xfId="4518"/>
    <cellStyle name="20% - Énfasis4 2 5 6 3" xfId="4519"/>
    <cellStyle name="20% - Énfasis4 2 5 6 3 2" xfId="4520"/>
    <cellStyle name="20% - Énfasis4 2 5 6 3 2 2" xfId="4521"/>
    <cellStyle name="20% - Énfasis4 2 5 6 3 3" xfId="4522"/>
    <cellStyle name="20% - Énfasis4 2 5 6 3 4" xfId="4523"/>
    <cellStyle name="20% - Énfasis4 2 5 6 4" xfId="4524"/>
    <cellStyle name="20% - Énfasis4 2 5 6 4 2" xfId="4525"/>
    <cellStyle name="20% - Énfasis4 2 5 6 4 2 2" xfId="4526"/>
    <cellStyle name="20% - Énfasis4 2 5 6 4 3" xfId="4527"/>
    <cellStyle name="20% - Énfasis4 2 5 6 4 4" xfId="4528"/>
    <cellStyle name="20% - Énfasis4 2 5 6 5" xfId="4529"/>
    <cellStyle name="20% - Énfasis4 2 5 6 5 2" xfId="4530"/>
    <cellStyle name="20% - Énfasis4 2 5 6 6" xfId="4531"/>
    <cellStyle name="20% - Énfasis4 2 5 6 7" xfId="4532"/>
    <cellStyle name="20% - Énfasis4 2 5 7" xfId="4533"/>
    <cellStyle name="20% - Énfasis4 2 5 7 2" xfId="4534"/>
    <cellStyle name="20% - Énfasis4 2 5 7 2 2" xfId="4535"/>
    <cellStyle name="20% - Énfasis4 2 5 7 2 2 2" xfId="4536"/>
    <cellStyle name="20% - Énfasis4 2 5 7 2 3" xfId="4537"/>
    <cellStyle name="20% - Énfasis4 2 5 7 2 4" xfId="4538"/>
    <cellStyle name="20% - Énfasis4 2 5 7 3" xfId="4539"/>
    <cellStyle name="20% - Énfasis4 2 5 7 3 2" xfId="4540"/>
    <cellStyle name="20% - Énfasis4 2 5 7 3 2 2" xfId="4541"/>
    <cellStyle name="20% - Énfasis4 2 5 7 3 3" xfId="4542"/>
    <cellStyle name="20% - Énfasis4 2 5 7 3 4" xfId="4543"/>
    <cellStyle name="20% - Énfasis4 2 5 7 4" xfId="4544"/>
    <cellStyle name="20% - Énfasis4 2 5 7 4 2" xfId="4545"/>
    <cellStyle name="20% - Énfasis4 2 5 7 4 2 2" xfId="4546"/>
    <cellStyle name="20% - Énfasis4 2 5 7 4 3" xfId="4547"/>
    <cellStyle name="20% - Énfasis4 2 5 7 4 4" xfId="4548"/>
    <cellStyle name="20% - Énfasis4 2 5 7 5" xfId="4549"/>
    <cellStyle name="20% - Énfasis4 2 5 7 5 2" xfId="4550"/>
    <cellStyle name="20% - Énfasis4 2 5 7 6" xfId="4551"/>
    <cellStyle name="20% - Énfasis4 2 5 7 7" xfId="4552"/>
    <cellStyle name="20% - Énfasis4 2 5 8" xfId="4553"/>
    <cellStyle name="20% - Énfasis4 2 5 8 2" xfId="4554"/>
    <cellStyle name="20% - Énfasis4 2 5 8 2 2" xfId="4555"/>
    <cellStyle name="20% - Énfasis4 2 5 8 3" xfId="4556"/>
    <cellStyle name="20% - Énfasis4 2 5 8 4" xfId="4557"/>
    <cellStyle name="20% - Énfasis4 2 5 9" xfId="4558"/>
    <cellStyle name="20% - Énfasis4 2 5 9 2" xfId="4559"/>
    <cellStyle name="20% - Énfasis4 2 5 9 2 2" xfId="4560"/>
    <cellStyle name="20% - Énfasis4 2 5 9 3" xfId="4561"/>
    <cellStyle name="20% - Énfasis4 2 5 9 4" xfId="4562"/>
    <cellStyle name="20% - Énfasis4 2 6" xfId="4563"/>
    <cellStyle name="20% - Énfasis4 2 6 2" xfId="4564"/>
    <cellStyle name="20% - Énfasis4 2 6 2 2" xfId="4565"/>
    <cellStyle name="20% - Énfasis4 2 6 3" xfId="4566"/>
    <cellStyle name="20% - Énfasis4 2 6 4" xfId="4567"/>
    <cellStyle name="20% - Énfasis4 2 7" xfId="4568"/>
    <cellStyle name="20% - Énfasis4 2 8" xfId="3849"/>
    <cellStyle name="20% - Énfasis4 20" xfId="47746"/>
    <cellStyle name="20% - Énfasis4 21" xfId="47761"/>
    <cellStyle name="20% - Énfasis4 22" xfId="47777"/>
    <cellStyle name="20% - Énfasis4 23" xfId="47793"/>
    <cellStyle name="20% - Énfasis4 24" xfId="47808"/>
    <cellStyle name="20% - Énfasis4 25" xfId="47823"/>
    <cellStyle name="20% - Énfasis4 26" xfId="47841"/>
    <cellStyle name="20% - Énfasis4 27" xfId="47856"/>
    <cellStyle name="20% - Énfasis4 3" xfId="142"/>
    <cellStyle name="20% - Énfasis4 3 2" xfId="4570"/>
    <cellStyle name="20% - Énfasis4 3 2 2" xfId="48107"/>
    <cellStyle name="20% - Énfasis4 3 3" xfId="4571"/>
    <cellStyle name="20% - Énfasis4 3 3 2" xfId="48106"/>
    <cellStyle name="20% - Énfasis4 3 4" xfId="4569"/>
    <cellStyle name="20% - Énfasis4 4" xfId="156"/>
    <cellStyle name="20% - Énfasis4 4 2" xfId="4573"/>
    <cellStyle name="20% - Énfasis4 4 3" xfId="4574"/>
    <cellStyle name="20% - Énfasis4 4 4" xfId="4572"/>
    <cellStyle name="20% - Énfasis4 5" xfId="170"/>
    <cellStyle name="20% - Énfasis4 5 2" xfId="4576"/>
    <cellStyle name="20% - Énfasis4 5 3" xfId="4575"/>
    <cellStyle name="20% - Énfasis4 6" xfId="185"/>
    <cellStyle name="20% - Énfasis4 6 2" xfId="4578"/>
    <cellStyle name="20% - Énfasis4 6 3" xfId="4577"/>
    <cellStyle name="20% - Énfasis4 7" xfId="203"/>
    <cellStyle name="20% - Énfasis4 7 2" xfId="4580"/>
    <cellStyle name="20% - Énfasis4 7 3" xfId="4581"/>
    <cellStyle name="20% - Énfasis4 7 4" xfId="4579"/>
    <cellStyle name="20% - Énfasis4 8" xfId="220"/>
    <cellStyle name="20% - Énfasis4 9" xfId="234"/>
    <cellStyle name="20% - Énfasis5" xfId="43" builtinId="46" customBuiltin="1"/>
    <cellStyle name="20% - Énfasis5 10" xfId="251"/>
    <cellStyle name="20% - Énfasis5 11" xfId="265"/>
    <cellStyle name="20% - Énfasis5 12" xfId="278"/>
    <cellStyle name="20% - Énfasis5 13" xfId="47628"/>
    <cellStyle name="20% - Énfasis5 14" xfId="47643"/>
    <cellStyle name="20% - Énfasis5 15" xfId="47658"/>
    <cellStyle name="20% - Énfasis5 16" xfId="47678"/>
    <cellStyle name="20% - Énfasis5 17" xfId="47695"/>
    <cellStyle name="20% - Énfasis5 18" xfId="47710"/>
    <cellStyle name="20% - Énfasis5 19" xfId="47733"/>
    <cellStyle name="20% - Énfasis5 2" xfId="129"/>
    <cellStyle name="20% - Énfasis5 2 2" xfId="4583"/>
    <cellStyle name="20% - Énfasis5 2 2 2" xfId="4584"/>
    <cellStyle name="20% - Énfasis5 2 2 2 2" xfId="48108"/>
    <cellStyle name="20% - Énfasis5 2 2 3" xfId="4585"/>
    <cellStyle name="20% - Énfasis5 2 3" xfId="4586"/>
    <cellStyle name="20% - Énfasis5 2 4" xfId="4587"/>
    <cellStyle name="20% - Énfasis5 2 4 2" xfId="4588"/>
    <cellStyle name="20% - Énfasis5 2 4 2 2" xfId="4589"/>
    <cellStyle name="20% - Énfasis5 2 4 3" xfId="4590"/>
    <cellStyle name="20% - Énfasis5 2 4 4" xfId="4591"/>
    <cellStyle name="20% - Énfasis5 2 5" xfId="4582"/>
    <cellStyle name="20% - Énfasis5 20" xfId="47748"/>
    <cellStyle name="20% - Énfasis5 21" xfId="47763"/>
    <cellStyle name="20% - Énfasis5 22" xfId="47779"/>
    <cellStyle name="20% - Énfasis5 23" xfId="47795"/>
    <cellStyle name="20% - Énfasis5 24" xfId="47810"/>
    <cellStyle name="20% - Énfasis5 25" xfId="47825"/>
    <cellStyle name="20% - Énfasis5 26" xfId="47843"/>
    <cellStyle name="20% - Énfasis5 27" xfId="47858"/>
    <cellStyle name="20% - Énfasis5 3" xfId="144"/>
    <cellStyle name="20% - Énfasis5 3 2" xfId="4593"/>
    <cellStyle name="20% - Énfasis5 3 2 2" xfId="48110"/>
    <cellStyle name="20% - Énfasis5 3 3" xfId="4594"/>
    <cellStyle name="20% - Énfasis5 3 3 2" xfId="48109"/>
    <cellStyle name="20% - Énfasis5 3 4" xfId="4592"/>
    <cellStyle name="20% - Énfasis5 4" xfId="158"/>
    <cellStyle name="20% - Énfasis5 4 2" xfId="4596"/>
    <cellStyle name="20% - Énfasis5 4 3" xfId="4595"/>
    <cellStyle name="20% - Énfasis5 5" xfId="172"/>
    <cellStyle name="20% - Énfasis5 5 2" xfId="4598"/>
    <cellStyle name="20% - Énfasis5 5 3" xfId="4597"/>
    <cellStyle name="20% - Énfasis5 6" xfId="187"/>
    <cellStyle name="20% - Énfasis5 6 2" xfId="4600"/>
    <cellStyle name="20% - Énfasis5 6 3" xfId="4599"/>
    <cellStyle name="20% - Énfasis5 7" xfId="205"/>
    <cellStyle name="20% - Énfasis5 7 2" xfId="4602"/>
    <cellStyle name="20% - Énfasis5 7 3" xfId="4601"/>
    <cellStyle name="20% - Énfasis5 8" xfId="222"/>
    <cellStyle name="20% - Énfasis5 9" xfId="236"/>
    <cellStyle name="20% - Énfasis6" xfId="47" builtinId="50" customBuiltin="1"/>
    <cellStyle name="20% - Énfasis6 10" xfId="253"/>
    <cellStyle name="20% - Énfasis6 11" xfId="267"/>
    <cellStyle name="20% - Énfasis6 12" xfId="280"/>
    <cellStyle name="20% - Énfasis6 13" xfId="47630"/>
    <cellStyle name="20% - Énfasis6 14" xfId="47645"/>
    <cellStyle name="20% - Énfasis6 15" xfId="47660"/>
    <cellStyle name="20% - Énfasis6 16" xfId="47680"/>
    <cellStyle name="20% - Énfasis6 17" xfId="47697"/>
    <cellStyle name="20% - Énfasis6 18" xfId="47712"/>
    <cellStyle name="20% - Énfasis6 19" xfId="47735"/>
    <cellStyle name="20% - Énfasis6 2" xfId="131"/>
    <cellStyle name="20% - Énfasis6 2 2" xfId="4604"/>
    <cellStyle name="20% - Énfasis6 2 2 2" xfId="4605"/>
    <cellStyle name="20% - Énfasis6 2 2 2 2" xfId="48111"/>
    <cellStyle name="20% - Énfasis6 2 2 3" xfId="4606"/>
    <cellStyle name="20% - Énfasis6 2 2 4" xfId="4607"/>
    <cellStyle name="20% - Énfasis6 2 2 5" xfId="4608"/>
    <cellStyle name="20% - Énfasis6 2 2 6" xfId="47885"/>
    <cellStyle name="20% - Énfasis6 2 3" xfId="4609"/>
    <cellStyle name="20% - Énfasis6 2 3 2" xfId="4610"/>
    <cellStyle name="20% - Énfasis6 2 3 3" xfId="4611"/>
    <cellStyle name="20% - Énfasis6 2 4" xfId="4612"/>
    <cellStyle name="20% - Énfasis6 2 4 2" xfId="4613"/>
    <cellStyle name="20% - Énfasis6 2 4 3" xfId="4614"/>
    <cellStyle name="20% - Énfasis6 2 5" xfId="4615"/>
    <cellStyle name="20% - Énfasis6 2 5 10" xfId="4616"/>
    <cellStyle name="20% - Énfasis6 2 5 10 2" xfId="4617"/>
    <cellStyle name="20% - Énfasis6 2 5 11" xfId="4618"/>
    <cellStyle name="20% - Énfasis6 2 5 12" xfId="4619"/>
    <cellStyle name="20% - Énfasis6 2 5 13" xfId="4620"/>
    <cellStyle name="20% - Énfasis6 2 5 2" xfId="4621"/>
    <cellStyle name="20% - Énfasis6 2 5 2 10" xfId="4622"/>
    <cellStyle name="20% - Énfasis6 2 5 2 11" xfId="4623"/>
    <cellStyle name="20% - Énfasis6 2 5 2 2" xfId="4624"/>
    <cellStyle name="20% - Énfasis6 2 5 2 2 10" xfId="4625"/>
    <cellStyle name="20% - Énfasis6 2 5 2 2 2" xfId="4626"/>
    <cellStyle name="20% - Énfasis6 2 5 2 2 2 10" xfId="4627"/>
    <cellStyle name="20% - Énfasis6 2 5 2 2 2 2" xfId="4628"/>
    <cellStyle name="20% - Énfasis6 2 5 2 2 2 2 2" xfId="4629"/>
    <cellStyle name="20% - Énfasis6 2 5 2 2 2 2 2 2" xfId="4630"/>
    <cellStyle name="20% - Énfasis6 2 5 2 2 2 2 2 2 2" xfId="4631"/>
    <cellStyle name="20% - Énfasis6 2 5 2 2 2 2 2 3" xfId="4632"/>
    <cellStyle name="20% - Énfasis6 2 5 2 2 2 2 2 4" xfId="4633"/>
    <cellStyle name="20% - Énfasis6 2 5 2 2 2 2 3" xfId="4634"/>
    <cellStyle name="20% - Énfasis6 2 5 2 2 2 2 3 2" xfId="4635"/>
    <cellStyle name="20% - Énfasis6 2 5 2 2 2 2 3 2 2" xfId="4636"/>
    <cellStyle name="20% - Énfasis6 2 5 2 2 2 2 3 3" xfId="4637"/>
    <cellStyle name="20% - Énfasis6 2 5 2 2 2 2 3 4" xfId="4638"/>
    <cellStyle name="20% - Énfasis6 2 5 2 2 2 2 4" xfId="4639"/>
    <cellStyle name="20% - Énfasis6 2 5 2 2 2 2 4 2" xfId="4640"/>
    <cellStyle name="20% - Énfasis6 2 5 2 2 2 2 4 2 2" xfId="4641"/>
    <cellStyle name="20% - Énfasis6 2 5 2 2 2 2 4 3" xfId="4642"/>
    <cellStyle name="20% - Énfasis6 2 5 2 2 2 2 4 4" xfId="4643"/>
    <cellStyle name="20% - Énfasis6 2 5 2 2 2 2 5" xfId="4644"/>
    <cellStyle name="20% - Énfasis6 2 5 2 2 2 2 5 2" xfId="4645"/>
    <cellStyle name="20% - Énfasis6 2 5 2 2 2 2 6" xfId="4646"/>
    <cellStyle name="20% - Énfasis6 2 5 2 2 2 2 7" xfId="4647"/>
    <cellStyle name="20% - Énfasis6 2 5 2 2 2 3" xfId="4648"/>
    <cellStyle name="20% - Énfasis6 2 5 2 2 2 3 2" xfId="4649"/>
    <cellStyle name="20% - Énfasis6 2 5 2 2 2 3 2 2" xfId="4650"/>
    <cellStyle name="20% - Énfasis6 2 5 2 2 2 3 2 2 2" xfId="4651"/>
    <cellStyle name="20% - Énfasis6 2 5 2 2 2 3 2 3" xfId="4652"/>
    <cellStyle name="20% - Énfasis6 2 5 2 2 2 3 2 4" xfId="4653"/>
    <cellStyle name="20% - Énfasis6 2 5 2 2 2 3 3" xfId="4654"/>
    <cellStyle name="20% - Énfasis6 2 5 2 2 2 3 3 2" xfId="4655"/>
    <cellStyle name="20% - Énfasis6 2 5 2 2 2 3 3 2 2" xfId="4656"/>
    <cellStyle name="20% - Énfasis6 2 5 2 2 2 3 3 3" xfId="4657"/>
    <cellStyle name="20% - Énfasis6 2 5 2 2 2 3 3 4" xfId="4658"/>
    <cellStyle name="20% - Énfasis6 2 5 2 2 2 3 4" xfId="4659"/>
    <cellStyle name="20% - Énfasis6 2 5 2 2 2 3 4 2" xfId="4660"/>
    <cellStyle name="20% - Énfasis6 2 5 2 2 2 3 4 2 2" xfId="4661"/>
    <cellStyle name="20% - Énfasis6 2 5 2 2 2 3 4 3" xfId="4662"/>
    <cellStyle name="20% - Énfasis6 2 5 2 2 2 3 4 4" xfId="4663"/>
    <cellStyle name="20% - Énfasis6 2 5 2 2 2 3 5" xfId="4664"/>
    <cellStyle name="20% - Énfasis6 2 5 2 2 2 3 5 2" xfId="4665"/>
    <cellStyle name="20% - Énfasis6 2 5 2 2 2 3 6" xfId="4666"/>
    <cellStyle name="20% - Énfasis6 2 5 2 2 2 3 7" xfId="4667"/>
    <cellStyle name="20% - Énfasis6 2 5 2 2 2 4" xfId="4668"/>
    <cellStyle name="20% - Énfasis6 2 5 2 2 2 4 2" xfId="4669"/>
    <cellStyle name="20% - Énfasis6 2 5 2 2 2 4 2 2" xfId="4670"/>
    <cellStyle name="20% - Énfasis6 2 5 2 2 2 4 3" xfId="4671"/>
    <cellStyle name="20% - Énfasis6 2 5 2 2 2 4 4" xfId="4672"/>
    <cellStyle name="20% - Énfasis6 2 5 2 2 2 5" xfId="4673"/>
    <cellStyle name="20% - Énfasis6 2 5 2 2 2 5 2" xfId="4674"/>
    <cellStyle name="20% - Énfasis6 2 5 2 2 2 5 2 2" xfId="4675"/>
    <cellStyle name="20% - Énfasis6 2 5 2 2 2 5 3" xfId="4676"/>
    <cellStyle name="20% - Énfasis6 2 5 2 2 2 5 4" xfId="4677"/>
    <cellStyle name="20% - Énfasis6 2 5 2 2 2 6" xfId="4678"/>
    <cellStyle name="20% - Énfasis6 2 5 2 2 2 6 2" xfId="4679"/>
    <cellStyle name="20% - Énfasis6 2 5 2 2 2 6 2 2" xfId="4680"/>
    <cellStyle name="20% - Énfasis6 2 5 2 2 2 6 3" xfId="4681"/>
    <cellStyle name="20% - Énfasis6 2 5 2 2 2 6 4" xfId="4682"/>
    <cellStyle name="20% - Énfasis6 2 5 2 2 2 7" xfId="4683"/>
    <cellStyle name="20% - Énfasis6 2 5 2 2 2 7 2" xfId="4684"/>
    <cellStyle name="20% - Énfasis6 2 5 2 2 2 8" xfId="4685"/>
    <cellStyle name="20% - Énfasis6 2 5 2 2 2 9" xfId="4686"/>
    <cellStyle name="20% - Énfasis6 2 5 2 2 3" xfId="4687"/>
    <cellStyle name="20% - Énfasis6 2 5 2 2 3 2" xfId="4688"/>
    <cellStyle name="20% - Énfasis6 2 5 2 2 3 2 2" xfId="4689"/>
    <cellStyle name="20% - Énfasis6 2 5 2 2 3 2 2 2" xfId="4690"/>
    <cellStyle name="20% - Énfasis6 2 5 2 2 3 2 3" xfId="4691"/>
    <cellStyle name="20% - Énfasis6 2 5 2 2 3 2 4" xfId="4692"/>
    <cellStyle name="20% - Énfasis6 2 5 2 2 3 3" xfId="4693"/>
    <cellStyle name="20% - Énfasis6 2 5 2 2 3 3 2" xfId="4694"/>
    <cellStyle name="20% - Énfasis6 2 5 2 2 3 3 2 2" xfId="4695"/>
    <cellStyle name="20% - Énfasis6 2 5 2 2 3 3 3" xfId="4696"/>
    <cellStyle name="20% - Énfasis6 2 5 2 2 3 3 4" xfId="4697"/>
    <cellStyle name="20% - Énfasis6 2 5 2 2 3 4" xfId="4698"/>
    <cellStyle name="20% - Énfasis6 2 5 2 2 3 4 2" xfId="4699"/>
    <cellStyle name="20% - Énfasis6 2 5 2 2 3 4 2 2" xfId="4700"/>
    <cellStyle name="20% - Énfasis6 2 5 2 2 3 4 3" xfId="4701"/>
    <cellStyle name="20% - Énfasis6 2 5 2 2 3 4 4" xfId="4702"/>
    <cellStyle name="20% - Énfasis6 2 5 2 2 3 5" xfId="4703"/>
    <cellStyle name="20% - Énfasis6 2 5 2 2 3 5 2" xfId="4704"/>
    <cellStyle name="20% - Énfasis6 2 5 2 2 3 6" xfId="4705"/>
    <cellStyle name="20% - Énfasis6 2 5 2 2 3 7" xfId="4706"/>
    <cellStyle name="20% - Énfasis6 2 5 2 2 4" xfId="4707"/>
    <cellStyle name="20% - Énfasis6 2 5 2 2 4 2" xfId="4708"/>
    <cellStyle name="20% - Énfasis6 2 5 2 2 4 2 2" xfId="4709"/>
    <cellStyle name="20% - Énfasis6 2 5 2 2 4 2 2 2" xfId="4710"/>
    <cellStyle name="20% - Énfasis6 2 5 2 2 4 2 3" xfId="4711"/>
    <cellStyle name="20% - Énfasis6 2 5 2 2 4 2 4" xfId="4712"/>
    <cellStyle name="20% - Énfasis6 2 5 2 2 4 3" xfId="4713"/>
    <cellStyle name="20% - Énfasis6 2 5 2 2 4 3 2" xfId="4714"/>
    <cellStyle name="20% - Énfasis6 2 5 2 2 4 3 2 2" xfId="4715"/>
    <cellStyle name="20% - Énfasis6 2 5 2 2 4 3 3" xfId="4716"/>
    <cellStyle name="20% - Énfasis6 2 5 2 2 4 3 4" xfId="4717"/>
    <cellStyle name="20% - Énfasis6 2 5 2 2 4 4" xfId="4718"/>
    <cellStyle name="20% - Énfasis6 2 5 2 2 4 4 2" xfId="4719"/>
    <cellStyle name="20% - Énfasis6 2 5 2 2 4 4 2 2" xfId="4720"/>
    <cellStyle name="20% - Énfasis6 2 5 2 2 4 4 3" xfId="4721"/>
    <cellStyle name="20% - Énfasis6 2 5 2 2 4 4 4" xfId="4722"/>
    <cellStyle name="20% - Énfasis6 2 5 2 2 4 5" xfId="4723"/>
    <cellStyle name="20% - Énfasis6 2 5 2 2 4 5 2" xfId="4724"/>
    <cellStyle name="20% - Énfasis6 2 5 2 2 4 6" xfId="4725"/>
    <cellStyle name="20% - Énfasis6 2 5 2 2 4 7" xfId="4726"/>
    <cellStyle name="20% - Énfasis6 2 5 2 2 5" xfId="4727"/>
    <cellStyle name="20% - Énfasis6 2 5 2 2 5 2" xfId="4728"/>
    <cellStyle name="20% - Énfasis6 2 5 2 2 5 2 2" xfId="4729"/>
    <cellStyle name="20% - Énfasis6 2 5 2 2 5 3" xfId="4730"/>
    <cellStyle name="20% - Énfasis6 2 5 2 2 5 4" xfId="4731"/>
    <cellStyle name="20% - Énfasis6 2 5 2 2 6" xfId="4732"/>
    <cellStyle name="20% - Énfasis6 2 5 2 2 6 2" xfId="4733"/>
    <cellStyle name="20% - Énfasis6 2 5 2 2 6 2 2" xfId="4734"/>
    <cellStyle name="20% - Énfasis6 2 5 2 2 6 3" xfId="4735"/>
    <cellStyle name="20% - Énfasis6 2 5 2 2 6 4" xfId="4736"/>
    <cellStyle name="20% - Énfasis6 2 5 2 2 7" xfId="4737"/>
    <cellStyle name="20% - Énfasis6 2 5 2 2 7 2" xfId="4738"/>
    <cellStyle name="20% - Énfasis6 2 5 2 2 8" xfId="4739"/>
    <cellStyle name="20% - Énfasis6 2 5 2 2 9" xfId="4740"/>
    <cellStyle name="20% - Énfasis6 2 5 2 3" xfId="4741"/>
    <cellStyle name="20% - Énfasis6 2 5 2 3 10" xfId="4742"/>
    <cellStyle name="20% - Énfasis6 2 5 2 3 2" xfId="4743"/>
    <cellStyle name="20% - Énfasis6 2 5 2 3 2 2" xfId="4744"/>
    <cellStyle name="20% - Énfasis6 2 5 2 3 2 2 2" xfId="4745"/>
    <cellStyle name="20% - Énfasis6 2 5 2 3 2 2 2 2" xfId="4746"/>
    <cellStyle name="20% - Énfasis6 2 5 2 3 2 2 3" xfId="4747"/>
    <cellStyle name="20% - Énfasis6 2 5 2 3 2 2 4" xfId="4748"/>
    <cellStyle name="20% - Énfasis6 2 5 2 3 2 3" xfId="4749"/>
    <cellStyle name="20% - Énfasis6 2 5 2 3 2 3 2" xfId="4750"/>
    <cellStyle name="20% - Énfasis6 2 5 2 3 2 3 2 2" xfId="4751"/>
    <cellStyle name="20% - Énfasis6 2 5 2 3 2 3 3" xfId="4752"/>
    <cellStyle name="20% - Énfasis6 2 5 2 3 2 3 4" xfId="4753"/>
    <cellStyle name="20% - Énfasis6 2 5 2 3 2 4" xfId="4754"/>
    <cellStyle name="20% - Énfasis6 2 5 2 3 2 4 2" xfId="4755"/>
    <cellStyle name="20% - Énfasis6 2 5 2 3 2 4 2 2" xfId="4756"/>
    <cellStyle name="20% - Énfasis6 2 5 2 3 2 4 3" xfId="4757"/>
    <cellStyle name="20% - Énfasis6 2 5 2 3 2 4 4" xfId="4758"/>
    <cellStyle name="20% - Énfasis6 2 5 2 3 2 5" xfId="4759"/>
    <cellStyle name="20% - Énfasis6 2 5 2 3 2 5 2" xfId="4760"/>
    <cellStyle name="20% - Énfasis6 2 5 2 3 2 6" xfId="4761"/>
    <cellStyle name="20% - Énfasis6 2 5 2 3 2 7" xfId="4762"/>
    <cellStyle name="20% - Énfasis6 2 5 2 3 3" xfId="4763"/>
    <cellStyle name="20% - Énfasis6 2 5 2 3 3 2" xfId="4764"/>
    <cellStyle name="20% - Énfasis6 2 5 2 3 3 2 2" xfId="4765"/>
    <cellStyle name="20% - Énfasis6 2 5 2 3 3 2 2 2" xfId="4766"/>
    <cellStyle name="20% - Énfasis6 2 5 2 3 3 2 3" xfId="4767"/>
    <cellStyle name="20% - Énfasis6 2 5 2 3 3 2 4" xfId="4768"/>
    <cellStyle name="20% - Énfasis6 2 5 2 3 3 3" xfId="4769"/>
    <cellStyle name="20% - Énfasis6 2 5 2 3 3 3 2" xfId="4770"/>
    <cellStyle name="20% - Énfasis6 2 5 2 3 3 3 2 2" xfId="4771"/>
    <cellStyle name="20% - Énfasis6 2 5 2 3 3 3 3" xfId="4772"/>
    <cellStyle name="20% - Énfasis6 2 5 2 3 3 3 4" xfId="4773"/>
    <cellStyle name="20% - Énfasis6 2 5 2 3 3 4" xfId="4774"/>
    <cellStyle name="20% - Énfasis6 2 5 2 3 3 4 2" xfId="4775"/>
    <cellStyle name="20% - Énfasis6 2 5 2 3 3 4 2 2" xfId="4776"/>
    <cellStyle name="20% - Énfasis6 2 5 2 3 3 4 3" xfId="4777"/>
    <cellStyle name="20% - Énfasis6 2 5 2 3 3 4 4" xfId="4778"/>
    <cellStyle name="20% - Énfasis6 2 5 2 3 3 5" xfId="4779"/>
    <cellStyle name="20% - Énfasis6 2 5 2 3 3 5 2" xfId="4780"/>
    <cellStyle name="20% - Énfasis6 2 5 2 3 3 6" xfId="4781"/>
    <cellStyle name="20% - Énfasis6 2 5 2 3 3 7" xfId="4782"/>
    <cellStyle name="20% - Énfasis6 2 5 2 3 4" xfId="4783"/>
    <cellStyle name="20% - Énfasis6 2 5 2 3 4 2" xfId="4784"/>
    <cellStyle name="20% - Énfasis6 2 5 2 3 4 2 2" xfId="4785"/>
    <cellStyle name="20% - Énfasis6 2 5 2 3 4 3" xfId="4786"/>
    <cellStyle name="20% - Énfasis6 2 5 2 3 4 4" xfId="4787"/>
    <cellStyle name="20% - Énfasis6 2 5 2 3 5" xfId="4788"/>
    <cellStyle name="20% - Énfasis6 2 5 2 3 5 2" xfId="4789"/>
    <cellStyle name="20% - Énfasis6 2 5 2 3 5 2 2" xfId="4790"/>
    <cellStyle name="20% - Énfasis6 2 5 2 3 5 3" xfId="4791"/>
    <cellStyle name="20% - Énfasis6 2 5 2 3 5 4" xfId="4792"/>
    <cellStyle name="20% - Énfasis6 2 5 2 3 6" xfId="4793"/>
    <cellStyle name="20% - Énfasis6 2 5 2 3 6 2" xfId="4794"/>
    <cellStyle name="20% - Énfasis6 2 5 2 3 6 2 2" xfId="4795"/>
    <cellStyle name="20% - Énfasis6 2 5 2 3 6 3" xfId="4796"/>
    <cellStyle name="20% - Énfasis6 2 5 2 3 6 4" xfId="4797"/>
    <cellStyle name="20% - Énfasis6 2 5 2 3 7" xfId="4798"/>
    <cellStyle name="20% - Énfasis6 2 5 2 3 7 2" xfId="4799"/>
    <cellStyle name="20% - Énfasis6 2 5 2 3 8" xfId="4800"/>
    <cellStyle name="20% - Énfasis6 2 5 2 3 9" xfId="4801"/>
    <cellStyle name="20% - Énfasis6 2 5 2 4" xfId="4802"/>
    <cellStyle name="20% - Énfasis6 2 5 2 4 2" xfId="4803"/>
    <cellStyle name="20% - Énfasis6 2 5 2 4 2 2" xfId="4804"/>
    <cellStyle name="20% - Énfasis6 2 5 2 4 2 2 2" xfId="4805"/>
    <cellStyle name="20% - Énfasis6 2 5 2 4 2 3" xfId="4806"/>
    <cellStyle name="20% - Énfasis6 2 5 2 4 2 4" xfId="4807"/>
    <cellStyle name="20% - Énfasis6 2 5 2 4 3" xfId="4808"/>
    <cellStyle name="20% - Énfasis6 2 5 2 4 3 2" xfId="4809"/>
    <cellStyle name="20% - Énfasis6 2 5 2 4 3 2 2" xfId="4810"/>
    <cellStyle name="20% - Énfasis6 2 5 2 4 3 3" xfId="4811"/>
    <cellStyle name="20% - Énfasis6 2 5 2 4 3 4" xfId="4812"/>
    <cellStyle name="20% - Énfasis6 2 5 2 4 4" xfId="4813"/>
    <cellStyle name="20% - Énfasis6 2 5 2 4 4 2" xfId="4814"/>
    <cellStyle name="20% - Énfasis6 2 5 2 4 4 2 2" xfId="4815"/>
    <cellStyle name="20% - Énfasis6 2 5 2 4 4 3" xfId="4816"/>
    <cellStyle name="20% - Énfasis6 2 5 2 4 4 4" xfId="4817"/>
    <cellStyle name="20% - Énfasis6 2 5 2 4 5" xfId="4818"/>
    <cellStyle name="20% - Énfasis6 2 5 2 4 5 2" xfId="4819"/>
    <cellStyle name="20% - Énfasis6 2 5 2 4 6" xfId="4820"/>
    <cellStyle name="20% - Énfasis6 2 5 2 4 7" xfId="4821"/>
    <cellStyle name="20% - Énfasis6 2 5 2 5" xfId="4822"/>
    <cellStyle name="20% - Énfasis6 2 5 2 5 2" xfId="4823"/>
    <cellStyle name="20% - Énfasis6 2 5 2 5 2 2" xfId="4824"/>
    <cellStyle name="20% - Énfasis6 2 5 2 5 2 2 2" xfId="4825"/>
    <cellStyle name="20% - Énfasis6 2 5 2 5 2 3" xfId="4826"/>
    <cellStyle name="20% - Énfasis6 2 5 2 5 2 4" xfId="4827"/>
    <cellStyle name="20% - Énfasis6 2 5 2 5 3" xfId="4828"/>
    <cellStyle name="20% - Énfasis6 2 5 2 5 3 2" xfId="4829"/>
    <cellStyle name="20% - Énfasis6 2 5 2 5 3 2 2" xfId="4830"/>
    <cellStyle name="20% - Énfasis6 2 5 2 5 3 3" xfId="4831"/>
    <cellStyle name="20% - Énfasis6 2 5 2 5 3 4" xfId="4832"/>
    <cellStyle name="20% - Énfasis6 2 5 2 5 4" xfId="4833"/>
    <cellStyle name="20% - Énfasis6 2 5 2 5 4 2" xfId="4834"/>
    <cellStyle name="20% - Énfasis6 2 5 2 5 4 2 2" xfId="4835"/>
    <cellStyle name="20% - Énfasis6 2 5 2 5 4 3" xfId="4836"/>
    <cellStyle name="20% - Énfasis6 2 5 2 5 4 4" xfId="4837"/>
    <cellStyle name="20% - Énfasis6 2 5 2 5 5" xfId="4838"/>
    <cellStyle name="20% - Énfasis6 2 5 2 5 5 2" xfId="4839"/>
    <cellStyle name="20% - Énfasis6 2 5 2 5 6" xfId="4840"/>
    <cellStyle name="20% - Énfasis6 2 5 2 5 7" xfId="4841"/>
    <cellStyle name="20% - Énfasis6 2 5 2 6" xfId="4842"/>
    <cellStyle name="20% - Énfasis6 2 5 2 6 2" xfId="4843"/>
    <cellStyle name="20% - Énfasis6 2 5 2 6 2 2" xfId="4844"/>
    <cellStyle name="20% - Énfasis6 2 5 2 6 3" xfId="4845"/>
    <cellStyle name="20% - Énfasis6 2 5 2 6 4" xfId="4846"/>
    <cellStyle name="20% - Énfasis6 2 5 2 7" xfId="4847"/>
    <cellStyle name="20% - Énfasis6 2 5 2 7 2" xfId="4848"/>
    <cellStyle name="20% - Énfasis6 2 5 2 7 2 2" xfId="4849"/>
    <cellStyle name="20% - Énfasis6 2 5 2 7 3" xfId="4850"/>
    <cellStyle name="20% - Énfasis6 2 5 2 7 4" xfId="4851"/>
    <cellStyle name="20% - Énfasis6 2 5 2 8" xfId="4852"/>
    <cellStyle name="20% - Énfasis6 2 5 2 8 2" xfId="4853"/>
    <cellStyle name="20% - Énfasis6 2 5 2 9" xfId="4854"/>
    <cellStyle name="20% - Énfasis6 2 5 3" xfId="4855"/>
    <cellStyle name="20% - Énfasis6 2 5 3 10" xfId="4856"/>
    <cellStyle name="20% - Énfasis6 2 5 3 11" xfId="4857"/>
    <cellStyle name="20% - Énfasis6 2 5 3 2" xfId="4858"/>
    <cellStyle name="20% - Énfasis6 2 5 3 2 10" xfId="4859"/>
    <cellStyle name="20% - Énfasis6 2 5 3 2 2" xfId="4860"/>
    <cellStyle name="20% - Énfasis6 2 5 3 2 2 10" xfId="4861"/>
    <cellStyle name="20% - Énfasis6 2 5 3 2 2 2" xfId="4862"/>
    <cellStyle name="20% - Énfasis6 2 5 3 2 2 2 2" xfId="4863"/>
    <cellStyle name="20% - Énfasis6 2 5 3 2 2 2 2 2" xfId="4864"/>
    <cellStyle name="20% - Énfasis6 2 5 3 2 2 2 2 2 2" xfId="4865"/>
    <cellStyle name="20% - Énfasis6 2 5 3 2 2 2 2 3" xfId="4866"/>
    <cellStyle name="20% - Énfasis6 2 5 3 2 2 2 2 4" xfId="4867"/>
    <cellStyle name="20% - Énfasis6 2 5 3 2 2 2 3" xfId="4868"/>
    <cellStyle name="20% - Énfasis6 2 5 3 2 2 2 3 2" xfId="4869"/>
    <cellStyle name="20% - Énfasis6 2 5 3 2 2 2 3 2 2" xfId="4870"/>
    <cellStyle name="20% - Énfasis6 2 5 3 2 2 2 3 3" xfId="4871"/>
    <cellStyle name="20% - Énfasis6 2 5 3 2 2 2 3 4" xfId="4872"/>
    <cellStyle name="20% - Énfasis6 2 5 3 2 2 2 4" xfId="4873"/>
    <cellStyle name="20% - Énfasis6 2 5 3 2 2 2 4 2" xfId="4874"/>
    <cellStyle name="20% - Énfasis6 2 5 3 2 2 2 4 2 2" xfId="4875"/>
    <cellStyle name="20% - Énfasis6 2 5 3 2 2 2 4 3" xfId="4876"/>
    <cellStyle name="20% - Énfasis6 2 5 3 2 2 2 4 4" xfId="4877"/>
    <cellStyle name="20% - Énfasis6 2 5 3 2 2 2 5" xfId="4878"/>
    <cellStyle name="20% - Énfasis6 2 5 3 2 2 2 5 2" xfId="4879"/>
    <cellStyle name="20% - Énfasis6 2 5 3 2 2 2 6" xfId="4880"/>
    <cellStyle name="20% - Énfasis6 2 5 3 2 2 2 7" xfId="4881"/>
    <cellStyle name="20% - Énfasis6 2 5 3 2 2 3" xfId="4882"/>
    <cellStyle name="20% - Énfasis6 2 5 3 2 2 3 2" xfId="4883"/>
    <cellStyle name="20% - Énfasis6 2 5 3 2 2 3 2 2" xfId="4884"/>
    <cellStyle name="20% - Énfasis6 2 5 3 2 2 3 2 2 2" xfId="4885"/>
    <cellStyle name="20% - Énfasis6 2 5 3 2 2 3 2 3" xfId="4886"/>
    <cellStyle name="20% - Énfasis6 2 5 3 2 2 3 2 4" xfId="4887"/>
    <cellStyle name="20% - Énfasis6 2 5 3 2 2 3 3" xfId="4888"/>
    <cellStyle name="20% - Énfasis6 2 5 3 2 2 3 3 2" xfId="4889"/>
    <cellStyle name="20% - Énfasis6 2 5 3 2 2 3 3 2 2" xfId="4890"/>
    <cellStyle name="20% - Énfasis6 2 5 3 2 2 3 3 3" xfId="4891"/>
    <cellStyle name="20% - Énfasis6 2 5 3 2 2 3 3 4" xfId="4892"/>
    <cellStyle name="20% - Énfasis6 2 5 3 2 2 3 4" xfId="4893"/>
    <cellStyle name="20% - Énfasis6 2 5 3 2 2 3 4 2" xfId="4894"/>
    <cellStyle name="20% - Énfasis6 2 5 3 2 2 3 4 2 2" xfId="4895"/>
    <cellStyle name="20% - Énfasis6 2 5 3 2 2 3 4 3" xfId="4896"/>
    <cellStyle name="20% - Énfasis6 2 5 3 2 2 3 4 4" xfId="4897"/>
    <cellStyle name="20% - Énfasis6 2 5 3 2 2 3 5" xfId="4898"/>
    <cellStyle name="20% - Énfasis6 2 5 3 2 2 3 5 2" xfId="4899"/>
    <cellStyle name="20% - Énfasis6 2 5 3 2 2 3 6" xfId="4900"/>
    <cellStyle name="20% - Énfasis6 2 5 3 2 2 3 7" xfId="4901"/>
    <cellStyle name="20% - Énfasis6 2 5 3 2 2 4" xfId="4902"/>
    <cellStyle name="20% - Énfasis6 2 5 3 2 2 4 2" xfId="4903"/>
    <cellStyle name="20% - Énfasis6 2 5 3 2 2 4 2 2" xfId="4904"/>
    <cellStyle name="20% - Énfasis6 2 5 3 2 2 4 3" xfId="4905"/>
    <cellStyle name="20% - Énfasis6 2 5 3 2 2 4 4" xfId="4906"/>
    <cellStyle name="20% - Énfasis6 2 5 3 2 2 5" xfId="4907"/>
    <cellStyle name="20% - Énfasis6 2 5 3 2 2 5 2" xfId="4908"/>
    <cellStyle name="20% - Énfasis6 2 5 3 2 2 5 2 2" xfId="4909"/>
    <cellStyle name="20% - Énfasis6 2 5 3 2 2 5 3" xfId="4910"/>
    <cellStyle name="20% - Énfasis6 2 5 3 2 2 5 4" xfId="4911"/>
    <cellStyle name="20% - Énfasis6 2 5 3 2 2 6" xfId="4912"/>
    <cellStyle name="20% - Énfasis6 2 5 3 2 2 6 2" xfId="4913"/>
    <cellStyle name="20% - Énfasis6 2 5 3 2 2 6 2 2" xfId="4914"/>
    <cellStyle name="20% - Énfasis6 2 5 3 2 2 6 3" xfId="4915"/>
    <cellStyle name="20% - Énfasis6 2 5 3 2 2 6 4" xfId="4916"/>
    <cellStyle name="20% - Énfasis6 2 5 3 2 2 7" xfId="4917"/>
    <cellStyle name="20% - Énfasis6 2 5 3 2 2 7 2" xfId="4918"/>
    <cellStyle name="20% - Énfasis6 2 5 3 2 2 8" xfId="4919"/>
    <cellStyle name="20% - Énfasis6 2 5 3 2 2 9" xfId="4920"/>
    <cellStyle name="20% - Énfasis6 2 5 3 2 3" xfId="4921"/>
    <cellStyle name="20% - Énfasis6 2 5 3 2 3 2" xfId="4922"/>
    <cellStyle name="20% - Énfasis6 2 5 3 2 3 2 2" xfId="4923"/>
    <cellStyle name="20% - Énfasis6 2 5 3 2 3 2 2 2" xfId="4924"/>
    <cellStyle name="20% - Énfasis6 2 5 3 2 3 2 3" xfId="4925"/>
    <cellStyle name="20% - Énfasis6 2 5 3 2 3 2 4" xfId="4926"/>
    <cellStyle name="20% - Énfasis6 2 5 3 2 3 3" xfId="4927"/>
    <cellStyle name="20% - Énfasis6 2 5 3 2 3 3 2" xfId="4928"/>
    <cellStyle name="20% - Énfasis6 2 5 3 2 3 3 2 2" xfId="4929"/>
    <cellStyle name="20% - Énfasis6 2 5 3 2 3 3 3" xfId="4930"/>
    <cellStyle name="20% - Énfasis6 2 5 3 2 3 3 4" xfId="4931"/>
    <cellStyle name="20% - Énfasis6 2 5 3 2 3 4" xfId="4932"/>
    <cellStyle name="20% - Énfasis6 2 5 3 2 3 4 2" xfId="4933"/>
    <cellStyle name="20% - Énfasis6 2 5 3 2 3 4 2 2" xfId="4934"/>
    <cellStyle name="20% - Énfasis6 2 5 3 2 3 4 3" xfId="4935"/>
    <cellStyle name="20% - Énfasis6 2 5 3 2 3 4 4" xfId="4936"/>
    <cellStyle name="20% - Énfasis6 2 5 3 2 3 5" xfId="4937"/>
    <cellStyle name="20% - Énfasis6 2 5 3 2 3 5 2" xfId="4938"/>
    <cellStyle name="20% - Énfasis6 2 5 3 2 3 6" xfId="4939"/>
    <cellStyle name="20% - Énfasis6 2 5 3 2 3 7" xfId="4940"/>
    <cellStyle name="20% - Énfasis6 2 5 3 2 4" xfId="4941"/>
    <cellStyle name="20% - Énfasis6 2 5 3 2 4 2" xfId="4942"/>
    <cellStyle name="20% - Énfasis6 2 5 3 2 4 2 2" xfId="4943"/>
    <cellStyle name="20% - Énfasis6 2 5 3 2 4 2 2 2" xfId="4944"/>
    <cellStyle name="20% - Énfasis6 2 5 3 2 4 2 3" xfId="4945"/>
    <cellStyle name="20% - Énfasis6 2 5 3 2 4 2 4" xfId="4946"/>
    <cellStyle name="20% - Énfasis6 2 5 3 2 4 3" xfId="4947"/>
    <cellStyle name="20% - Énfasis6 2 5 3 2 4 3 2" xfId="4948"/>
    <cellStyle name="20% - Énfasis6 2 5 3 2 4 3 2 2" xfId="4949"/>
    <cellStyle name="20% - Énfasis6 2 5 3 2 4 3 3" xfId="4950"/>
    <cellStyle name="20% - Énfasis6 2 5 3 2 4 3 4" xfId="4951"/>
    <cellStyle name="20% - Énfasis6 2 5 3 2 4 4" xfId="4952"/>
    <cellStyle name="20% - Énfasis6 2 5 3 2 4 4 2" xfId="4953"/>
    <cellStyle name="20% - Énfasis6 2 5 3 2 4 4 2 2" xfId="4954"/>
    <cellStyle name="20% - Énfasis6 2 5 3 2 4 4 3" xfId="4955"/>
    <cellStyle name="20% - Énfasis6 2 5 3 2 4 4 4" xfId="4956"/>
    <cellStyle name="20% - Énfasis6 2 5 3 2 4 5" xfId="4957"/>
    <cellStyle name="20% - Énfasis6 2 5 3 2 4 5 2" xfId="4958"/>
    <cellStyle name="20% - Énfasis6 2 5 3 2 4 6" xfId="4959"/>
    <cellStyle name="20% - Énfasis6 2 5 3 2 4 7" xfId="4960"/>
    <cellStyle name="20% - Énfasis6 2 5 3 2 5" xfId="4961"/>
    <cellStyle name="20% - Énfasis6 2 5 3 2 5 2" xfId="4962"/>
    <cellStyle name="20% - Énfasis6 2 5 3 2 5 2 2" xfId="4963"/>
    <cellStyle name="20% - Énfasis6 2 5 3 2 5 3" xfId="4964"/>
    <cellStyle name="20% - Énfasis6 2 5 3 2 5 4" xfId="4965"/>
    <cellStyle name="20% - Énfasis6 2 5 3 2 6" xfId="4966"/>
    <cellStyle name="20% - Énfasis6 2 5 3 2 6 2" xfId="4967"/>
    <cellStyle name="20% - Énfasis6 2 5 3 2 6 2 2" xfId="4968"/>
    <cellStyle name="20% - Énfasis6 2 5 3 2 6 3" xfId="4969"/>
    <cellStyle name="20% - Énfasis6 2 5 3 2 6 4" xfId="4970"/>
    <cellStyle name="20% - Énfasis6 2 5 3 2 7" xfId="4971"/>
    <cellStyle name="20% - Énfasis6 2 5 3 2 7 2" xfId="4972"/>
    <cellStyle name="20% - Énfasis6 2 5 3 2 8" xfId="4973"/>
    <cellStyle name="20% - Énfasis6 2 5 3 2 9" xfId="4974"/>
    <cellStyle name="20% - Énfasis6 2 5 3 3" xfId="4975"/>
    <cellStyle name="20% - Énfasis6 2 5 3 3 10" xfId="4976"/>
    <cellStyle name="20% - Énfasis6 2 5 3 3 2" xfId="4977"/>
    <cellStyle name="20% - Énfasis6 2 5 3 3 2 2" xfId="4978"/>
    <cellStyle name="20% - Énfasis6 2 5 3 3 2 2 2" xfId="4979"/>
    <cellStyle name="20% - Énfasis6 2 5 3 3 2 2 2 2" xfId="4980"/>
    <cellStyle name="20% - Énfasis6 2 5 3 3 2 2 3" xfId="4981"/>
    <cellStyle name="20% - Énfasis6 2 5 3 3 2 2 4" xfId="4982"/>
    <cellStyle name="20% - Énfasis6 2 5 3 3 2 3" xfId="4983"/>
    <cellStyle name="20% - Énfasis6 2 5 3 3 2 3 2" xfId="4984"/>
    <cellStyle name="20% - Énfasis6 2 5 3 3 2 3 2 2" xfId="4985"/>
    <cellStyle name="20% - Énfasis6 2 5 3 3 2 3 3" xfId="4986"/>
    <cellStyle name="20% - Énfasis6 2 5 3 3 2 3 4" xfId="4987"/>
    <cellStyle name="20% - Énfasis6 2 5 3 3 2 4" xfId="4988"/>
    <cellStyle name="20% - Énfasis6 2 5 3 3 2 4 2" xfId="4989"/>
    <cellStyle name="20% - Énfasis6 2 5 3 3 2 4 2 2" xfId="4990"/>
    <cellStyle name="20% - Énfasis6 2 5 3 3 2 4 3" xfId="4991"/>
    <cellStyle name="20% - Énfasis6 2 5 3 3 2 4 4" xfId="4992"/>
    <cellStyle name="20% - Énfasis6 2 5 3 3 2 5" xfId="4993"/>
    <cellStyle name="20% - Énfasis6 2 5 3 3 2 5 2" xfId="4994"/>
    <cellStyle name="20% - Énfasis6 2 5 3 3 2 6" xfId="4995"/>
    <cellStyle name="20% - Énfasis6 2 5 3 3 2 7" xfId="4996"/>
    <cellStyle name="20% - Énfasis6 2 5 3 3 3" xfId="4997"/>
    <cellStyle name="20% - Énfasis6 2 5 3 3 3 2" xfId="4998"/>
    <cellStyle name="20% - Énfasis6 2 5 3 3 3 2 2" xfId="4999"/>
    <cellStyle name="20% - Énfasis6 2 5 3 3 3 2 2 2" xfId="5000"/>
    <cellStyle name="20% - Énfasis6 2 5 3 3 3 2 3" xfId="5001"/>
    <cellStyle name="20% - Énfasis6 2 5 3 3 3 2 4" xfId="5002"/>
    <cellStyle name="20% - Énfasis6 2 5 3 3 3 3" xfId="5003"/>
    <cellStyle name="20% - Énfasis6 2 5 3 3 3 3 2" xfId="5004"/>
    <cellStyle name="20% - Énfasis6 2 5 3 3 3 3 2 2" xfId="5005"/>
    <cellStyle name="20% - Énfasis6 2 5 3 3 3 3 3" xfId="5006"/>
    <cellStyle name="20% - Énfasis6 2 5 3 3 3 3 4" xfId="5007"/>
    <cellStyle name="20% - Énfasis6 2 5 3 3 3 4" xfId="5008"/>
    <cellStyle name="20% - Énfasis6 2 5 3 3 3 4 2" xfId="5009"/>
    <cellStyle name="20% - Énfasis6 2 5 3 3 3 4 2 2" xfId="5010"/>
    <cellStyle name="20% - Énfasis6 2 5 3 3 3 4 3" xfId="5011"/>
    <cellStyle name="20% - Énfasis6 2 5 3 3 3 4 4" xfId="5012"/>
    <cellStyle name="20% - Énfasis6 2 5 3 3 3 5" xfId="5013"/>
    <cellStyle name="20% - Énfasis6 2 5 3 3 3 5 2" xfId="5014"/>
    <cellStyle name="20% - Énfasis6 2 5 3 3 3 6" xfId="5015"/>
    <cellStyle name="20% - Énfasis6 2 5 3 3 3 7" xfId="5016"/>
    <cellStyle name="20% - Énfasis6 2 5 3 3 4" xfId="5017"/>
    <cellStyle name="20% - Énfasis6 2 5 3 3 4 2" xfId="5018"/>
    <cellStyle name="20% - Énfasis6 2 5 3 3 4 2 2" xfId="5019"/>
    <cellStyle name="20% - Énfasis6 2 5 3 3 4 3" xfId="5020"/>
    <cellStyle name="20% - Énfasis6 2 5 3 3 4 4" xfId="5021"/>
    <cellStyle name="20% - Énfasis6 2 5 3 3 5" xfId="5022"/>
    <cellStyle name="20% - Énfasis6 2 5 3 3 5 2" xfId="5023"/>
    <cellStyle name="20% - Énfasis6 2 5 3 3 5 2 2" xfId="5024"/>
    <cellStyle name="20% - Énfasis6 2 5 3 3 5 3" xfId="5025"/>
    <cellStyle name="20% - Énfasis6 2 5 3 3 5 4" xfId="5026"/>
    <cellStyle name="20% - Énfasis6 2 5 3 3 6" xfId="5027"/>
    <cellStyle name="20% - Énfasis6 2 5 3 3 6 2" xfId="5028"/>
    <cellStyle name="20% - Énfasis6 2 5 3 3 6 2 2" xfId="5029"/>
    <cellStyle name="20% - Énfasis6 2 5 3 3 6 3" xfId="5030"/>
    <cellStyle name="20% - Énfasis6 2 5 3 3 6 4" xfId="5031"/>
    <cellStyle name="20% - Énfasis6 2 5 3 3 7" xfId="5032"/>
    <cellStyle name="20% - Énfasis6 2 5 3 3 7 2" xfId="5033"/>
    <cellStyle name="20% - Énfasis6 2 5 3 3 8" xfId="5034"/>
    <cellStyle name="20% - Énfasis6 2 5 3 3 9" xfId="5035"/>
    <cellStyle name="20% - Énfasis6 2 5 3 4" xfId="5036"/>
    <cellStyle name="20% - Énfasis6 2 5 3 4 2" xfId="5037"/>
    <cellStyle name="20% - Énfasis6 2 5 3 4 2 2" xfId="5038"/>
    <cellStyle name="20% - Énfasis6 2 5 3 4 2 2 2" xfId="5039"/>
    <cellStyle name="20% - Énfasis6 2 5 3 4 2 3" xfId="5040"/>
    <cellStyle name="20% - Énfasis6 2 5 3 4 2 4" xfId="5041"/>
    <cellStyle name="20% - Énfasis6 2 5 3 4 3" xfId="5042"/>
    <cellStyle name="20% - Énfasis6 2 5 3 4 3 2" xfId="5043"/>
    <cellStyle name="20% - Énfasis6 2 5 3 4 3 2 2" xfId="5044"/>
    <cellStyle name="20% - Énfasis6 2 5 3 4 3 3" xfId="5045"/>
    <cellStyle name="20% - Énfasis6 2 5 3 4 3 4" xfId="5046"/>
    <cellStyle name="20% - Énfasis6 2 5 3 4 4" xfId="5047"/>
    <cellStyle name="20% - Énfasis6 2 5 3 4 4 2" xfId="5048"/>
    <cellStyle name="20% - Énfasis6 2 5 3 4 4 2 2" xfId="5049"/>
    <cellStyle name="20% - Énfasis6 2 5 3 4 4 3" xfId="5050"/>
    <cellStyle name="20% - Énfasis6 2 5 3 4 4 4" xfId="5051"/>
    <cellStyle name="20% - Énfasis6 2 5 3 4 5" xfId="5052"/>
    <cellStyle name="20% - Énfasis6 2 5 3 4 5 2" xfId="5053"/>
    <cellStyle name="20% - Énfasis6 2 5 3 4 6" xfId="5054"/>
    <cellStyle name="20% - Énfasis6 2 5 3 4 7" xfId="5055"/>
    <cellStyle name="20% - Énfasis6 2 5 3 5" xfId="5056"/>
    <cellStyle name="20% - Énfasis6 2 5 3 5 2" xfId="5057"/>
    <cellStyle name="20% - Énfasis6 2 5 3 5 2 2" xfId="5058"/>
    <cellStyle name="20% - Énfasis6 2 5 3 5 2 2 2" xfId="5059"/>
    <cellStyle name="20% - Énfasis6 2 5 3 5 2 3" xfId="5060"/>
    <cellStyle name="20% - Énfasis6 2 5 3 5 2 4" xfId="5061"/>
    <cellStyle name="20% - Énfasis6 2 5 3 5 3" xfId="5062"/>
    <cellStyle name="20% - Énfasis6 2 5 3 5 3 2" xfId="5063"/>
    <cellStyle name="20% - Énfasis6 2 5 3 5 3 2 2" xfId="5064"/>
    <cellStyle name="20% - Énfasis6 2 5 3 5 3 3" xfId="5065"/>
    <cellStyle name="20% - Énfasis6 2 5 3 5 3 4" xfId="5066"/>
    <cellStyle name="20% - Énfasis6 2 5 3 5 4" xfId="5067"/>
    <cellStyle name="20% - Énfasis6 2 5 3 5 4 2" xfId="5068"/>
    <cellStyle name="20% - Énfasis6 2 5 3 5 4 2 2" xfId="5069"/>
    <cellStyle name="20% - Énfasis6 2 5 3 5 4 3" xfId="5070"/>
    <cellStyle name="20% - Énfasis6 2 5 3 5 4 4" xfId="5071"/>
    <cellStyle name="20% - Énfasis6 2 5 3 5 5" xfId="5072"/>
    <cellStyle name="20% - Énfasis6 2 5 3 5 5 2" xfId="5073"/>
    <cellStyle name="20% - Énfasis6 2 5 3 5 6" xfId="5074"/>
    <cellStyle name="20% - Énfasis6 2 5 3 5 7" xfId="5075"/>
    <cellStyle name="20% - Énfasis6 2 5 3 6" xfId="5076"/>
    <cellStyle name="20% - Énfasis6 2 5 3 6 2" xfId="5077"/>
    <cellStyle name="20% - Énfasis6 2 5 3 6 2 2" xfId="5078"/>
    <cellStyle name="20% - Énfasis6 2 5 3 6 3" xfId="5079"/>
    <cellStyle name="20% - Énfasis6 2 5 3 6 4" xfId="5080"/>
    <cellStyle name="20% - Énfasis6 2 5 3 7" xfId="5081"/>
    <cellStyle name="20% - Énfasis6 2 5 3 7 2" xfId="5082"/>
    <cellStyle name="20% - Énfasis6 2 5 3 7 2 2" xfId="5083"/>
    <cellStyle name="20% - Énfasis6 2 5 3 7 3" xfId="5084"/>
    <cellStyle name="20% - Énfasis6 2 5 3 7 4" xfId="5085"/>
    <cellStyle name="20% - Énfasis6 2 5 3 8" xfId="5086"/>
    <cellStyle name="20% - Énfasis6 2 5 3 8 2" xfId="5087"/>
    <cellStyle name="20% - Énfasis6 2 5 3 9" xfId="5088"/>
    <cellStyle name="20% - Énfasis6 2 5 4" xfId="5089"/>
    <cellStyle name="20% - Énfasis6 2 5 4 10" xfId="5090"/>
    <cellStyle name="20% - Énfasis6 2 5 4 2" xfId="5091"/>
    <cellStyle name="20% - Énfasis6 2 5 4 2 10" xfId="5092"/>
    <cellStyle name="20% - Énfasis6 2 5 4 2 2" xfId="5093"/>
    <cellStyle name="20% - Énfasis6 2 5 4 2 2 2" xfId="5094"/>
    <cellStyle name="20% - Énfasis6 2 5 4 2 2 2 2" xfId="5095"/>
    <cellStyle name="20% - Énfasis6 2 5 4 2 2 2 2 2" xfId="5096"/>
    <cellStyle name="20% - Énfasis6 2 5 4 2 2 2 3" xfId="5097"/>
    <cellStyle name="20% - Énfasis6 2 5 4 2 2 2 4" xfId="5098"/>
    <cellStyle name="20% - Énfasis6 2 5 4 2 2 3" xfId="5099"/>
    <cellStyle name="20% - Énfasis6 2 5 4 2 2 3 2" xfId="5100"/>
    <cellStyle name="20% - Énfasis6 2 5 4 2 2 3 2 2" xfId="5101"/>
    <cellStyle name="20% - Énfasis6 2 5 4 2 2 3 3" xfId="5102"/>
    <cellStyle name="20% - Énfasis6 2 5 4 2 2 3 4" xfId="5103"/>
    <cellStyle name="20% - Énfasis6 2 5 4 2 2 4" xfId="5104"/>
    <cellStyle name="20% - Énfasis6 2 5 4 2 2 4 2" xfId="5105"/>
    <cellStyle name="20% - Énfasis6 2 5 4 2 2 4 2 2" xfId="5106"/>
    <cellStyle name="20% - Énfasis6 2 5 4 2 2 4 3" xfId="5107"/>
    <cellStyle name="20% - Énfasis6 2 5 4 2 2 4 4" xfId="5108"/>
    <cellStyle name="20% - Énfasis6 2 5 4 2 2 5" xfId="5109"/>
    <cellStyle name="20% - Énfasis6 2 5 4 2 2 5 2" xfId="5110"/>
    <cellStyle name="20% - Énfasis6 2 5 4 2 2 6" xfId="5111"/>
    <cellStyle name="20% - Énfasis6 2 5 4 2 2 7" xfId="5112"/>
    <cellStyle name="20% - Énfasis6 2 5 4 2 3" xfId="5113"/>
    <cellStyle name="20% - Énfasis6 2 5 4 2 3 2" xfId="5114"/>
    <cellStyle name="20% - Énfasis6 2 5 4 2 3 2 2" xfId="5115"/>
    <cellStyle name="20% - Énfasis6 2 5 4 2 3 2 2 2" xfId="5116"/>
    <cellStyle name="20% - Énfasis6 2 5 4 2 3 2 3" xfId="5117"/>
    <cellStyle name="20% - Énfasis6 2 5 4 2 3 2 4" xfId="5118"/>
    <cellStyle name="20% - Énfasis6 2 5 4 2 3 3" xfId="5119"/>
    <cellStyle name="20% - Énfasis6 2 5 4 2 3 3 2" xfId="5120"/>
    <cellStyle name="20% - Énfasis6 2 5 4 2 3 3 2 2" xfId="5121"/>
    <cellStyle name="20% - Énfasis6 2 5 4 2 3 3 3" xfId="5122"/>
    <cellStyle name="20% - Énfasis6 2 5 4 2 3 3 4" xfId="5123"/>
    <cellStyle name="20% - Énfasis6 2 5 4 2 3 4" xfId="5124"/>
    <cellStyle name="20% - Énfasis6 2 5 4 2 3 4 2" xfId="5125"/>
    <cellStyle name="20% - Énfasis6 2 5 4 2 3 4 2 2" xfId="5126"/>
    <cellStyle name="20% - Énfasis6 2 5 4 2 3 4 3" xfId="5127"/>
    <cellStyle name="20% - Énfasis6 2 5 4 2 3 4 4" xfId="5128"/>
    <cellStyle name="20% - Énfasis6 2 5 4 2 3 5" xfId="5129"/>
    <cellStyle name="20% - Énfasis6 2 5 4 2 3 5 2" xfId="5130"/>
    <cellStyle name="20% - Énfasis6 2 5 4 2 3 6" xfId="5131"/>
    <cellStyle name="20% - Énfasis6 2 5 4 2 3 7" xfId="5132"/>
    <cellStyle name="20% - Énfasis6 2 5 4 2 4" xfId="5133"/>
    <cellStyle name="20% - Énfasis6 2 5 4 2 4 2" xfId="5134"/>
    <cellStyle name="20% - Énfasis6 2 5 4 2 4 2 2" xfId="5135"/>
    <cellStyle name="20% - Énfasis6 2 5 4 2 4 3" xfId="5136"/>
    <cellStyle name="20% - Énfasis6 2 5 4 2 4 4" xfId="5137"/>
    <cellStyle name="20% - Énfasis6 2 5 4 2 5" xfId="5138"/>
    <cellStyle name="20% - Énfasis6 2 5 4 2 5 2" xfId="5139"/>
    <cellStyle name="20% - Énfasis6 2 5 4 2 5 2 2" xfId="5140"/>
    <cellStyle name="20% - Énfasis6 2 5 4 2 5 3" xfId="5141"/>
    <cellStyle name="20% - Énfasis6 2 5 4 2 5 4" xfId="5142"/>
    <cellStyle name="20% - Énfasis6 2 5 4 2 6" xfId="5143"/>
    <cellStyle name="20% - Énfasis6 2 5 4 2 6 2" xfId="5144"/>
    <cellStyle name="20% - Énfasis6 2 5 4 2 6 2 2" xfId="5145"/>
    <cellStyle name="20% - Énfasis6 2 5 4 2 6 3" xfId="5146"/>
    <cellStyle name="20% - Énfasis6 2 5 4 2 6 4" xfId="5147"/>
    <cellStyle name="20% - Énfasis6 2 5 4 2 7" xfId="5148"/>
    <cellStyle name="20% - Énfasis6 2 5 4 2 7 2" xfId="5149"/>
    <cellStyle name="20% - Énfasis6 2 5 4 2 8" xfId="5150"/>
    <cellStyle name="20% - Énfasis6 2 5 4 2 9" xfId="5151"/>
    <cellStyle name="20% - Énfasis6 2 5 4 3" xfId="5152"/>
    <cellStyle name="20% - Énfasis6 2 5 4 3 2" xfId="5153"/>
    <cellStyle name="20% - Énfasis6 2 5 4 3 2 2" xfId="5154"/>
    <cellStyle name="20% - Énfasis6 2 5 4 3 2 2 2" xfId="5155"/>
    <cellStyle name="20% - Énfasis6 2 5 4 3 2 3" xfId="5156"/>
    <cellStyle name="20% - Énfasis6 2 5 4 3 2 4" xfId="5157"/>
    <cellStyle name="20% - Énfasis6 2 5 4 3 3" xfId="5158"/>
    <cellStyle name="20% - Énfasis6 2 5 4 3 3 2" xfId="5159"/>
    <cellStyle name="20% - Énfasis6 2 5 4 3 3 2 2" xfId="5160"/>
    <cellStyle name="20% - Énfasis6 2 5 4 3 3 3" xfId="5161"/>
    <cellStyle name="20% - Énfasis6 2 5 4 3 3 4" xfId="5162"/>
    <cellStyle name="20% - Énfasis6 2 5 4 3 4" xfId="5163"/>
    <cellStyle name="20% - Énfasis6 2 5 4 3 4 2" xfId="5164"/>
    <cellStyle name="20% - Énfasis6 2 5 4 3 4 2 2" xfId="5165"/>
    <cellStyle name="20% - Énfasis6 2 5 4 3 4 3" xfId="5166"/>
    <cellStyle name="20% - Énfasis6 2 5 4 3 4 4" xfId="5167"/>
    <cellStyle name="20% - Énfasis6 2 5 4 3 5" xfId="5168"/>
    <cellStyle name="20% - Énfasis6 2 5 4 3 5 2" xfId="5169"/>
    <cellStyle name="20% - Énfasis6 2 5 4 3 6" xfId="5170"/>
    <cellStyle name="20% - Énfasis6 2 5 4 3 7" xfId="5171"/>
    <cellStyle name="20% - Énfasis6 2 5 4 4" xfId="5172"/>
    <cellStyle name="20% - Énfasis6 2 5 4 4 2" xfId="5173"/>
    <cellStyle name="20% - Énfasis6 2 5 4 4 2 2" xfId="5174"/>
    <cellStyle name="20% - Énfasis6 2 5 4 4 2 2 2" xfId="5175"/>
    <cellStyle name="20% - Énfasis6 2 5 4 4 2 3" xfId="5176"/>
    <cellStyle name="20% - Énfasis6 2 5 4 4 2 4" xfId="5177"/>
    <cellStyle name="20% - Énfasis6 2 5 4 4 3" xfId="5178"/>
    <cellStyle name="20% - Énfasis6 2 5 4 4 3 2" xfId="5179"/>
    <cellStyle name="20% - Énfasis6 2 5 4 4 3 2 2" xfId="5180"/>
    <cellStyle name="20% - Énfasis6 2 5 4 4 3 3" xfId="5181"/>
    <cellStyle name="20% - Énfasis6 2 5 4 4 3 4" xfId="5182"/>
    <cellStyle name="20% - Énfasis6 2 5 4 4 4" xfId="5183"/>
    <cellStyle name="20% - Énfasis6 2 5 4 4 4 2" xfId="5184"/>
    <cellStyle name="20% - Énfasis6 2 5 4 4 4 2 2" xfId="5185"/>
    <cellStyle name="20% - Énfasis6 2 5 4 4 4 3" xfId="5186"/>
    <cellStyle name="20% - Énfasis6 2 5 4 4 4 4" xfId="5187"/>
    <cellStyle name="20% - Énfasis6 2 5 4 4 5" xfId="5188"/>
    <cellStyle name="20% - Énfasis6 2 5 4 4 5 2" xfId="5189"/>
    <cellStyle name="20% - Énfasis6 2 5 4 4 6" xfId="5190"/>
    <cellStyle name="20% - Énfasis6 2 5 4 4 7" xfId="5191"/>
    <cellStyle name="20% - Énfasis6 2 5 4 5" xfId="5192"/>
    <cellStyle name="20% - Énfasis6 2 5 4 5 2" xfId="5193"/>
    <cellStyle name="20% - Énfasis6 2 5 4 5 2 2" xfId="5194"/>
    <cellStyle name="20% - Énfasis6 2 5 4 5 3" xfId="5195"/>
    <cellStyle name="20% - Énfasis6 2 5 4 5 4" xfId="5196"/>
    <cellStyle name="20% - Énfasis6 2 5 4 6" xfId="5197"/>
    <cellStyle name="20% - Énfasis6 2 5 4 6 2" xfId="5198"/>
    <cellStyle name="20% - Énfasis6 2 5 4 6 2 2" xfId="5199"/>
    <cellStyle name="20% - Énfasis6 2 5 4 6 3" xfId="5200"/>
    <cellStyle name="20% - Énfasis6 2 5 4 6 4" xfId="5201"/>
    <cellStyle name="20% - Énfasis6 2 5 4 7" xfId="5202"/>
    <cellStyle name="20% - Énfasis6 2 5 4 7 2" xfId="5203"/>
    <cellStyle name="20% - Énfasis6 2 5 4 8" xfId="5204"/>
    <cellStyle name="20% - Énfasis6 2 5 4 9" xfId="5205"/>
    <cellStyle name="20% - Énfasis6 2 5 5" xfId="5206"/>
    <cellStyle name="20% - Énfasis6 2 5 5 10" xfId="5207"/>
    <cellStyle name="20% - Énfasis6 2 5 5 2" xfId="5208"/>
    <cellStyle name="20% - Énfasis6 2 5 5 2 2" xfId="5209"/>
    <cellStyle name="20% - Énfasis6 2 5 5 2 2 2" xfId="5210"/>
    <cellStyle name="20% - Énfasis6 2 5 5 2 2 2 2" xfId="5211"/>
    <cellStyle name="20% - Énfasis6 2 5 5 2 2 3" xfId="5212"/>
    <cellStyle name="20% - Énfasis6 2 5 5 2 2 4" xfId="5213"/>
    <cellStyle name="20% - Énfasis6 2 5 5 2 3" xfId="5214"/>
    <cellStyle name="20% - Énfasis6 2 5 5 2 3 2" xfId="5215"/>
    <cellStyle name="20% - Énfasis6 2 5 5 2 3 2 2" xfId="5216"/>
    <cellStyle name="20% - Énfasis6 2 5 5 2 3 3" xfId="5217"/>
    <cellStyle name="20% - Énfasis6 2 5 5 2 3 4" xfId="5218"/>
    <cellStyle name="20% - Énfasis6 2 5 5 2 4" xfId="5219"/>
    <cellStyle name="20% - Énfasis6 2 5 5 2 4 2" xfId="5220"/>
    <cellStyle name="20% - Énfasis6 2 5 5 2 4 2 2" xfId="5221"/>
    <cellStyle name="20% - Énfasis6 2 5 5 2 4 3" xfId="5222"/>
    <cellStyle name="20% - Énfasis6 2 5 5 2 4 4" xfId="5223"/>
    <cellStyle name="20% - Énfasis6 2 5 5 2 5" xfId="5224"/>
    <cellStyle name="20% - Énfasis6 2 5 5 2 5 2" xfId="5225"/>
    <cellStyle name="20% - Énfasis6 2 5 5 2 6" xfId="5226"/>
    <cellStyle name="20% - Énfasis6 2 5 5 2 7" xfId="5227"/>
    <cellStyle name="20% - Énfasis6 2 5 5 3" xfId="5228"/>
    <cellStyle name="20% - Énfasis6 2 5 5 3 2" xfId="5229"/>
    <cellStyle name="20% - Énfasis6 2 5 5 3 2 2" xfId="5230"/>
    <cellStyle name="20% - Énfasis6 2 5 5 3 2 2 2" xfId="5231"/>
    <cellStyle name="20% - Énfasis6 2 5 5 3 2 3" xfId="5232"/>
    <cellStyle name="20% - Énfasis6 2 5 5 3 2 4" xfId="5233"/>
    <cellStyle name="20% - Énfasis6 2 5 5 3 3" xfId="5234"/>
    <cellStyle name="20% - Énfasis6 2 5 5 3 3 2" xfId="5235"/>
    <cellStyle name="20% - Énfasis6 2 5 5 3 3 2 2" xfId="5236"/>
    <cellStyle name="20% - Énfasis6 2 5 5 3 3 3" xfId="5237"/>
    <cellStyle name="20% - Énfasis6 2 5 5 3 3 4" xfId="5238"/>
    <cellStyle name="20% - Énfasis6 2 5 5 3 4" xfId="5239"/>
    <cellStyle name="20% - Énfasis6 2 5 5 3 4 2" xfId="5240"/>
    <cellStyle name="20% - Énfasis6 2 5 5 3 4 2 2" xfId="5241"/>
    <cellStyle name="20% - Énfasis6 2 5 5 3 4 3" xfId="5242"/>
    <cellStyle name="20% - Énfasis6 2 5 5 3 4 4" xfId="5243"/>
    <cellStyle name="20% - Énfasis6 2 5 5 3 5" xfId="5244"/>
    <cellStyle name="20% - Énfasis6 2 5 5 3 5 2" xfId="5245"/>
    <cellStyle name="20% - Énfasis6 2 5 5 3 6" xfId="5246"/>
    <cellStyle name="20% - Énfasis6 2 5 5 3 7" xfId="5247"/>
    <cellStyle name="20% - Énfasis6 2 5 5 4" xfId="5248"/>
    <cellStyle name="20% - Énfasis6 2 5 5 4 2" xfId="5249"/>
    <cellStyle name="20% - Énfasis6 2 5 5 4 2 2" xfId="5250"/>
    <cellStyle name="20% - Énfasis6 2 5 5 4 3" xfId="5251"/>
    <cellStyle name="20% - Énfasis6 2 5 5 4 4" xfId="5252"/>
    <cellStyle name="20% - Énfasis6 2 5 5 5" xfId="5253"/>
    <cellStyle name="20% - Énfasis6 2 5 5 5 2" xfId="5254"/>
    <cellStyle name="20% - Énfasis6 2 5 5 5 2 2" xfId="5255"/>
    <cellStyle name="20% - Énfasis6 2 5 5 5 3" xfId="5256"/>
    <cellStyle name="20% - Énfasis6 2 5 5 5 4" xfId="5257"/>
    <cellStyle name="20% - Énfasis6 2 5 5 6" xfId="5258"/>
    <cellStyle name="20% - Énfasis6 2 5 5 6 2" xfId="5259"/>
    <cellStyle name="20% - Énfasis6 2 5 5 6 2 2" xfId="5260"/>
    <cellStyle name="20% - Énfasis6 2 5 5 6 3" xfId="5261"/>
    <cellStyle name="20% - Énfasis6 2 5 5 6 4" xfId="5262"/>
    <cellStyle name="20% - Énfasis6 2 5 5 7" xfId="5263"/>
    <cellStyle name="20% - Énfasis6 2 5 5 7 2" xfId="5264"/>
    <cellStyle name="20% - Énfasis6 2 5 5 8" xfId="5265"/>
    <cellStyle name="20% - Énfasis6 2 5 5 9" xfId="5266"/>
    <cellStyle name="20% - Énfasis6 2 5 6" xfId="5267"/>
    <cellStyle name="20% - Énfasis6 2 5 6 2" xfId="5268"/>
    <cellStyle name="20% - Énfasis6 2 5 6 2 2" xfId="5269"/>
    <cellStyle name="20% - Énfasis6 2 5 6 2 2 2" xfId="5270"/>
    <cellStyle name="20% - Énfasis6 2 5 6 2 3" xfId="5271"/>
    <cellStyle name="20% - Énfasis6 2 5 6 2 4" xfId="5272"/>
    <cellStyle name="20% - Énfasis6 2 5 6 3" xfId="5273"/>
    <cellStyle name="20% - Énfasis6 2 5 6 3 2" xfId="5274"/>
    <cellStyle name="20% - Énfasis6 2 5 6 3 2 2" xfId="5275"/>
    <cellStyle name="20% - Énfasis6 2 5 6 3 3" xfId="5276"/>
    <cellStyle name="20% - Énfasis6 2 5 6 3 4" xfId="5277"/>
    <cellStyle name="20% - Énfasis6 2 5 6 4" xfId="5278"/>
    <cellStyle name="20% - Énfasis6 2 5 6 4 2" xfId="5279"/>
    <cellStyle name="20% - Énfasis6 2 5 6 4 2 2" xfId="5280"/>
    <cellStyle name="20% - Énfasis6 2 5 6 4 3" xfId="5281"/>
    <cellStyle name="20% - Énfasis6 2 5 6 4 4" xfId="5282"/>
    <cellStyle name="20% - Énfasis6 2 5 6 5" xfId="5283"/>
    <cellStyle name="20% - Énfasis6 2 5 6 5 2" xfId="5284"/>
    <cellStyle name="20% - Énfasis6 2 5 6 6" xfId="5285"/>
    <cellStyle name="20% - Énfasis6 2 5 6 7" xfId="5286"/>
    <cellStyle name="20% - Énfasis6 2 5 7" xfId="5287"/>
    <cellStyle name="20% - Énfasis6 2 5 7 2" xfId="5288"/>
    <cellStyle name="20% - Énfasis6 2 5 7 2 2" xfId="5289"/>
    <cellStyle name="20% - Énfasis6 2 5 7 2 2 2" xfId="5290"/>
    <cellStyle name="20% - Énfasis6 2 5 7 2 3" xfId="5291"/>
    <cellStyle name="20% - Énfasis6 2 5 7 2 4" xfId="5292"/>
    <cellStyle name="20% - Énfasis6 2 5 7 3" xfId="5293"/>
    <cellStyle name="20% - Énfasis6 2 5 7 3 2" xfId="5294"/>
    <cellStyle name="20% - Énfasis6 2 5 7 3 2 2" xfId="5295"/>
    <cellStyle name="20% - Énfasis6 2 5 7 3 3" xfId="5296"/>
    <cellStyle name="20% - Énfasis6 2 5 7 3 4" xfId="5297"/>
    <cellStyle name="20% - Énfasis6 2 5 7 4" xfId="5298"/>
    <cellStyle name="20% - Énfasis6 2 5 7 4 2" xfId="5299"/>
    <cellStyle name="20% - Énfasis6 2 5 7 4 2 2" xfId="5300"/>
    <cellStyle name="20% - Énfasis6 2 5 7 4 3" xfId="5301"/>
    <cellStyle name="20% - Énfasis6 2 5 7 4 4" xfId="5302"/>
    <cellStyle name="20% - Énfasis6 2 5 7 5" xfId="5303"/>
    <cellStyle name="20% - Énfasis6 2 5 7 5 2" xfId="5304"/>
    <cellStyle name="20% - Énfasis6 2 5 7 6" xfId="5305"/>
    <cellStyle name="20% - Énfasis6 2 5 7 7" xfId="5306"/>
    <cellStyle name="20% - Énfasis6 2 5 8" xfId="5307"/>
    <cellStyle name="20% - Énfasis6 2 5 8 2" xfId="5308"/>
    <cellStyle name="20% - Énfasis6 2 5 8 2 2" xfId="5309"/>
    <cellStyle name="20% - Énfasis6 2 5 8 3" xfId="5310"/>
    <cellStyle name="20% - Énfasis6 2 5 8 4" xfId="5311"/>
    <cellStyle name="20% - Énfasis6 2 5 9" xfId="5312"/>
    <cellStyle name="20% - Énfasis6 2 5 9 2" xfId="5313"/>
    <cellStyle name="20% - Énfasis6 2 5 9 2 2" xfId="5314"/>
    <cellStyle name="20% - Énfasis6 2 5 9 3" xfId="5315"/>
    <cellStyle name="20% - Énfasis6 2 5 9 4" xfId="5316"/>
    <cellStyle name="20% - Énfasis6 2 6" xfId="5317"/>
    <cellStyle name="20% - Énfasis6 2 7" xfId="5318"/>
    <cellStyle name="20% - Énfasis6 2 7 2" xfId="5319"/>
    <cellStyle name="20% - Énfasis6 2 7 2 2" xfId="5320"/>
    <cellStyle name="20% - Énfasis6 2 7 3" xfId="5321"/>
    <cellStyle name="20% - Énfasis6 2 7 4" xfId="5322"/>
    <cellStyle name="20% - Énfasis6 2 8" xfId="5323"/>
    <cellStyle name="20% - Énfasis6 2 9" xfId="4603"/>
    <cellStyle name="20% - Énfasis6 20" xfId="47750"/>
    <cellStyle name="20% - Énfasis6 21" xfId="47765"/>
    <cellStyle name="20% - Énfasis6 22" xfId="47781"/>
    <cellStyle name="20% - Énfasis6 23" xfId="47797"/>
    <cellStyle name="20% - Énfasis6 24" xfId="47812"/>
    <cellStyle name="20% - Énfasis6 25" xfId="47827"/>
    <cellStyle name="20% - Énfasis6 26" xfId="47845"/>
    <cellStyle name="20% - Énfasis6 27" xfId="47860"/>
    <cellStyle name="20% - Énfasis6 3" xfId="146"/>
    <cellStyle name="20% - Énfasis6 3 2" xfId="5325"/>
    <cellStyle name="20% - Énfasis6 3 2 2" xfId="48113"/>
    <cellStyle name="20% - Énfasis6 3 3" xfId="5326"/>
    <cellStyle name="20% - Énfasis6 3 3 2" xfId="48112"/>
    <cellStyle name="20% - Énfasis6 3 4" xfId="5324"/>
    <cellStyle name="20% - Énfasis6 4" xfId="160"/>
    <cellStyle name="20% - Énfasis6 4 2" xfId="5328"/>
    <cellStyle name="20% - Énfasis6 4 3" xfId="5329"/>
    <cellStyle name="20% - Énfasis6 4 4" xfId="5327"/>
    <cellStyle name="20% - Énfasis6 5" xfId="174"/>
    <cellStyle name="20% - Énfasis6 5 2" xfId="5331"/>
    <cellStyle name="20% - Énfasis6 5 3" xfId="5330"/>
    <cellStyle name="20% - Énfasis6 6" xfId="189"/>
    <cellStyle name="20% - Énfasis6 6 2" xfId="5333"/>
    <cellStyle name="20% - Énfasis6 6 3" xfId="5332"/>
    <cellStyle name="20% - Énfasis6 7" xfId="207"/>
    <cellStyle name="20% - Énfasis6 7 2" xfId="5335"/>
    <cellStyle name="20% - Énfasis6 7 3" xfId="5336"/>
    <cellStyle name="20% - Énfasis6 7 4" xfId="5334"/>
    <cellStyle name="20% - Énfasis6 8" xfId="224"/>
    <cellStyle name="20% - Énfasis6 9" xfId="238"/>
    <cellStyle name="3 V1.00 CORE IMAGE (5200MM3.100 08/01/97)_x000d__x000a__x000d__x000a_[windows]_x000d__x000a_;spooler=yes_x000d__x000a_load=nw" xfId="5337"/>
    <cellStyle name="40% - Accent1" xfId="57"/>
    <cellStyle name="40% - Accent1 2" xfId="5338"/>
    <cellStyle name="40% - Accent1 2 2" xfId="47886"/>
    <cellStyle name="40% - Accent2" xfId="58"/>
    <cellStyle name="40% - Accent2 2" xfId="5339"/>
    <cellStyle name="40% - Accent2 2 2" xfId="47887"/>
    <cellStyle name="40% - Accent3" xfId="59"/>
    <cellStyle name="40% - Accent3 2" xfId="5340"/>
    <cellStyle name="40% - Accent3 2 2" xfId="47888"/>
    <cellStyle name="40% - Accent4" xfId="60"/>
    <cellStyle name="40% - Accent4 2" xfId="5341"/>
    <cellStyle name="40% - Accent4 2 2" xfId="47889"/>
    <cellStyle name="40% - Accent5" xfId="61"/>
    <cellStyle name="40% - Accent5 2" xfId="5342"/>
    <cellStyle name="40% - Accent5 2 2" xfId="47890"/>
    <cellStyle name="40% - Accent6" xfId="62"/>
    <cellStyle name="40% - Accent6 2" xfId="5343"/>
    <cellStyle name="40% - Accent6 2 2" xfId="47891"/>
    <cellStyle name="40% - Énfasis1" xfId="28" builtinId="31" customBuiltin="1"/>
    <cellStyle name="40% - Énfasis1 10" xfId="244"/>
    <cellStyle name="40% - Énfasis1 11" xfId="258"/>
    <cellStyle name="40% - Énfasis1 12" xfId="271"/>
    <cellStyle name="40% - Énfasis1 13" xfId="47621"/>
    <cellStyle name="40% - Énfasis1 14" xfId="47636"/>
    <cellStyle name="40% - Énfasis1 15" xfId="47651"/>
    <cellStyle name="40% - Énfasis1 16" xfId="47671"/>
    <cellStyle name="40% - Énfasis1 17" xfId="47688"/>
    <cellStyle name="40% - Énfasis1 18" xfId="47703"/>
    <cellStyle name="40% - Énfasis1 19" xfId="47726"/>
    <cellStyle name="40% - Énfasis1 2" xfId="122"/>
    <cellStyle name="40% - Énfasis1 2 2" xfId="5345"/>
    <cellStyle name="40% - Énfasis1 2 2 2" xfId="5346"/>
    <cellStyle name="40% - Énfasis1 2 2 2 2" xfId="48114"/>
    <cellStyle name="40% - Énfasis1 2 2 3" xfId="5347"/>
    <cellStyle name="40% - Énfasis1 2 2 4" xfId="5348"/>
    <cellStyle name="40% - Énfasis1 2 2 5" xfId="5349"/>
    <cellStyle name="40% - Énfasis1 2 2 6" xfId="47892"/>
    <cellStyle name="40% - Énfasis1 2 3" xfId="5350"/>
    <cellStyle name="40% - Énfasis1 2 3 2" xfId="5351"/>
    <cellStyle name="40% - Énfasis1 2 3 3" xfId="5352"/>
    <cellStyle name="40% - Énfasis1 2 4" xfId="5353"/>
    <cellStyle name="40% - Énfasis1 2 4 2" xfId="5354"/>
    <cellStyle name="40% - Énfasis1 2 4 3" xfId="5355"/>
    <cellStyle name="40% - Énfasis1 2 5" xfId="5356"/>
    <cellStyle name="40% - Énfasis1 2 5 10" xfId="5357"/>
    <cellStyle name="40% - Énfasis1 2 5 10 2" xfId="5358"/>
    <cellStyle name="40% - Énfasis1 2 5 11" xfId="5359"/>
    <cellStyle name="40% - Énfasis1 2 5 12" xfId="5360"/>
    <cellStyle name="40% - Énfasis1 2 5 13" xfId="5361"/>
    <cellStyle name="40% - Énfasis1 2 5 2" xfId="5362"/>
    <cellStyle name="40% - Énfasis1 2 5 2 10" xfId="5363"/>
    <cellStyle name="40% - Énfasis1 2 5 2 11" xfId="5364"/>
    <cellStyle name="40% - Énfasis1 2 5 2 2" xfId="5365"/>
    <cellStyle name="40% - Énfasis1 2 5 2 2 10" xfId="5366"/>
    <cellStyle name="40% - Énfasis1 2 5 2 2 2" xfId="5367"/>
    <cellStyle name="40% - Énfasis1 2 5 2 2 2 10" xfId="5368"/>
    <cellStyle name="40% - Énfasis1 2 5 2 2 2 2" xfId="5369"/>
    <cellStyle name="40% - Énfasis1 2 5 2 2 2 2 2" xfId="5370"/>
    <cellStyle name="40% - Énfasis1 2 5 2 2 2 2 2 2" xfId="5371"/>
    <cellStyle name="40% - Énfasis1 2 5 2 2 2 2 2 2 2" xfId="5372"/>
    <cellStyle name="40% - Énfasis1 2 5 2 2 2 2 2 3" xfId="5373"/>
    <cellStyle name="40% - Énfasis1 2 5 2 2 2 2 2 4" xfId="5374"/>
    <cellStyle name="40% - Énfasis1 2 5 2 2 2 2 3" xfId="5375"/>
    <cellStyle name="40% - Énfasis1 2 5 2 2 2 2 3 2" xfId="5376"/>
    <cellStyle name="40% - Énfasis1 2 5 2 2 2 2 3 2 2" xfId="5377"/>
    <cellStyle name="40% - Énfasis1 2 5 2 2 2 2 3 3" xfId="5378"/>
    <cellStyle name="40% - Énfasis1 2 5 2 2 2 2 3 4" xfId="5379"/>
    <cellStyle name="40% - Énfasis1 2 5 2 2 2 2 4" xfId="5380"/>
    <cellStyle name="40% - Énfasis1 2 5 2 2 2 2 4 2" xfId="5381"/>
    <cellStyle name="40% - Énfasis1 2 5 2 2 2 2 4 2 2" xfId="5382"/>
    <cellStyle name="40% - Énfasis1 2 5 2 2 2 2 4 3" xfId="5383"/>
    <cellStyle name="40% - Énfasis1 2 5 2 2 2 2 4 4" xfId="5384"/>
    <cellStyle name="40% - Énfasis1 2 5 2 2 2 2 5" xfId="5385"/>
    <cellStyle name="40% - Énfasis1 2 5 2 2 2 2 5 2" xfId="5386"/>
    <cellStyle name="40% - Énfasis1 2 5 2 2 2 2 6" xfId="5387"/>
    <cellStyle name="40% - Énfasis1 2 5 2 2 2 2 7" xfId="5388"/>
    <cellStyle name="40% - Énfasis1 2 5 2 2 2 3" xfId="5389"/>
    <cellStyle name="40% - Énfasis1 2 5 2 2 2 3 2" xfId="5390"/>
    <cellStyle name="40% - Énfasis1 2 5 2 2 2 3 2 2" xfId="5391"/>
    <cellStyle name="40% - Énfasis1 2 5 2 2 2 3 2 2 2" xfId="5392"/>
    <cellStyle name="40% - Énfasis1 2 5 2 2 2 3 2 3" xfId="5393"/>
    <cellStyle name="40% - Énfasis1 2 5 2 2 2 3 2 4" xfId="5394"/>
    <cellStyle name="40% - Énfasis1 2 5 2 2 2 3 3" xfId="5395"/>
    <cellStyle name="40% - Énfasis1 2 5 2 2 2 3 3 2" xfId="5396"/>
    <cellStyle name="40% - Énfasis1 2 5 2 2 2 3 3 2 2" xfId="5397"/>
    <cellStyle name="40% - Énfasis1 2 5 2 2 2 3 3 3" xfId="5398"/>
    <cellStyle name="40% - Énfasis1 2 5 2 2 2 3 3 4" xfId="5399"/>
    <cellStyle name="40% - Énfasis1 2 5 2 2 2 3 4" xfId="5400"/>
    <cellStyle name="40% - Énfasis1 2 5 2 2 2 3 4 2" xfId="5401"/>
    <cellStyle name="40% - Énfasis1 2 5 2 2 2 3 4 2 2" xfId="5402"/>
    <cellStyle name="40% - Énfasis1 2 5 2 2 2 3 4 3" xfId="5403"/>
    <cellStyle name="40% - Énfasis1 2 5 2 2 2 3 4 4" xfId="5404"/>
    <cellStyle name="40% - Énfasis1 2 5 2 2 2 3 5" xfId="5405"/>
    <cellStyle name="40% - Énfasis1 2 5 2 2 2 3 5 2" xfId="5406"/>
    <cellStyle name="40% - Énfasis1 2 5 2 2 2 3 6" xfId="5407"/>
    <cellStyle name="40% - Énfasis1 2 5 2 2 2 3 7" xfId="5408"/>
    <cellStyle name="40% - Énfasis1 2 5 2 2 2 4" xfId="5409"/>
    <cellStyle name="40% - Énfasis1 2 5 2 2 2 4 2" xfId="5410"/>
    <cellStyle name="40% - Énfasis1 2 5 2 2 2 4 2 2" xfId="5411"/>
    <cellStyle name="40% - Énfasis1 2 5 2 2 2 4 3" xfId="5412"/>
    <cellStyle name="40% - Énfasis1 2 5 2 2 2 4 4" xfId="5413"/>
    <cellStyle name="40% - Énfasis1 2 5 2 2 2 5" xfId="5414"/>
    <cellStyle name="40% - Énfasis1 2 5 2 2 2 5 2" xfId="5415"/>
    <cellStyle name="40% - Énfasis1 2 5 2 2 2 5 2 2" xfId="5416"/>
    <cellStyle name="40% - Énfasis1 2 5 2 2 2 5 3" xfId="5417"/>
    <cellStyle name="40% - Énfasis1 2 5 2 2 2 5 4" xfId="5418"/>
    <cellStyle name="40% - Énfasis1 2 5 2 2 2 6" xfId="5419"/>
    <cellStyle name="40% - Énfasis1 2 5 2 2 2 6 2" xfId="5420"/>
    <cellStyle name="40% - Énfasis1 2 5 2 2 2 6 2 2" xfId="5421"/>
    <cellStyle name="40% - Énfasis1 2 5 2 2 2 6 3" xfId="5422"/>
    <cellStyle name="40% - Énfasis1 2 5 2 2 2 6 4" xfId="5423"/>
    <cellStyle name="40% - Énfasis1 2 5 2 2 2 7" xfId="5424"/>
    <cellStyle name="40% - Énfasis1 2 5 2 2 2 7 2" xfId="5425"/>
    <cellStyle name="40% - Énfasis1 2 5 2 2 2 8" xfId="5426"/>
    <cellStyle name="40% - Énfasis1 2 5 2 2 2 9" xfId="5427"/>
    <cellStyle name="40% - Énfasis1 2 5 2 2 3" xfId="5428"/>
    <cellStyle name="40% - Énfasis1 2 5 2 2 3 2" xfId="5429"/>
    <cellStyle name="40% - Énfasis1 2 5 2 2 3 2 2" xfId="5430"/>
    <cellStyle name="40% - Énfasis1 2 5 2 2 3 2 2 2" xfId="5431"/>
    <cellStyle name="40% - Énfasis1 2 5 2 2 3 2 3" xfId="5432"/>
    <cellStyle name="40% - Énfasis1 2 5 2 2 3 2 4" xfId="5433"/>
    <cellStyle name="40% - Énfasis1 2 5 2 2 3 3" xfId="5434"/>
    <cellStyle name="40% - Énfasis1 2 5 2 2 3 3 2" xfId="5435"/>
    <cellStyle name="40% - Énfasis1 2 5 2 2 3 3 2 2" xfId="5436"/>
    <cellStyle name="40% - Énfasis1 2 5 2 2 3 3 3" xfId="5437"/>
    <cellStyle name="40% - Énfasis1 2 5 2 2 3 3 4" xfId="5438"/>
    <cellStyle name="40% - Énfasis1 2 5 2 2 3 4" xfId="5439"/>
    <cellStyle name="40% - Énfasis1 2 5 2 2 3 4 2" xfId="5440"/>
    <cellStyle name="40% - Énfasis1 2 5 2 2 3 4 2 2" xfId="5441"/>
    <cellStyle name="40% - Énfasis1 2 5 2 2 3 4 3" xfId="5442"/>
    <cellStyle name="40% - Énfasis1 2 5 2 2 3 4 4" xfId="5443"/>
    <cellStyle name="40% - Énfasis1 2 5 2 2 3 5" xfId="5444"/>
    <cellStyle name="40% - Énfasis1 2 5 2 2 3 5 2" xfId="5445"/>
    <cellStyle name="40% - Énfasis1 2 5 2 2 3 6" xfId="5446"/>
    <cellStyle name="40% - Énfasis1 2 5 2 2 3 7" xfId="5447"/>
    <cellStyle name="40% - Énfasis1 2 5 2 2 4" xfId="5448"/>
    <cellStyle name="40% - Énfasis1 2 5 2 2 4 2" xfId="5449"/>
    <cellStyle name="40% - Énfasis1 2 5 2 2 4 2 2" xfId="5450"/>
    <cellStyle name="40% - Énfasis1 2 5 2 2 4 2 2 2" xfId="5451"/>
    <cellStyle name="40% - Énfasis1 2 5 2 2 4 2 3" xfId="5452"/>
    <cellStyle name="40% - Énfasis1 2 5 2 2 4 2 4" xfId="5453"/>
    <cellStyle name="40% - Énfasis1 2 5 2 2 4 3" xfId="5454"/>
    <cellStyle name="40% - Énfasis1 2 5 2 2 4 3 2" xfId="5455"/>
    <cellStyle name="40% - Énfasis1 2 5 2 2 4 3 2 2" xfId="5456"/>
    <cellStyle name="40% - Énfasis1 2 5 2 2 4 3 3" xfId="5457"/>
    <cellStyle name="40% - Énfasis1 2 5 2 2 4 3 4" xfId="5458"/>
    <cellStyle name="40% - Énfasis1 2 5 2 2 4 4" xfId="5459"/>
    <cellStyle name="40% - Énfasis1 2 5 2 2 4 4 2" xfId="5460"/>
    <cellStyle name="40% - Énfasis1 2 5 2 2 4 4 2 2" xfId="5461"/>
    <cellStyle name="40% - Énfasis1 2 5 2 2 4 4 3" xfId="5462"/>
    <cellStyle name="40% - Énfasis1 2 5 2 2 4 4 4" xfId="5463"/>
    <cellStyle name="40% - Énfasis1 2 5 2 2 4 5" xfId="5464"/>
    <cellStyle name="40% - Énfasis1 2 5 2 2 4 5 2" xfId="5465"/>
    <cellStyle name="40% - Énfasis1 2 5 2 2 4 6" xfId="5466"/>
    <cellStyle name="40% - Énfasis1 2 5 2 2 4 7" xfId="5467"/>
    <cellStyle name="40% - Énfasis1 2 5 2 2 5" xfId="5468"/>
    <cellStyle name="40% - Énfasis1 2 5 2 2 5 2" xfId="5469"/>
    <cellStyle name="40% - Énfasis1 2 5 2 2 5 2 2" xfId="5470"/>
    <cellStyle name="40% - Énfasis1 2 5 2 2 5 3" xfId="5471"/>
    <cellStyle name="40% - Énfasis1 2 5 2 2 5 4" xfId="5472"/>
    <cellStyle name="40% - Énfasis1 2 5 2 2 6" xfId="5473"/>
    <cellStyle name="40% - Énfasis1 2 5 2 2 6 2" xfId="5474"/>
    <cellStyle name="40% - Énfasis1 2 5 2 2 6 2 2" xfId="5475"/>
    <cellStyle name="40% - Énfasis1 2 5 2 2 6 3" xfId="5476"/>
    <cellStyle name="40% - Énfasis1 2 5 2 2 6 4" xfId="5477"/>
    <cellStyle name="40% - Énfasis1 2 5 2 2 7" xfId="5478"/>
    <cellStyle name="40% - Énfasis1 2 5 2 2 7 2" xfId="5479"/>
    <cellStyle name="40% - Énfasis1 2 5 2 2 8" xfId="5480"/>
    <cellStyle name="40% - Énfasis1 2 5 2 2 9" xfId="5481"/>
    <cellStyle name="40% - Énfasis1 2 5 2 3" xfId="5482"/>
    <cellStyle name="40% - Énfasis1 2 5 2 3 10" xfId="5483"/>
    <cellStyle name="40% - Énfasis1 2 5 2 3 2" xfId="5484"/>
    <cellStyle name="40% - Énfasis1 2 5 2 3 2 2" xfId="5485"/>
    <cellStyle name="40% - Énfasis1 2 5 2 3 2 2 2" xfId="5486"/>
    <cellStyle name="40% - Énfasis1 2 5 2 3 2 2 2 2" xfId="5487"/>
    <cellStyle name="40% - Énfasis1 2 5 2 3 2 2 3" xfId="5488"/>
    <cellStyle name="40% - Énfasis1 2 5 2 3 2 2 4" xfId="5489"/>
    <cellStyle name="40% - Énfasis1 2 5 2 3 2 3" xfId="5490"/>
    <cellStyle name="40% - Énfasis1 2 5 2 3 2 3 2" xfId="5491"/>
    <cellStyle name="40% - Énfasis1 2 5 2 3 2 3 2 2" xfId="5492"/>
    <cellStyle name="40% - Énfasis1 2 5 2 3 2 3 3" xfId="5493"/>
    <cellStyle name="40% - Énfasis1 2 5 2 3 2 3 4" xfId="5494"/>
    <cellStyle name="40% - Énfasis1 2 5 2 3 2 4" xfId="5495"/>
    <cellStyle name="40% - Énfasis1 2 5 2 3 2 4 2" xfId="5496"/>
    <cellStyle name="40% - Énfasis1 2 5 2 3 2 4 2 2" xfId="5497"/>
    <cellStyle name="40% - Énfasis1 2 5 2 3 2 4 3" xfId="5498"/>
    <cellStyle name="40% - Énfasis1 2 5 2 3 2 4 4" xfId="5499"/>
    <cellStyle name="40% - Énfasis1 2 5 2 3 2 5" xfId="5500"/>
    <cellStyle name="40% - Énfasis1 2 5 2 3 2 5 2" xfId="5501"/>
    <cellStyle name="40% - Énfasis1 2 5 2 3 2 6" xfId="5502"/>
    <cellStyle name="40% - Énfasis1 2 5 2 3 2 7" xfId="5503"/>
    <cellStyle name="40% - Énfasis1 2 5 2 3 3" xfId="5504"/>
    <cellStyle name="40% - Énfasis1 2 5 2 3 3 2" xfId="5505"/>
    <cellStyle name="40% - Énfasis1 2 5 2 3 3 2 2" xfId="5506"/>
    <cellStyle name="40% - Énfasis1 2 5 2 3 3 2 2 2" xfId="5507"/>
    <cellStyle name="40% - Énfasis1 2 5 2 3 3 2 3" xfId="5508"/>
    <cellStyle name="40% - Énfasis1 2 5 2 3 3 2 4" xfId="5509"/>
    <cellStyle name="40% - Énfasis1 2 5 2 3 3 3" xfId="5510"/>
    <cellStyle name="40% - Énfasis1 2 5 2 3 3 3 2" xfId="5511"/>
    <cellStyle name="40% - Énfasis1 2 5 2 3 3 3 2 2" xfId="5512"/>
    <cellStyle name="40% - Énfasis1 2 5 2 3 3 3 3" xfId="5513"/>
    <cellStyle name="40% - Énfasis1 2 5 2 3 3 3 4" xfId="5514"/>
    <cellStyle name="40% - Énfasis1 2 5 2 3 3 4" xfId="5515"/>
    <cellStyle name="40% - Énfasis1 2 5 2 3 3 4 2" xfId="5516"/>
    <cellStyle name="40% - Énfasis1 2 5 2 3 3 4 2 2" xfId="5517"/>
    <cellStyle name="40% - Énfasis1 2 5 2 3 3 4 3" xfId="5518"/>
    <cellStyle name="40% - Énfasis1 2 5 2 3 3 4 4" xfId="5519"/>
    <cellStyle name="40% - Énfasis1 2 5 2 3 3 5" xfId="5520"/>
    <cellStyle name="40% - Énfasis1 2 5 2 3 3 5 2" xfId="5521"/>
    <cellStyle name="40% - Énfasis1 2 5 2 3 3 6" xfId="5522"/>
    <cellStyle name="40% - Énfasis1 2 5 2 3 3 7" xfId="5523"/>
    <cellStyle name="40% - Énfasis1 2 5 2 3 4" xfId="5524"/>
    <cellStyle name="40% - Énfasis1 2 5 2 3 4 2" xfId="5525"/>
    <cellStyle name="40% - Énfasis1 2 5 2 3 4 2 2" xfId="5526"/>
    <cellStyle name="40% - Énfasis1 2 5 2 3 4 3" xfId="5527"/>
    <cellStyle name="40% - Énfasis1 2 5 2 3 4 4" xfId="5528"/>
    <cellStyle name="40% - Énfasis1 2 5 2 3 5" xfId="5529"/>
    <cellStyle name="40% - Énfasis1 2 5 2 3 5 2" xfId="5530"/>
    <cellStyle name="40% - Énfasis1 2 5 2 3 5 2 2" xfId="5531"/>
    <cellStyle name="40% - Énfasis1 2 5 2 3 5 3" xfId="5532"/>
    <cellStyle name="40% - Énfasis1 2 5 2 3 5 4" xfId="5533"/>
    <cellStyle name="40% - Énfasis1 2 5 2 3 6" xfId="5534"/>
    <cellStyle name="40% - Énfasis1 2 5 2 3 6 2" xfId="5535"/>
    <cellStyle name="40% - Énfasis1 2 5 2 3 6 2 2" xfId="5536"/>
    <cellStyle name="40% - Énfasis1 2 5 2 3 6 3" xfId="5537"/>
    <cellStyle name="40% - Énfasis1 2 5 2 3 6 4" xfId="5538"/>
    <cellStyle name="40% - Énfasis1 2 5 2 3 7" xfId="5539"/>
    <cellStyle name="40% - Énfasis1 2 5 2 3 7 2" xfId="5540"/>
    <cellStyle name="40% - Énfasis1 2 5 2 3 8" xfId="5541"/>
    <cellStyle name="40% - Énfasis1 2 5 2 3 9" xfId="5542"/>
    <cellStyle name="40% - Énfasis1 2 5 2 4" xfId="5543"/>
    <cellStyle name="40% - Énfasis1 2 5 2 4 2" xfId="5544"/>
    <cellStyle name="40% - Énfasis1 2 5 2 4 2 2" xfId="5545"/>
    <cellStyle name="40% - Énfasis1 2 5 2 4 2 2 2" xfId="5546"/>
    <cellStyle name="40% - Énfasis1 2 5 2 4 2 3" xfId="5547"/>
    <cellStyle name="40% - Énfasis1 2 5 2 4 2 4" xfId="5548"/>
    <cellStyle name="40% - Énfasis1 2 5 2 4 3" xfId="5549"/>
    <cellStyle name="40% - Énfasis1 2 5 2 4 3 2" xfId="5550"/>
    <cellStyle name="40% - Énfasis1 2 5 2 4 3 2 2" xfId="5551"/>
    <cellStyle name="40% - Énfasis1 2 5 2 4 3 3" xfId="5552"/>
    <cellStyle name="40% - Énfasis1 2 5 2 4 3 4" xfId="5553"/>
    <cellStyle name="40% - Énfasis1 2 5 2 4 4" xfId="5554"/>
    <cellStyle name="40% - Énfasis1 2 5 2 4 4 2" xfId="5555"/>
    <cellStyle name="40% - Énfasis1 2 5 2 4 4 2 2" xfId="5556"/>
    <cellStyle name="40% - Énfasis1 2 5 2 4 4 3" xfId="5557"/>
    <cellStyle name="40% - Énfasis1 2 5 2 4 4 4" xfId="5558"/>
    <cellStyle name="40% - Énfasis1 2 5 2 4 5" xfId="5559"/>
    <cellStyle name="40% - Énfasis1 2 5 2 4 5 2" xfId="5560"/>
    <cellStyle name="40% - Énfasis1 2 5 2 4 6" xfId="5561"/>
    <cellStyle name="40% - Énfasis1 2 5 2 4 7" xfId="5562"/>
    <cellStyle name="40% - Énfasis1 2 5 2 5" xfId="5563"/>
    <cellStyle name="40% - Énfasis1 2 5 2 5 2" xfId="5564"/>
    <cellStyle name="40% - Énfasis1 2 5 2 5 2 2" xfId="5565"/>
    <cellStyle name="40% - Énfasis1 2 5 2 5 2 2 2" xfId="5566"/>
    <cellStyle name="40% - Énfasis1 2 5 2 5 2 3" xfId="5567"/>
    <cellStyle name="40% - Énfasis1 2 5 2 5 2 4" xfId="5568"/>
    <cellStyle name="40% - Énfasis1 2 5 2 5 3" xfId="5569"/>
    <cellStyle name="40% - Énfasis1 2 5 2 5 3 2" xfId="5570"/>
    <cellStyle name="40% - Énfasis1 2 5 2 5 3 2 2" xfId="5571"/>
    <cellStyle name="40% - Énfasis1 2 5 2 5 3 3" xfId="5572"/>
    <cellStyle name="40% - Énfasis1 2 5 2 5 3 4" xfId="5573"/>
    <cellStyle name="40% - Énfasis1 2 5 2 5 4" xfId="5574"/>
    <cellStyle name="40% - Énfasis1 2 5 2 5 4 2" xfId="5575"/>
    <cellStyle name="40% - Énfasis1 2 5 2 5 4 2 2" xfId="5576"/>
    <cellStyle name="40% - Énfasis1 2 5 2 5 4 3" xfId="5577"/>
    <cellStyle name="40% - Énfasis1 2 5 2 5 4 4" xfId="5578"/>
    <cellStyle name="40% - Énfasis1 2 5 2 5 5" xfId="5579"/>
    <cellStyle name="40% - Énfasis1 2 5 2 5 5 2" xfId="5580"/>
    <cellStyle name="40% - Énfasis1 2 5 2 5 6" xfId="5581"/>
    <cellStyle name="40% - Énfasis1 2 5 2 5 7" xfId="5582"/>
    <cellStyle name="40% - Énfasis1 2 5 2 6" xfId="5583"/>
    <cellStyle name="40% - Énfasis1 2 5 2 6 2" xfId="5584"/>
    <cellStyle name="40% - Énfasis1 2 5 2 6 2 2" xfId="5585"/>
    <cellStyle name="40% - Énfasis1 2 5 2 6 3" xfId="5586"/>
    <cellStyle name="40% - Énfasis1 2 5 2 6 4" xfId="5587"/>
    <cellStyle name="40% - Énfasis1 2 5 2 7" xfId="5588"/>
    <cellStyle name="40% - Énfasis1 2 5 2 7 2" xfId="5589"/>
    <cellStyle name="40% - Énfasis1 2 5 2 7 2 2" xfId="5590"/>
    <cellStyle name="40% - Énfasis1 2 5 2 7 3" xfId="5591"/>
    <cellStyle name="40% - Énfasis1 2 5 2 7 4" xfId="5592"/>
    <cellStyle name="40% - Énfasis1 2 5 2 8" xfId="5593"/>
    <cellStyle name="40% - Énfasis1 2 5 2 8 2" xfId="5594"/>
    <cellStyle name="40% - Énfasis1 2 5 2 9" xfId="5595"/>
    <cellStyle name="40% - Énfasis1 2 5 3" xfId="5596"/>
    <cellStyle name="40% - Énfasis1 2 5 3 10" xfId="5597"/>
    <cellStyle name="40% - Énfasis1 2 5 3 11" xfId="5598"/>
    <cellStyle name="40% - Énfasis1 2 5 3 2" xfId="5599"/>
    <cellStyle name="40% - Énfasis1 2 5 3 2 10" xfId="5600"/>
    <cellStyle name="40% - Énfasis1 2 5 3 2 2" xfId="5601"/>
    <cellStyle name="40% - Énfasis1 2 5 3 2 2 10" xfId="5602"/>
    <cellStyle name="40% - Énfasis1 2 5 3 2 2 2" xfId="5603"/>
    <cellStyle name="40% - Énfasis1 2 5 3 2 2 2 2" xfId="5604"/>
    <cellStyle name="40% - Énfasis1 2 5 3 2 2 2 2 2" xfId="5605"/>
    <cellStyle name="40% - Énfasis1 2 5 3 2 2 2 2 2 2" xfId="5606"/>
    <cellStyle name="40% - Énfasis1 2 5 3 2 2 2 2 3" xfId="5607"/>
    <cellStyle name="40% - Énfasis1 2 5 3 2 2 2 2 4" xfId="5608"/>
    <cellStyle name="40% - Énfasis1 2 5 3 2 2 2 3" xfId="5609"/>
    <cellStyle name="40% - Énfasis1 2 5 3 2 2 2 3 2" xfId="5610"/>
    <cellStyle name="40% - Énfasis1 2 5 3 2 2 2 3 2 2" xfId="5611"/>
    <cellStyle name="40% - Énfasis1 2 5 3 2 2 2 3 3" xfId="5612"/>
    <cellStyle name="40% - Énfasis1 2 5 3 2 2 2 3 4" xfId="5613"/>
    <cellStyle name="40% - Énfasis1 2 5 3 2 2 2 4" xfId="5614"/>
    <cellStyle name="40% - Énfasis1 2 5 3 2 2 2 4 2" xfId="5615"/>
    <cellStyle name="40% - Énfasis1 2 5 3 2 2 2 4 2 2" xfId="5616"/>
    <cellStyle name="40% - Énfasis1 2 5 3 2 2 2 4 3" xfId="5617"/>
    <cellStyle name="40% - Énfasis1 2 5 3 2 2 2 4 4" xfId="5618"/>
    <cellStyle name="40% - Énfasis1 2 5 3 2 2 2 5" xfId="5619"/>
    <cellStyle name="40% - Énfasis1 2 5 3 2 2 2 5 2" xfId="5620"/>
    <cellStyle name="40% - Énfasis1 2 5 3 2 2 2 6" xfId="5621"/>
    <cellStyle name="40% - Énfasis1 2 5 3 2 2 2 7" xfId="5622"/>
    <cellStyle name="40% - Énfasis1 2 5 3 2 2 3" xfId="5623"/>
    <cellStyle name="40% - Énfasis1 2 5 3 2 2 3 2" xfId="5624"/>
    <cellStyle name="40% - Énfasis1 2 5 3 2 2 3 2 2" xfId="5625"/>
    <cellStyle name="40% - Énfasis1 2 5 3 2 2 3 2 2 2" xfId="5626"/>
    <cellStyle name="40% - Énfasis1 2 5 3 2 2 3 2 3" xfId="5627"/>
    <cellStyle name="40% - Énfasis1 2 5 3 2 2 3 2 4" xfId="5628"/>
    <cellStyle name="40% - Énfasis1 2 5 3 2 2 3 3" xfId="5629"/>
    <cellStyle name="40% - Énfasis1 2 5 3 2 2 3 3 2" xfId="5630"/>
    <cellStyle name="40% - Énfasis1 2 5 3 2 2 3 3 2 2" xfId="5631"/>
    <cellStyle name="40% - Énfasis1 2 5 3 2 2 3 3 3" xfId="5632"/>
    <cellStyle name="40% - Énfasis1 2 5 3 2 2 3 3 4" xfId="5633"/>
    <cellStyle name="40% - Énfasis1 2 5 3 2 2 3 4" xfId="5634"/>
    <cellStyle name="40% - Énfasis1 2 5 3 2 2 3 4 2" xfId="5635"/>
    <cellStyle name="40% - Énfasis1 2 5 3 2 2 3 4 2 2" xfId="5636"/>
    <cellStyle name="40% - Énfasis1 2 5 3 2 2 3 4 3" xfId="5637"/>
    <cellStyle name="40% - Énfasis1 2 5 3 2 2 3 4 4" xfId="5638"/>
    <cellStyle name="40% - Énfasis1 2 5 3 2 2 3 5" xfId="5639"/>
    <cellStyle name="40% - Énfasis1 2 5 3 2 2 3 5 2" xfId="5640"/>
    <cellStyle name="40% - Énfasis1 2 5 3 2 2 3 6" xfId="5641"/>
    <cellStyle name="40% - Énfasis1 2 5 3 2 2 3 7" xfId="5642"/>
    <cellStyle name="40% - Énfasis1 2 5 3 2 2 4" xfId="5643"/>
    <cellStyle name="40% - Énfasis1 2 5 3 2 2 4 2" xfId="5644"/>
    <cellStyle name="40% - Énfasis1 2 5 3 2 2 4 2 2" xfId="5645"/>
    <cellStyle name="40% - Énfasis1 2 5 3 2 2 4 3" xfId="5646"/>
    <cellStyle name="40% - Énfasis1 2 5 3 2 2 4 4" xfId="5647"/>
    <cellStyle name="40% - Énfasis1 2 5 3 2 2 5" xfId="5648"/>
    <cellStyle name="40% - Énfasis1 2 5 3 2 2 5 2" xfId="5649"/>
    <cellStyle name="40% - Énfasis1 2 5 3 2 2 5 2 2" xfId="5650"/>
    <cellStyle name="40% - Énfasis1 2 5 3 2 2 5 3" xfId="5651"/>
    <cellStyle name="40% - Énfasis1 2 5 3 2 2 5 4" xfId="5652"/>
    <cellStyle name="40% - Énfasis1 2 5 3 2 2 6" xfId="5653"/>
    <cellStyle name="40% - Énfasis1 2 5 3 2 2 6 2" xfId="5654"/>
    <cellStyle name="40% - Énfasis1 2 5 3 2 2 6 2 2" xfId="5655"/>
    <cellStyle name="40% - Énfasis1 2 5 3 2 2 6 3" xfId="5656"/>
    <cellStyle name="40% - Énfasis1 2 5 3 2 2 6 4" xfId="5657"/>
    <cellStyle name="40% - Énfasis1 2 5 3 2 2 7" xfId="5658"/>
    <cellStyle name="40% - Énfasis1 2 5 3 2 2 7 2" xfId="5659"/>
    <cellStyle name="40% - Énfasis1 2 5 3 2 2 8" xfId="5660"/>
    <cellStyle name="40% - Énfasis1 2 5 3 2 2 9" xfId="5661"/>
    <cellStyle name="40% - Énfasis1 2 5 3 2 3" xfId="5662"/>
    <cellStyle name="40% - Énfasis1 2 5 3 2 3 2" xfId="5663"/>
    <cellStyle name="40% - Énfasis1 2 5 3 2 3 2 2" xfId="5664"/>
    <cellStyle name="40% - Énfasis1 2 5 3 2 3 2 2 2" xfId="5665"/>
    <cellStyle name="40% - Énfasis1 2 5 3 2 3 2 3" xfId="5666"/>
    <cellStyle name="40% - Énfasis1 2 5 3 2 3 2 4" xfId="5667"/>
    <cellStyle name="40% - Énfasis1 2 5 3 2 3 3" xfId="5668"/>
    <cellStyle name="40% - Énfasis1 2 5 3 2 3 3 2" xfId="5669"/>
    <cellStyle name="40% - Énfasis1 2 5 3 2 3 3 2 2" xfId="5670"/>
    <cellStyle name="40% - Énfasis1 2 5 3 2 3 3 3" xfId="5671"/>
    <cellStyle name="40% - Énfasis1 2 5 3 2 3 3 4" xfId="5672"/>
    <cellStyle name="40% - Énfasis1 2 5 3 2 3 4" xfId="5673"/>
    <cellStyle name="40% - Énfasis1 2 5 3 2 3 4 2" xfId="5674"/>
    <cellStyle name="40% - Énfasis1 2 5 3 2 3 4 2 2" xfId="5675"/>
    <cellStyle name="40% - Énfasis1 2 5 3 2 3 4 3" xfId="5676"/>
    <cellStyle name="40% - Énfasis1 2 5 3 2 3 4 4" xfId="5677"/>
    <cellStyle name="40% - Énfasis1 2 5 3 2 3 5" xfId="5678"/>
    <cellStyle name="40% - Énfasis1 2 5 3 2 3 5 2" xfId="5679"/>
    <cellStyle name="40% - Énfasis1 2 5 3 2 3 6" xfId="5680"/>
    <cellStyle name="40% - Énfasis1 2 5 3 2 3 7" xfId="5681"/>
    <cellStyle name="40% - Énfasis1 2 5 3 2 4" xfId="5682"/>
    <cellStyle name="40% - Énfasis1 2 5 3 2 4 2" xfId="5683"/>
    <cellStyle name="40% - Énfasis1 2 5 3 2 4 2 2" xfId="5684"/>
    <cellStyle name="40% - Énfasis1 2 5 3 2 4 2 2 2" xfId="5685"/>
    <cellStyle name="40% - Énfasis1 2 5 3 2 4 2 3" xfId="5686"/>
    <cellStyle name="40% - Énfasis1 2 5 3 2 4 2 4" xfId="5687"/>
    <cellStyle name="40% - Énfasis1 2 5 3 2 4 3" xfId="5688"/>
    <cellStyle name="40% - Énfasis1 2 5 3 2 4 3 2" xfId="5689"/>
    <cellStyle name="40% - Énfasis1 2 5 3 2 4 3 2 2" xfId="5690"/>
    <cellStyle name="40% - Énfasis1 2 5 3 2 4 3 3" xfId="5691"/>
    <cellStyle name="40% - Énfasis1 2 5 3 2 4 3 4" xfId="5692"/>
    <cellStyle name="40% - Énfasis1 2 5 3 2 4 4" xfId="5693"/>
    <cellStyle name="40% - Énfasis1 2 5 3 2 4 4 2" xfId="5694"/>
    <cellStyle name="40% - Énfasis1 2 5 3 2 4 4 2 2" xfId="5695"/>
    <cellStyle name="40% - Énfasis1 2 5 3 2 4 4 3" xfId="5696"/>
    <cellStyle name="40% - Énfasis1 2 5 3 2 4 4 4" xfId="5697"/>
    <cellStyle name="40% - Énfasis1 2 5 3 2 4 5" xfId="5698"/>
    <cellStyle name="40% - Énfasis1 2 5 3 2 4 5 2" xfId="5699"/>
    <cellStyle name="40% - Énfasis1 2 5 3 2 4 6" xfId="5700"/>
    <cellStyle name="40% - Énfasis1 2 5 3 2 4 7" xfId="5701"/>
    <cellStyle name="40% - Énfasis1 2 5 3 2 5" xfId="5702"/>
    <cellStyle name="40% - Énfasis1 2 5 3 2 5 2" xfId="5703"/>
    <cellStyle name="40% - Énfasis1 2 5 3 2 5 2 2" xfId="5704"/>
    <cellStyle name="40% - Énfasis1 2 5 3 2 5 3" xfId="5705"/>
    <cellStyle name="40% - Énfasis1 2 5 3 2 5 4" xfId="5706"/>
    <cellStyle name="40% - Énfasis1 2 5 3 2 6" xfId="5707"/>
    <cellStyle name="40% - Énfasis1 2 5 3 2 6 2" xfId="5708"/>
    <cellStyle name="40% - Énfasis1 2 5 3 2 6 2 2" xfId="5709"/>
    <cellStyle name="40% - Énfasis1 2 5 3 2 6 3" xfId="5710"/>
    <cellStyle name="40% - Énfasis1 2 5 3 2 6 4" xfId="5711"/>
    <cellStyle name="40% - Énfasis1 2 5 3 2 7" xfId="5712"/>
    <cellStyle name="40% - Énfasis1 2 5 3 2 7 2" xfId="5713"/>
    <cellStyle name="40% - Énfasis1 2 5 3 2 8" xfId="5714"/>
    <cellStyle name="40% - Énfasis1 2 5 3 2 9" xfId="5715"/>
    <cellStyle name="40% - Énfasis1 2 5 3 3" xfId="5716"/>
    <cellStyle name="40% - Énfasis1 2 5 3 3 10" xfId="5717"/>
    <cellStyle name="40% - Énfasis1 2 5 3 3 2" xfId="5718"/>
    <cellStyle name="40% - Énfasis1 2 5 3 3 2 2" xfId="5719"/>
    <cellStyle name="40% - Énfasis1 2 5 3 3 2 2 2" xfId="5720"/>
    <cellStyle name="40% - Énfasis1 2 5 3 3 2 2 2 2" xfId="5721"/>
    <cellStyle name="40% - Énfasis1 2 5 3 3 2 2 3" xfId="5722"/>
    <cellStyle name="40% - Énfasis1 2 5 3 3 2 2 4" xfId="5723"/>
    <cellStyle name="40% - Énfasis1 2 5 3 3 2 3" xfId="5724"/>
    <cellStyle name="40% - Énfasis1 2 5 3 3 2 3 2" xfId="5725"/>
    <cellStyle name="40% - Énfasis1 2 5 3 3 2 3 2 2" xfId="5726"/>
    <cellStyle name="40% - Énfasis1 2 5 3 3 2 3 3" xfId="5727"/>
    <cellStyle name="40% - Énfasis1 2 5 3 3 2 3 4" xfId="5728"/>
    <cellStyle name="40% - Énfasis1 2 5 3 3 2 4" xfId="5729"/>
    <cellStyle name="40% - Énfasis1 2 5 3 3 2 4 2" xfId="5730"/>
    <cellStyle name="40% - Énfasis1 2 5 3 3 2 4 2 2" xfId="5731"/>
    <cellStyle name="40% - Énfasis1 2 5 3 3 2 4 3" xfId="5732"/>
    <cellStyle name="40% - Énfasis1 2 5 3 3 2 4 4" xfId="5733"/>
    <cellStyle name="40% - Énfasis1 2 5 3 3 2 5" xfId="5734"/>
    <cellStyle name="40% - Énfasis1 2 5 3 3 2 5 2" xfId="5735"/>
    <cellStyle name="40% - Énfasis1 2 5 3 3 2 6" xfId="5736"/>
    <cellStyle name="40% - Énfasis1 2 5 3 3 2 7" xfId="5737"/>
    <cellStyle name="40% - Énfasis1 2 5 3 3 3" xfId="5738"/>
    <cellStyle name="40% - Énfasis1 2 5 3 3 3 2" xfId="5739"/>
    <cellStyle name="40% - Énfasis1 2 5 3 3 3 2 2" xfId="5740"/>
    <cellStyle name="40% - Énfasis1 2 5 3 3 3 2 2 2" xfId="5741"/>
    <cellStyle name="40% - Énfasis1 2 5 3 3 3 2 3" xfId="5742"/>
    <cellStyle name="40% - Énfasis1 2 5 3 3 3 2 4" xfId="5743"/>
    <cellStyle name="40% - Énfasis1 2 5 3 3 3 3" xfId="5744"/>
    <cellStyle name="40% - Énfasis1 2 5 3 3 3 3 2" xfId="5745"/>
    <cellStyle name="40% - Énfasis1 2 5 3 3 3 3 2 2" xfId="5746"/>
    <cellStyle name="40% - Énfasis1 2 5 3 3 3 3 3" xfId="5747"/>
    <cellStyle name="40% - Énfasis1 2 5 3 3 3 3 4" xfId="5748"/>
    <cellStyle name="40% - Énfasis1 2 5 3 3 3 4" xfId="5749"/>
    <cellStyle name="40% - Énfasis1 2 5 3 3 3 4 2" xfId="5750"/>
    <cellStyle name="40% - Énfasis1 2 5 3 3 3 4 2 2" xfId="5751"/>
    <cellStyle name="40% - Énfasis1 2 5 3 3 3 4 3" xfId="5752"/>
    <cellStyle name="40% - Énfasis1 2 5 3 3 3 4 4" xfId="5753"/>
    <cellStyle name="40% - Énfasis1 2 5 3 3 3 5" xfId="5754"/>
    <cellStyle name="40% - Énfasis1 2 5 3 3 3 5 2" xfId="5755"/>
    <cellStyle name="40% - Énfasis1 2 5 3 3 3 6" xfId="5756"/>
    <cellStyle name="40% - Énfasis1 2 5 3 3 3 7" xfId="5757"/>
    <cellStyle name="40% - Énfasis1 2 5 3 3 4" xfId="5758"/>
    <cellStyle name="40% - Énfasis1 2 5 3 3 4 2" xfId="5759"/>
    <cellStyle name="40% - Énfasis1 2 5 3 3 4 2 2" xfId="5760"/>
    <cellStyle name="40% - Énfasis1 2 5 3 3 4 3" xfId="5761"/>
    <cellStyle name="40% - Énfasis1 2 5 3 3 4 4" xfId="5762"/>
    <cellStyle name="40% - Énfasis1 2 5 3 3 5" xfId="5763"/>
    <cellStyle name="40% - Énfasis1 2 5 3 3 5 2" xfId="5764"/>
    <cellStyle name="40% - Énfasis1 2 5 3 3 5 2 2" xfId="5765"/>
    <cellStyle name="40% - Énfasis1 2 5 3 3 5 3" xfId="5766"/>
    <cellStyle name="40% - Énfasis1 2 5 3 3 5 4" xfId="5767"/>
    <cellStyle name="40% - Énfasis1 2 5 3 3 6" xfId="5768"/>
    <cellStyle name="40% - Énfasis1 2 5 3 3 6 2" xfId="5769"/>
    <cellStyle name="40% - Énfasis1 2 5 3 3 6 2 2" xfId="5770"/>
    <cellStyle name="40% - Énfasis1 2 5 3 3 6 3" xfId="5771"/>
    <cellStyle name="40% - Énfasis1 2 5 3 3 6 4" xfId="5772"/>
    <cellStyle name="40% - Énfasis1 2 5 3 3 7" xfId="5773"/>
    <cellStyle name="40% - Énfasis1 2 5 3 3 7 2" xfId="5774"/>
    <cellStyle name="40% - Énfasis1 2 5 3 3 8" xfId="5775"/>
    <cellStyle name="40% - Énfasis1 2 5 3 3 9" xfId="5776"/>
    <cellStyle name="40% - Énfasis1 2 5 3 4" xfId="5777"/>
    <cellStyle name="40% - Énfasis1 2 5 3 4 2" xfId="5778"/>
    <cellStyle name="40% - Énfasis1 2 5 3 4 2 2" xfId="5779"/>
    <cellStyle name="40% - Énfasis1 2 5 3 4 2 2 2" xfId="5780"/>
    <cellStyle name="40% - Énfasis1 2 5 3 4 2 3" xfId="5781"/>
    <cellStyle name="40% - Énfasis1 2 5 3 4 2 4" xfId="5782"/>
    <cellStyle name="40% - Énfasis1 2 5 3 4 3" xfId="5783"/>
    <cellStyle name="40% - Énfasis1 2 5 3 4 3 2" xfId="5784"/>
    <cellStyle name="40% - Énfasis1 2 5 3 4 3 2 2" xfId="5785"/>
    <cellStyle name="40% - Énfasis1 2 5 3 4 3 3" xfId="5786"/>
    <cellStyle name="40% - Énfasis1 2 5 3 4 3 4" xfId="5787"/>
    <cellStyle name="40% - Énfasis1 2 5 3 4 4" xfId="5788"/>
    <cellStyle name="40% - Énfasis1 2 5 3 4 4 2" xfId="5789"/>
    <cellStyle name="40% - Énfasis1 2 5 3 4 4 2 2" xfId="5790"/>
    <cellStyle name="40% - Énfasis1 2 5 3 4 4 3" xfId="5791"/>
    <cellStyle name="40% - Énfasis1 2 5 3 4 4 4" xfId="5792"/>
    <cellStyle name="40% - Énfasis1 2 5 3 4 5" xfId="5793"/>
    <cellStyle name="40% - Énfasis1 2 5 3 4 5 2" xfId="5794"/>
    <cellStyle name="40% - Énfasis1 2 5 3 4 6" xfId="5795"/>
    <cellStyle name="40% - Énfasis1 2 5 3 4 7" xfId="5796"/>
    <cellStyle name="40% - Énfasis1 2 5 3 5" xfId="5797"/>
    <cellStyle name="40% - Énfasis1 2 5 3 5 2" xfId="5798"/>
    <cellStyle name="40% - Énfasis1 2 5 3 5 2 2" xfId="5799"/>
    <cellStyle name="40% - Énfasis1 2 5 3 5 2 2 2" xfId="5800"/>
    <cellStyle name="40% - Énfasis1 2 5 3 5 2 3" xfId="5801"/>
    <cellStyle name="40% - Énfasis1 2 5 3 5 2 4" xfId="5802"/>
    <cellStyle name="40% - Énfasis1 2 5 3 5 3" xfId="5803"/>
    <cellStyle name="40% - Énfasis1 2 5 3 5 3 2" xfId="5804"/>
    <cellStyle name="40% - Énfasis1 2 5 3 5 3 2 2" xfId="5805"/>
    <cellStyle name="40% - Énfasis1 2 5 3 5 3 3" xfId="5806"/>
    <cellStyle name="40% - Énfasis1 2 5 3 5 3 4" xfId="5807"/>
    <cellStyle name="40% - Énfasis1 2 5 3 5 4" xfId="5808"/>
    <cellStyle name="40% - Énfasis1 2 5 3 5 4 2" xfId="5809"/>
    <cellStyle name="40% - Énfasis1 2 5 3 5 4 2 2" xfId="5810"/>
    <cellStyle name="40% - Énfasis1 2 5 3 5 4 3" xfId="5811"/>
    <cellStyle name="40% - Énfasis1 2 5 3 5 4 4" xfId="5812"/>
    <cellStyle name="40% - Énfasis1 2 5 3 5 5" xfId="5813"/>
    <cellStyle name="40% - Énfasis1 2 5 3 5 5 2" xfId="5814"/>
    <cellStyle name="40% - Énfasis1 2 5 3 5 6" xfId="5815"/>
    <cellStyle name="40% - Énfasis1 2 5 3 5 7" xfId="5816"/>
    <cellStyle name="40% - Énfasis1 2 5 3 6" xfId="5817"/>
    <cellStyle name="40% - Énfasis1 2 5 3 6 2" xfId="5818"/>
    <cellStyle name="40% - Énfasis1 2 5 3 6 2 2" xfId="5819"/>
    <cellStyle name="40% - Énfasis1 2 5 3 6 3" xfId="5820"/>
    <cellStyle name="40% - Énfasis1 2 5 3 6 4" xfId="5821"/>
    <cellStyle name="40% - Énfasis1 2 5 3 7" xfId="5822"/>
    <cellStyle name="40% - Énfasis1 2 5 3 7 2" xfId="5823"/>
    <cellStyle name="40% - Énfasis1 2 5 3 7 2 2" xfId="5824"/>
    <cellStyle name="40% - Énfasis1 2 5 3 7 3" xfId="5825"/>
    <cellStyle name="40% - Énfasis1 2 5 3 7 4" xfId="5826"/>
    <cellStyle name="40% - Énfasis1 2 5 3 8" xfId="5827"/>
    <cellStyle name="40% - Énfasis1 2 5 3 8 2" xfId="5828"/>
    <cellStyle name="40% - Énfasis1 2 5 3 9" xfId="5829"/>
    <cellStyle name="40% - Énfasis1 2 5 4" xfId="5830"/>
    <cellStyle name="40% - Énfasis1 2 5 4 10" xfId="5831"/>
    <cellStyle name="40% - Énfasis1 2 5 4 2" xfId="5832"/>
    <cellStyle name="40% - Énfasis1 2 5 4 2 10" xfId="5833"/>
    <cellStyle name="40% - Énfasis1 2 5 4 2 2" xfId="5834"/>
    <cellStyle name="40% - Énfasis1 2 5 4 2 2 2" xfId="5835"/>
    <cellStyle name="40% - Énfasis1 2 5 4 2 2 2 2" xfId="5836"/>
    <cellStyle name="40% - Énfasis1 2 5 4 2 2 2 2 2" xfId="5837"/>
    <cellStyle name="40% - Énfasis1 2 5 4 2 2 2 3" xfId="5838"/>
    <cellStyle name="40% - Énfasis1 2 5 4 2 2 2 4" xfId="5839"/>
    <cellStyle name="40% - Énfasis1 2 5 4 2 2 3" xfId="5840"/>
    <cellStyle name="40% - Énfasis1 2 5 4 2 2 3 2" xfId="5841"/>
    <cellStyle name="40% - Énfasis1 2 5 4 2 2 3 2 2" xfId="5842"/>
    <cellStyle name="40% - Énfasis1 2 5 4 2 2 3 3" xfId="5843"/>
    <cellStyle name="40% - Énfasis1 2 5 4 2 2 3 4" xfId="5844"/>
    <cellStyle name="40% - Énfasis1 2 5 4 2 2 4" xfId="5845"/>
    <cellStyle name="40% - Énfasis1 2 5 4 2 2 4 2" xfId="5846"/>
    <cellStyle name="40% - Énfasis1 2 5 4 2 2 4 2 2" xfId="5847"/>
    <cellStyle name="40% - Énfasis1 2 5 4 2 2 4 3" xfId="5848"/>
    <cellStyle name="40% - Énfasis1 2 5 4 2 2 4 4" xfId="5849"/>
    <cellStyle name="40% - Énfasis1 2 5 4 2 2 5" xfId="5850"/>
    <cellStyle name="40% - Énfasis1 2 5 4 2 2 5 2" xfId="5851"/>
    <cellStyle name="40% - Énfasis1 2 5 4 2 2 6" xfId="5852"/>
    <cellStyle name="40% - Énfasis1 2 5 4 2 2 7" xfId="5853"/>
    <cellStyle name="40% - Énfasis1 2 5 4 2 3" xfId="5854"/>
    <cellStyle name="40% - Énfasis1 2 5 4 2 3 2" xfId="5855"/>
    <cellStyle name="40% - Énfasis1 2 5 4 2 3 2 2" xfId="5856"/>
    <cellStyle name="40% - Énfasis1 2 5 4 2 3 2 2 2" xfId="5857"/>
    <cellStyle name="40% - Énfasis1 2 5 4 2 3 2 3" xfId="5858"/>
    <cellStyle name="40% - Énfasis1 2 5 4 2 3 2 4" xfId="5859"/>
    <cellStyle name="40% - Énfasis1 2 5 4 2 3 3" xfId="5860"/>
    <cellStyle name="40% - Énfasis1 2 5 4 2 3 3 2" xfId="5861"/>
    <cellStyle name="40% - Énfasis1 2 5 4 2 3 3 2 2" xfId="5862"/>
    <cellStyle name="40% - Énfasis1 2 5 4 2 3 3 3" xfId="5863"/>
    <cellStyle name="40% - Énfasis1 2 5 4 2 3 3 4" xfId="5864"/>
    <cellStyle name="40% - Énfasis1 2 5 4 2 3 4" xfId="5865"/>
    <cellStyle name="40% - Énfasis1 2 5 4 2 3 4 2" xfId="5866"/>
    <cellStyle name="40% - Énfasis1 2 5 4 2 3 4 2 2" xfId="5867"/>
    <cellStyle name="40% - Énfasis1 2 5 4 2 3 4 3" xfId="5868"/>
    <cellStyle name="40% - Énfasis1 2 5 4 2 3 4 4" xfId="5869"/>
    <cellStyle name="40% - Énfasis1 2 5 4 2 3 5" xfId="5870"/>
    <cellStyle name="40% - Énfasis1 2 5 4 2 3 5 2" xfId="5871"/>
    <cellStyle name="40% - Énfasis1 2 5 4 2 3 6" xfId="5872"/>
    <cellStyle name="40% - Énfasis1 2 5 4 2 3 7" xfId="5873"/>
    <cellStyle name="40% - Énfasis1 2 5 4 2 4" xfId="5874"/>
    <cellStyle name="40% - Énfasis1 2 5 4 2 4 2" xfId="5875"/>
    <cellStyle name="40% - Énfasis1 2 5 4 2 4 2 2" xfId="5876"/>
    <cellStyle name="40% - Énfasis1 2 5 4 2 4 3" xfId="5877"/>
    <cellStyle name="40% - Énfasis1 2 5 4 2 4 4" xfId="5878"/>
    <cellStyle name="40% - Énfasis1 2 5 4 2 5" xfId="5879"/>
    <cellStyle name="40% - Énfasis1 2 5 4 2 5 2" xfId="5880"/>
    <cellStyle name="40% - Énfasis1 2 5 4 2 5 2 2" xfId="5881"/>
    <cellStyle name="40% - Énfasis1 2 5 4 2 5 3" xfId="5882"/>
    <cellStyle name="40% - Énfasis1 2 5 4 2 5 4" xfId="5883"/>
    <cellStyle name="40% - Énfasis1 2 5 4 2 6" xfId="5884"/>
    <cellStyle name="40% - Énfasis1 2 5 4 2 6 2" xfId="5885"/>
    <cellStyle name="40% - Énfasis1 2 5 4 2 6 2 2" xfId="5886"/>
    <cellStyle name="40% - Énfasis1 2 5 4 2 6 3" xfId="5887"/>
    <cellStyle name="40% - Énfasis1 2 5 4 2 6 4" xfId="5888"/>
    <cellStyle name="40% - Énfasis1 2 5 4 2 7" xfId="5889"/>
    <cellStyle name="40% - Énfasis1 2 5 4 2 7 2" xfId="5890"/>
    <cellStyle name="40% - Énfasis1 2 5 4 2 8" xfId="5891"/>
    <cellStyle name="40% - Énfasis1 2 5 4 2 9" xfId="5892"/>
    <cellStyle name="40% - Énfasis1 2 5 4 3" xfId="5893"/>
    <cellStyle name="40% - Énfasis1 2 5 4 3 2" xfId="5894"/>
    <cellStyle name="40% - Énfasis1 2 5 4 3 2 2" xfId="5895"/>
    <cellStyle name="40% - Énfasis1 2 5 4 3 2 2 2" xfId="5896"/>
    <cellStyle name="40% - Énfasis1 2 5 4 3 2 3" xfId="5897"/>
    <cellStyle name="40% - Énfasis1 2 5 4 3 2 4" xfId="5898"/>
    <cellStyle name="40% - Énfasis1 2 5 4 3 3" xfId="5899"/>
    <cellStyle name="40% - Énfasis1 2 5 4 3 3 2" xfId="5900"/>
    <cellStyle name="40% - Énfasis1 2 5 4 3 3 2 2" xfId="5901"/>
    <cellStyle name="40% - Énfasis1 2 5 4 3 3 3" xfId="5902"/>
    <cellStyle name="40% - Énfasis1 2 5 4 3 3 4" xfId="5903"/>
    <cellStyle name="40% - Énfasis1 2 5 4 3 4" xfId="5904"/>
    <cellStyle name="40% - Énfasis1 2 5 4 3 4 2" xfId="5905"/>
    <cellStyle name="40% - Énfasis1 2 5 4 3 4 2 2" xfId="5906"/>
    <cellStyle name="40% - Énfasis1 2 5 4 3 4 3" xfId="5907"/>
    <cellStyle name="40% - Énfasis1 2 5 4 3 4 4" xfId="5908"/>
    <cellStyle name="40% - Énfasis1 2 5 4 3 5" xfId="5909"/>
    <cellStyle name="40% - Énfasis1 2 5 4 3 5 2" xfId="5910"/>
    <cellStyle name="40% - Énfasis1 2 5 4 3 6" xfId="5911"/>
    <cellStyle name="40% - Énfasis1 2 5 4 3 7" xfId="5912"/>
    <cellStyle name="40% - Énfasis1 2 5 4 4" xfId="5913"/>
    <cellStyle name="40% - Énfasis1 2 5 4 4 2" xfId="5914"/>
    <cellStyle name="40% - Énfasis1 2 5 4 4 2 2" xfId="5915"/>
    <cellStyle name="40% - Énfasis1 2 5 4 4 2 2 2" xfId="5916"/>
    <cellStyle name="40% - Énfasis1 2 5 4 4 2 3" xfId="5917"/>
    <cellStyle name="40% - Énfasis1 2 5 4 4 2 4" xfId="5918"/>
    <cellStyle name="40% - Énfasis1 2 5 4 4 3" xfId="5919"/>
    <cellStyle name="40% - Énfasis1 2 5 4 4 3 2" xfId="5920"/>
    <cellStyle name="40% - Énfasis1 2 5 4 4 3 2 2" xfId="5921"/>
    <cellStyle name="40% - Énfasis1 2 5 4 4 3 3" xfId="5922"/>
    <cellStyle name="40% - Énfasis1 2 5 4 4 3 4" xfId="5923"/>
    <cellStyle name="40% - Énfasis1 2 5 4 4 4" xfId="5924"/>
    <cellStyle name="40% - Énfasis1 2 5 4 4 4 2" xfId="5925"/>
    <cellStyle name="40% - Énfasis1 2 5 4 4 4 2 2" xfId="5926"/>
    <cellStyle name="40% - Énfasis1 2 5 4 4 4 3" xfId="5927"/>
    <cellStyle name="40% - Énfasis1 2 5 4 4 4 4" xfId="5928"/>
    <cellStyle name="40% - Énfasis1 2 5 4 4 5" xfId="5929"/>
    <cellStyle name="40% - Énfasis1 2 5 4 4 5 2" xfId="5930"/>
    <cellStyle name="40% - Énfasis1 2 5 4 4 6" xfId="5931"/>
    <cellStyle name="40% - Énfasis1 2 5 4 4 7" xfId="5932"/>
    <cellStyle name="40% - Énfasis1 2 5 4 5" xfId="5933"/>
    <cellStyle name="40% - Énfasis1 2 5 4 5 2" xfId="5934"/>
    <cellStyle name="40% - Énfasis1 2 5 4 5 2 2" xfId="5935"/>
    <cellStyle name="40% - Énfasis1 2 5 4 5 3" xfId="5936"/>
    <cellStyle name="40% - Énfasis1 2 5 4 5 4" xfId="5937"/>
    <cellStyle name="40% - Énfasis1 2 5 4 6" xfId="5938"/>
    <cellStyle name="40% - Énfasis1 2 5 4 6 2" xfId="5939"/>
    <cellStyle name="40% - Énfasis1 2 5 4 6 2 2" xfId="5940"/>
    <cellStyle name="40% - Énfasis1 2 5 4 6 3" xfId="5941"/>
    <cellStyle name="40% - Énfasis1 2 5 4 6 4" xfId="5942"/>
    <cellStyle name="40% - Énfasis1 2 5 4 7" xfId="5943"/>
    <cellStyle name="40% - Énfasis1 2 5 4 7 2" xfId="5944"/>
    <cellStyle name="40% - Énfasis1 2 5 4 8" xfId="5945"/>
    <cellStyle name="40% - Énfasis1 2 5 4 9" xfId="5946"/>
    <cellStyle name="40% - Énfasis1 2 5 5" xfId="5947"/>
    <cellStyle name="40% - Énfasis1 2 5 5 10" xfId="5948"/>
    <cellStyle name="40% - Énfasis1 2 5 5 2" xfId="5949"/>
    <cellStyle name="40% - Énfasis1 2 5 5 2 2" xfId="5950"/>
    <cellStyle name="40% - Énfasis1 2 5 5 2 2 2" xfId="5951"/>
    <cellStyle name="40% - Énfasis1 2 5 5 2 2 2 2" xfId="5952"/>
    <cellStyle name="40% - Énfasis1 2 5 5 2 2 3" xfId="5953"/>
    <cellStyle name="40% - Énfasis1 2 5 5 2 2 4" xfId="5954"/>
    <cellStyle name="40% - Énfasis1 2 5 5 2 3" xfId="5955"/>
    <cellStyle name="40% - Énfasis1 2 5 5 2 3 2" xfId="5956"/>
    <cellStyle name="40% - Énfasis1 2 5 5 2 3 2 2" xfId="5957"/>
    <cellStyle name="40% - Énfasis1 2 5 5 2 3 3" xfId="5958"/>
    <cellStyle name="40% - Énfasis1 2 5 5 2 3 4" xfId="5959"/>
    <cellStyle name="40% - Énfasis1 2 5 5 2 4" xfId="5960"/>
    <cellStyle name="40% - Énfasis1 2 5 5 2 4 2" xfId="5961"/>
    <cellStyle name="40% - Énfasis1 2 5 5 2 4 2 2" xfId="5962"/>
    <cellStyle name="40% - Énfasis1 2 5 5 2 4 3" xfId="5963"/>
    <cellStyle name="40% - Énfasis1 2 5 5 2 4 4" xfId="5964"/>
    <cellStyle name="40% - Énfasis1 2 5 5 2 5" xfId="5965"/>
    <cellStyle name="40% - Énfasis1 2 5 5 2 5 2" xfId="5966"/>
    <cellStyle name="40% - Énfasis1 2 5 5 2 6" xfId="5967"/>
    <cellStyle name="40% - Énfasis1 2 5 5 2 7" xfId="5968"/>
    <cellStyle name="40% - Énfasis1 2 5 5 3" xfId="5969"/>
    <cellStyle name="40% - Énfasis1 2 5 5 3 2" xfId="5970"/>
    <cellStyle name="40% - Énfasis1 2 5 5 3 2 2" xfId="5971"/>
    <cellStyle name="40% - Énfasis1 2 5 5 3 2 2 2" xfId="5972"/>
    <cellStyle name="40% - Énfasis1 2 5 5 3 2 3" xfId="5973"/>
    <cellStyle name="40% - Énfasis1 2 5 5 3 2 4" xfId="5974"/>
    <cellStyle name="40% - Énfasis1 2 5 5 3 3" xfId="5975"/>
    <cellStyle name="40% - Énfasis1 2 5 5 3 3 2" xfId="5976"/>
    <cellStyle name="40% - Énfasis1 2 5 5 3 3 2 2" xfId="5977"/>
    <cellStyle name="40% - Énfasis1 2 5 5 3 3 3" xfId="5978"/>
    <cellStyle name="40% - Énfasis1 2 5 5 3 3 4" xfId="5979"/>
    <cellStyle name="40% - Énfasis1 2 5 5 3 4" xfId="5980"/>
    <cellStyle name="40% - Énfasis1 2 5 5 3 4 2" xfId="5981"/>
    <cellStyle name="40% - Énfasis1 2 5 5 3 4 2 2" xfId="5982"/>
    <cellStyle name="40% - Énfasis1 2 5 5 3 4 3" xfId="5983"/>
    <cellStyle name="40% - Énfasis1 2 5 5 3 4 4" xfId="5984"/>
    <cellStyle name="40% - Énfasis1 2 5 5 3 5" xfId="5985"/>
    <cellStyle name="40% - Énfasis1 2 5 5 3 5 2" xfId="5986"/>
    <cellStyle name="40% - Énfasis1 2 5 5 3 6" xfId="5987"/>
    <cellStyle name="40% - Énfasis1 2 5 5 3 7" xfId="5988"/>
    <cellStyle name="40% - Énfasis1 2 5 5 4" xfId="5989"/>
    <cellStyle name="40% - Énfasis1 2 5 5 4 2" xfId="5990"/>
    <cellStyle name="40% - Énfasis1 2 5 5 4 2 2" xfId="5991"/>
    <cellStyle name="40% - Énfasis1 2 5 5 4 3" xfId="5992"/>
    <cellStyle name="40% - Énfasis1 2 5 5 4 4" xfId="5993"/>
    <cellStyle name="40% - Énfasis1 2 5 5 5" xfId="5994"/>
    <cellStyle name="40% - Énfasis1 2 5 5 5 2" xfId="5995"/>
    <cellStyle name="40% - Énfasis1 2 5 5 5 2 2" xfId="5996"/>
    <cellStyle name="40% - Énfasis1 2 5 5 5 3" xfId="5997"/>
    <cellStyle name="40% - Énfasis1 2 5 5 5 4" xfId="5998"/>
    <cellStyle name="40% - Énfasis1 2 5 5 6" xfId="5999"/>
    <cellStyle name="40% - Énfasis1 2 5 5 6 2" xfId="6000"/>
    <cellStyle name="40% - Énfasis1 2 5 5 6 2 2" xfId="6001"/>
    <cellStyle name="40% - Énfasis1 2 5 5 6 3" xfId="6002"/>
    <cellStyle name="40% - Énfasis1 2 5 5 6 4" xfId="6003"/>
    <cellStyle name="40% - Énfasis1 2 5 5 7" xfId="6004"/>
    <cellStyle name="40% - Énfasis1 2 5 5 7 2" xfId="6005"/>
    <cellStyle name="40% - Énfasis1 2 5 5 8" xfId="6006"/>
    <cellStyle name="40% - Énfasis1 2 5 5 9" xfId="6007"/>
    <cellStyle name="40% - Énfasis1 2 5 6" xfId="6008"/>
    <cellStyle name="40% - Énfasis1 2 5 6 2" xfId="6009"/>
    <cellStyle name="40% - Énfasis1 2 5 6 2 2" xfId="6010"/>
    <cellStyle name="40% - Énfasis1 2 5 6 2 2 2" xfId="6011"/>
    <cellStyle name="40% - Énfasis1 2 5 6 2 3" xfId="6012"/>
    <cellStyle name="40% - Énfasis1 2 5 6 2 4" xfId="6013"/>
    <cellStyle name="40% - Énfasis1 2 5 6 3" xfId="6014"/>
    <cellStyle name="40% - Énfasis1 2 5 6 3 2" xfId="6015"/>
    <cellStyle name="40% - Énfasis1 2 5 6 3 2 2" xfId="6016"/>
    <cellStyle name="40% - Énfasis1 2 5 6 3 3" xfId="6017"/>
    <cellStyle name="40% - Énfasis1 2 5 6 3 4" xfId="6018"/>
    <cellStyle name="40% - Énfasis1 2 5 6 4" xfId="6019"/>
    <cellStyle name="40% - Énfasis1 2 5 6 4 2" xfId="6020"/>
    <cellStyle name="40% - Énfasis1 2 5 6 4 2 2" xfId="6021"/>
    <cellStyle name="40% - Énfasis1 2 5 6 4 3" xfId="6022"/>
    <cellStyle name="40% - Énfasis1 2 5 6 4 4" xfId="6023"/>
    <cellStyle name="40% - Énfasis1 2 5 6 5" xfId="6024"/>
    <cellStyle name="40% - Énfasis1 2 5 6 5 2" xfId="6025"/>
    <cellStyle name="40% - Énfasis1 2 5 6 6" xfId="6026"/>
    <cellStyle name="40% - Énfasis1 2 5 6 7" xfId="6027"/>
    <cellStyle name="40% - Énfasis1 2 5 7" xfId="6028"/>
    <cellStyle name="40% - Énfasis1 2 5 7 2" xfId="6029"/>
    <cellStyle name="40% - Énfasis1 2 5 7 2 2" xfId="6030"/>
    <cellStyle name="40% - Énfasis1 2 5 7 2 2 2" xfId="6031"/>
    <cellStyle name="40% - Énfasis1 2 5 7 2 3" xfId="6032"/>
    <cellStyle name="40% - Énfasis1 2 5 7 2 4" xfId="6033"/>
    <cellStyle name="40% - Énfasis1 2 5 7 3" xfId="6034"/>
    <cellStyle name="40% - Énfasis1 2 5 7 3 2" xfId="6035"/>
    <cellStyle name="40% - Énfasis1 2 5 7 3 2 2" xfId="6036"/>
    <cellStyle name="40% - Énfasis1 2 5 7 3 3" xfId="6037"/>
    <cellStyle name="40% - Énfasis1 2 5 7 3 4" xfId="6038"/>
    <cellStyle name="40% - Énfasis1 2 5 7 4" xfId="6039"/>
    <cellStyle name="40% - Énfasis1 2 5 7 4 2" xfId="6040"/>
    <cellStyle name="40% - Énfasis1 2 5 7 4 2 2" xfId="6041"/>
    <cellStyle name="40% - Énfasis1 2 5 7 4 3" xfId="6042"/>
    <cellStyle name="40% - Énfasis1 2 5 7 4 4" xfId="6043"/>
    <cellStyle name="40% - Énfasis1 2 5 7 5" xfId="6044"/>
    <cellStyle name="40% - Énfasis1 2 5 7 5 2" xfId="6045"/>
    <cellStyle name="40% - Énfasis1 2 5 7 6" xfId="6046"/>
    <cellStyle name="40% - Énfasis1 2 5 7 7" xfId="6047"/>
    <cellStyle name="40% - Énfasis1 2 5 8" xfId="6048"/>
    <cellStyle name="40% - Énfasis1 2 5 8 2" xfId="6049"/>
    <cellStyle name="40% - Énfasis1 2 5 8 2 2" xfId="6050"/>
    <cellStyle name="40% - Énfasis1 2 5 8 3" xfId="6051"/>
    <cellStyle name="40% - Énfasis1 2 5 8 4" xfId="6052"/>
    <cellStyle name="40% - Énfasis1 2 5 9" xfId="6053"/>
    <cellStyle name="40% - Énfasis1 2 5 9 2" xfId="6054"/>
    <cellStyle name="40% - Énfasis1 2 5 9 2 2" xfId="6055"/>
    <cellStyle name="40% - Énfasis1 2 5 9 3" xfId="6056"/>
    <cellStyle name="40% - Énfasis1 2 5 9 4" xfId="6057"/>
    <cellStyle name="40% - Énfasis1 2 6" xfId="6058"/>
    <cellStyle name="40% - Énfasis1 2 6 2" xfId="6059"/>
    <cellStyle name="40% - Énfasis1 2 6 2 2" xfId="6060"/>
    <cellStyle name="40% - Énfasis1 2 6 3" xfId="6061"/>
    <cellStyle name="40% - Énfasis1 2 6 4" xfId="6062"/>
    <cellStyle name="40% - Énfasis1 2 7" xfId="6063"/>
    <cellStyle name="40% - Énfasis1 2 8" xfId="5344"/>
    <cellStyle name="40% - Énfasis1 20" xfId="47741"/>
    <cellStyle name="40% - Énfasis1 21" xfId="47756"/>
    <cellStyle name="40% - Énfasis1 22" xfId="47771"/>
    <cellStyle name="40% - Énfasis1 23" xfId="47788"/>
    <cellStyle name="40% - Énfasis1 24" xfId="47803"/>
    <cellStyle name="40% - Énfasis1 25" xfId="47818"/>
    <cellStyle name="40% - Énfasis1 26" xfId="47836"/>
    <cellStyle name="40% - Énfasis1 27" xfId="47851"/>
    <cellStyle name="40% - Énfasis1 3" xfId="137"/>
    <cellStyle name="40% - Énfasis1 3 2" xfId="6065"/>
    <cellStyle name="40% - Énfasis1 3 2 2" xfId="48116"/>
    <cellStyle name="40% - Énfasis1 3 3" xfId="6066"/>
    <cellStyle name="40% - Énfasis1 3 3 2" xfId="48115"/>
    <cellStyle name="40% - Énfasis1 3 4" xfId="6064"/>
    <cellStyle name="40% - Énfasis1 4" xfId="151"/>
    <cellStyle name="40% - Énfasis1 4 2" xfId="6068"/>
    <cellStyle name="40% - Énfasis1 4 3" xfId="6069"/>
    <cellStyle name="40% - Énfasis1 4 4" xfId="6067"/>
    <cellStyle name="40% - Énfasis1 5" xfId="165"/>
    <cellStyle name="40% - Énfasis1 5 2" xfId="6071"/>
    <cellStyle name="40% - Énfasis1 5 3" xfId="6070"/>
    <cellStyle name="40% - Énfasis1 6" xfId="180"/>
    <cellStyle name="40% - Énfasis1 6 2" xfId="6073"/>
    <cellStyle name="40% - Énfasis1 6 3" xfId="6072"/>
    <cellStyle name="40% - Énfasis1 7" xfId="198"/>
    <cellStyle name="40% - Énfasis1 7 2" xfId="6075"/>
    <cellStyle name="40% - Énfasis1 7 3" xfId="6076"/>
    <cellStyle name="40% - Énfasis1 7 4" xfId="6074"/>
    <cellStyle name="40% - Énfasis1 8" xfId="215"/>
    <cellStyle name="40% - Énfasis1 9" xfId="229"/>
    <cellStyle name="40% - Énfasis2" xfId="32" builtinId="35" customBuiltin="1"/>
    <cellStyle name="40% - Énfasis2 10" xfId="246"/>
    <cellStyle name="40% - Énfasis2 11" xfId="260"/>
    <cellStyle name="40% - Énfasis2 12" xfId="273"/>
    <cellStyle name="40% - Énfasis2 13" xfId="47623"/>
    <cellStyle name="40% - Énfasis2 14" xfId="47638"/>
    <cellStyle name="40% - Énfasis2 15" xfId="47653"/>
    <cellStyle name="40% - Énfasis2 16" xfId="47673"/>
    <cellStyle name="40% - Énfasis2 17" xfId="47690"/>
    <cellStyle name="40% - Énfasis2 18" xfId="47705"/>
    <cellStyle name="40% - Énfasis2 19" xfId="47728"/>
    <cellStyle name="40% - Énfasis2 2" xfId="124"/>
    <cellStyle name="40% - Énfasis2 2 2" xfId="6078"/>
    <cellStyle name="40% - Énfasis2 2 2 2" xfId="6079"/>
    <cellStyle name="40% - Énfasis2 2 2 2 2" xfId="48117"/>
    <cellStyle name="40% - Énfasis2 2 2 3" xfId="6080"/>
    <cellStyle name="40% - Énfasis2 2 3" xfId="6081"/>
    <cellStyle name="40% - Énfasis2 2 4" xfId="6082"/>
    <cellStyle name="40% - Énfasis2 2 4 2" xfId="6083"/>
    <cellStyle name="40% - Énfasis2 2 4 2 2" xfId="6084"/>
    <cellStyle name="40% - Énfasis2 2 4 3" xfId="6085"/>
    <cellStyle name="40% - Énfasis2 2 4 4" xfId="6086"/>
    <cellStyle name="40% - Énfasis2 2 5" xfId="6077"/>
    <cellStyle name="40% - Énfasis2 20" xfId="47743"/>
    <cellStyle name="40% - Énfasis2 21" xfId="47758"/>
    <cellStyle name="40% - Énfasis2 22" xfId="47774"/>
    <cellStyle name="40% - Énfasis2 23" xfId="47790"/>
    <cellStyle name="40% - Énfasis2 24" xfId="47805"/>
    <cellStyle name="40% - Énfasis2 25" xfId="47820"/>
    <cellStyle name="40% - Énfasis2 26" xfId="47838"/>
    <cellStyle name="40% - Énfasis2 27" xfId="47853"/>
    <cellStyle name="40% - Énfasis2 3" xfId="139"/>
    <cellStyle name="40% - Énfasis2 3 2" xfId="6088"/>
    <cellStyle name="40% - Énfasis2 3 2 2" xfId="48119"/>
    <cellStyle name="40% - Énfasis2 3 3" xfId="6089"/>
    <cellStyle name="40% - Énfasis2 3 3 2" xfId="48118"/>
    <cellStyle name="40% - Énfasis2 3 4" xfId="6087"/>
    <cellStyle name="40% - Énfasis2 4" xfId="153"/>
    <cellStyle name="40% - Énfasis2 4 2" xfId="6091"/>
    <cellStyle name="40% - Énfasis2 4 3" xfId="6090"/>
    <cellStyle name="40% - Énfasis2 5" xfId="167"/>
    <cellStyle name="40% - Énfasis2 5 2" xfId="6093"/>
    <cellStyle name="40% - Énfasis2 5 3" xfId="6092"/>
    <cellStyle name="40% - Énfasis2 6" xfId="182"/>
    <cellStyle name="40% - Énfasis2 6 2" xfId="6095"/>
    <cellStyle name="40% - Énfasis2 6 3" xfId="6094"/>
    <cellStyle name="40% - Énfasis2 7" xfId="200"/>
    <cellStyle name="40% - Énfasis2 7 2" xfId="6097"/>
    <cellStyle name="40% - Énfasis2 7 3" xfId="6096"/>
    <cellStyle name="40% - Énfasis2 8" xfId="217"/>
    <cellStyle name="40% - Énfasis2 9" xfId="231"/>
    <cellStyle name="40% - Énfasis3" xfId="36" builtinId="39" customBuiltin="1"/>
    <cellStyle name="40% - Énfasis3 10" xfId="248"/>
    <cellStyle name="40% - Énfasis3 11" xfId="262"/>
    <cellStyle name="40% - Énfasis3 12" xfId="275"/>
    <cellStyle name="40% - Énfasis3 13" xfId="47625"/>
    <cellStyle name="40% - Énfasis3 14" xfId="47640"/>
    <cellStyle name="40% - Énfasis3 15" xfId="47655"/>
    <cellStyle name="40% - Énfasis3 16" xfId="47675"/>
    <cellStyle name="40% - Énfasis3 17" xfId="47692"/>
    <cellStyle name="40% - Énfasis3 18" xfId="47707"/>
    <cellStyle name="40% - Énfasis3 19" xfId="47730"/>
    <cellStyle name="40% - Énfasis3 2" xfId="126"/>
    <cellStyle name="40% - Énfasis3 2 2" xfId="6099"/>
    <cellStyle name="40% - Énfasis3 2 2 2" xfId="6100"/>
    <cellStyle name="40% - Énfasis3 2 2 2 2" xfId="48120"/>
    <cellStyle name="40% - Énfasis3 2 2 3" xfId="6101"/>
    <cellStyle name="40% - Énfasis3 2 2 4" xfId="6102"/>
    <cellStyle name="40% - Énfasis3 2 2 5" xfId="6103"/>
    <cellStyle name="40% - Énfasis3 2 2 6" xfId="47893"/>
    <cellStyle name="40% - Énfasis3 2 3" xfId="6104"/>
    <cellStyle name="40% - Énfasis3 2 3 2" xfId="6105"/>
    <cellStyle name="40% - Énfasis3 2 3 3" xfId="6106"/>
    <cellStyle name="40% - Énfasis3 2 4" xfId="6107"/>
    <cellStyle name="40% - Énfasis3 2 4 2" xfId="6108"/>
    <cellStyle name="40% - Énfasis3 2 4 3" xfId="6109"/>
    <cellStyle name="40% - Énfasis3 2 5" xfId="6110"/>
    <cellStyle name="40% - Énfasis3 2 5 10" xfId="6111"/>
    <cellStyle name="40% - Énfasis3 2 5 10 2" xfId="6112"/>
    <cellStyle name="40% - Énfasis3 2 5 11" xfId="6113"/>
    <cellStyle name="40% - Énfasis3 2 5 12" xfId="6114"/>
    <cellStyle name="40% - Énfasis3 2 5 13" xfId="6115"/>
    <cellStyle name="40% - Énfasis3 2 5 2" xfId="6116"/>
    <cellStyle name="40% - Énfasis3 2 5 2 10" xfId="6117"/>
    <cellStyle name="40% - Énfasis3 2 5 2 11" xfId="6118"/>
    <cellStyle name="40% - Énfasis3 2 5 2 2" xfId="6119"/>
    <cellStyle name="40% - Énfasis3 2 5 2 2 10" xfId="6120"/>
    <cellStyle name="40% - Énfasis3 2 5 2 2 2" xfId="6121"/>
    <cellStyle name="40% - Énfasis3 2 5 2 2 2 10" xfId="6122"/>
    <cellStyle name="40% - Énfasis3 2 5 2 2 2 2" xfId="6123"/>
    <cellStyle name="40% - Énfasis3 2 5 2 2 2 2 2" xfId="6124"/>
    <cellStyle name="40% - Énfasis3 2 5 2 2 2 2 2 2" xfId="6125"/>
    <cellStyle name="40% - Énfasis3 2 5 2 2 2 2 2 2 2" xfId="6126"/>
    <cellStyle name="40% - Énfasis3 2 5 2 2 2 2 2 3" xfId="6127"/>
    <cellStyle name="40% - Énfasis3 2 5 2 2 2 2 2 4" xfId="6128"/>
    <cellStyle name="40% - Énfasis3 2 5 2 2 2 2 3" xfId="6129"/>
    <cellStyle name="40% - Énfasis3 2 5 2 2 2 2 3 2" xfId="6130"/>
    <cellStyle name="40% - Énfasis3 2 5 2 2 2 2 3 2 2" xfId="6131"/>
    <cellStyle name="40% - Énfasis3 2 5 2 2 2 2 3 3" xfId="6132"/>
    <cellStyle name="40% - Énfasis3 2 5 2 2 2 2 3 4" xfId="6133"/>
    <cellStyle name="40% - Énfasis3 2 5 2 2 2 2 4" xfId="6134"/>
    <cellStyle name="40% - Énfasis3 2 5 2 2 2 2 4 2" xfId="6135"/>
    <cellStyle name="40% - Énfasis3 2 5 2 2 2 2 4 2 2" xfId="6136"/>
    <cellStyle name="40% - Énfasis3 2 5 2 2 2 2 4 3" xfId="6137"/>
    <cellStyle name="40% - Énfasis3 2 5 2 2 2 2 4 4" xfId="6138"/>
    <cellStyle name="40% - Énfasis3 2 5 2 2 2 2 5" xfId="6139"/>
    <cellStyle name="40% - Énfasis3 2 5 2 2 2 2 5 2" xfId="6140"/>
    <cellStyle name="40% - Énfasis3 2 5 2 2 2 2 6" xfId="6141"/>
    <cellStyle name="40% - Énfasis3 2 5 2 2 2 2 7" xfId="6142"/>
    <cellStyle name="40% - Énfasis3 2 5 2 2 2 3" xfId="6143"/>
    <cellStyle name="40% - Énfasis3 2 5 2 2 2 3 2" xfId="6144"/>
    <cellStyle name="40% - Énfasis3 2 5 2 2 2 3 2 2" xfId="6145"/>
    <cellStyle name="40% - Énfasis3 2 5 2 2 2 3 2 2 2" xfId="6146"/>
    <cellStyle name="40% - Énfasis3 2 5 2 2 2 3 2 3" xfId="6147"/>
    <cellStyle name="40% - Énfasis3 2 5 2 2 2 3 2 4" xfId="6148"/>
    <cellStyle name="40% - Énfasis3 2 5 2 2 2 3 3" xfId="6149"/>
    <cellStyle name="40% - Énfasis3 2 5 2 2 2 3 3 2" xfId="6150"/>
    <cellStyle name="40% - Énfasis3 2 5 2 2 2 3 3 2 2" xfId="6151"/>
    <cellStyle name="40% - Énfasis3 2 5 2 2 2 3 3 3" xfId="6152"/>
    <cellStyle name="40% - Énfasis3 2 5 2 2 2 3 3 4" xfId="6153"/>
    <cellStyle name="40% - Énfasis3 2 5 2 2 2 3 4" xfId="6154"/>
    <cellStyle name="40% - Énfasis3 2 5 2 2 2 3 4 2" xfId="6155"/>
    <cellStyle name="40% - Énfasis3 2 5 2 2 2 3 4 2 2" xfId="6156"/>
    <cellStyle name="40% - Énfasis3 2 5 2 2 2 3 4 3" xfId="6157"/>
    <cellStyle name="40% - Énfasis3 2 5 2 2 2 3 4 4" xfId="6158"/>
    <cellStyle name="40% - Énfasis3 2 5 2 2 2 3 5" xfId="6159"/>
    <cellStyle name="40% - Énfasis3 2 5 2 2 2 3 5 2" xfId="6160"/>
    <cellStyle name="40% - Énfasis3 2 5 2 2 2 3 6" xfId="6161"/>
    <cellStyle name="40% - Énfasis3 2 5 2 2 2 3 7" xfId="6162"/>
    <cellStyle name="40% - Énfasis3 2 5 2 2 2 4" xfId="6163"/>
    <cellStyle name="40% - Énfasis3 2 5 2 2 2 4 2" xfId="6164"/>
    <cellStyle name="40% - Énfasis3 2 5 2 2 2 4 2 2" xfId="6165"/>
    <cellStyle name="40% - Énfasis3 2 5 2 2 2 4 3" xfId="6166"/>
    <cellStyle name="40% - Énfasis3 2 5 2 2 2 4 4" xfId="6167"/>
    <cellStyle name="40% - Énfasis3 2 5 2 2 2 5" xfId="6168"/>
    <cellStyle name="40% - Énfasis3 2 5 2 2 2 5 2" xfId="6169"/>
    <cellStyle name="40% - Énfasis3 2 5 2 2 2 5 2 2" xfId="6170"/>
    <cellStyle name="40% - Énfasis3 2 5 2 2 2 5 3" xfId="6171"/>
    <cellStyle name="40% - Énfasis3 2 5 2 2 2 5 4" xfId="6172"/>
    <cellStyle name="40% - Énfasis3 2 5 2 2 2 6" xfId="6173"/>
    <cellStyle name="40% - Énfasis3 2 5 2 2 2 6 2" xfId="6174"/>
    <cellStyle name="40% - Énfasis3 2 5 2 2 2 6 2 2" xfId="6175"/>
    <cellStyle name="40% - Énfasis3 2 5 2 2 2 6 3" xfId="6176"/>
    <cellStyle name="40% - Énfasis3 2 5 2 2 2 6 4" xfId="6177"/>
    <cellStyle name="40% - Énfasis3 2 5 2 2 2 7" xfId="6178"/>
    <cellStyle name="40% - Énfasis3 2 5 2 2 2 7 2" xfId="6179"/>
    <cellStyle name="40% - Énfasis3 2 5 2 2 2 8" xfId="6180"/>
    <cellStyle name="40% - Énfasis3 2 5 2 2 2 9" xfId="6181"/>
    <cellStyle name="40% - Énfasis3 2 5 2 2 3" xfId="6182"/>
    <cellStyle name="40% - Énfasis3 2 5 2 2 3 2" xfId="6183"/>
    <cellStyle name="40% - Énfasis3 2 5 2 2 3 2 2" xfId="6184"/>
    <cellStyle name="40% - Énfasis3 2 5 2 2 3 2 2 2" xfId="6185"/>
    <cellStyle name="40% - Énfasis3 2 5 2 2 3 2 3" xfId="6186"/>
    <cellStyle name="40% - Énfasis3 2 5 2 2 3 2 4" xfId="6187"/>
    <cellStyle name="40% - Énfasis3 2 5 2 2 3 3" xfId="6188"/>
    <cellStyle name="40% - Énfasis3 2 5 2 2 3 3 2" xfId="6189"/>
    <cellStyle name="40% - Énfasis3 2 5 2 2 3 3 2 2" xfId="6190"/>
    <cellStyle name="40% - Énfasis3 2 5 2 2 3 3 3" xfId="6191"/>
    <cellStyle name="40% - Énfasis3 2 5 2 2 3 3 4" xfId="6192"/>
    <cellStyle name="40% - Énfasis3 2 5 2 2 3 4" xfId="6193"/>
    <cellStyle name="40% - Énfasis3 2 5 2 2 3 4 2" xfId="6194"/>
    <cellStyle name="40% - Énfasis3 2 5 2 2 3 4 2 2" xfId="6195"/>
    <cellStyle name="40% - Énfasis3 2 5 2 2 3 4 3" xfId="6196"/>
    <cellStyle name="40% - Énfasis3 2 5 2 2 3 4 4" xfId="6197"/>
    <cellStyle name="40% - Énfasis3 2 5 2 2 3 5" xfId="6198"/>
    <cellStyle name="40% - Énfasis3 2 5 2 2 3 5 2" xfId="6199"/>
    <cellStyle name="40% - Énfasis3 2 5 2 2 3 6" xfId="6200"/>
    <cellStyle name="40% - Énfasis3 2 5 2 2 3 7" xfId="6201"/>
    <cellStyle name="40% - Énfasis3 2 5 2 2 4" xfId="6202"/>
    <cellStyle name="40% - Énfasis3 2 5 2 2 4 2" xfId="6203"/>
    <cellStyle name="40% - Énfasis3 2 5 2 2 4 2 2" xfId="6204"/>
    <cellStyle name="40% - Énfasis3 2 5 2 2 4 2 2 2" xfId="6205"/>
    <cellStyle name="40% - Énfasis3 2 5 2 2 4 2 3" xfId="6206"/>
    <cellStyle name="40% - Énfasis3 2 5 2 2 4 2 4" xfId="6207"/>
    <cellStyle name="40% - Énfasis3 2 5 2 2 4 3" xfId="6208"/>
    <cellStyle name="40% - Énfasis3 2 5 2 2 4 3 2" xfId="6209"/>
    <cellStyle name="40% - Énfasis3 2 5 2 2 4 3 2 2" xfId="6210"/>
    <cellStyle name="40% - Énfasis3 2 5 2 2 4 3 3" xfId="6211"/>
    <cellStyle name="40% - Énfasis3 2 5 2 2 4 3 4" xfId="6212"/>
    <cellStyle name="40% - Énfasis3 2 5 2 2 4 4" xfId="6213"/>
    <cellStyle name="40% - Énfasis3 2 5 2 2 4 4 2" xfId="6214"/>
    <cellStyle name="40% - Énfasis3 2 5 2 2 4 4 2 2" xfId="6215"/>
    <cellStyle name="40% - Énfasis3 2 5 2 2 4 4 3" xfId="6216"/>
    <cellStyle name="40% - Énfasis3 2 5 2 2 4 4 4" xfId="6217"/>
    <cellStyle name="40% - Énfasis3 2 5 2 2 4 5" xfId="6218"/>
    <cellStyle name="40% - Énfasis3 2 5 2 2 4 5 2" xfId="6219"/>
    <cellStyle name="40% - Énfasis3 2 5 2 2 4 6" xfId="6220"/>
    <cellStyle name="40% - Énfasis3 2 5 2 2 4 7" xfId="6221"/>
    <cellStyle name="40% - Énfasis3 2 5 2 2 5" xfId="6222"/>
    <cellStyle name="40% - Énfasis3 2 5 2 2 5 2" xfId="6223"/>
    <cellStyle name="40% - Énfasis3 2 5 2 2 5 2 2" xfId="6224"/>
    <cellStyle name="40% - Énfasis3 2 5 2 2 5 3" xfId="6225"/>
    <cellStyle name="40% - Énfasis3 2 5 2 2 5 4" xfId="6226"/>
    <cellStyle name="40% - Énfasis3 2 5 2 2 6" xfId="6227"/>
    <cellStyle name="40% - Énfasis3 2 5 2 2 6 2" xfId="6228"/>
    <cellStyle name="40% - Énfasis3 2 5 2 2 6 2 2" xfId="6229"/>
    <cellStyle name="40% - Énfasis3 2 5 2 2 6 3" xfId="6230"/>
    <cellStyle name="40% - Énfasis3 2 5 2 2 6 4" xfId="6231"/>
    <cellStyle name="40% - Énfasis3 2 5 2 2 7" xfId="6232"/>
    <cellStyle name="40% - Énfasis3 2 5 2 2 7 2" xfId="6233"/>
    <cellStyle name="40% - Énfasis3 2 5 2 2 8" xfId="6234"/>
    <cellStyle name="40% - Énfasis3 2 5 2 2 9" xfId="6235"/>
    <cellStyle name="40% - Énfasis3 2 5 2 3" xfId="6236"/>
    <cellStyle name="40% - Énfasis3 2 5 2 3 10" xfId="6237"/>
    <cellStyle name="40% - Énfasis3 2 5 2 3 2" xfId="6238"/>
    <cellStyle name="40% - Énfasis3 2 5 2 3 2 2" xfId="6239"/>
    <cellStyle name="40% - Énfasis3 2 5 2 3 2 2 2" xfId="6240"/>
    <cellStyle name="40% - Énfasis3 2 5 2 3 2 2 2 2" xfId="6241"/>
    <cellStyle name="40% - Énfasis3 2 5 2 3 2 2 3" xfId="6242"/>
    <cellStyle name="40% - Énfasis3 2 5 2 3 2 2 4" xfId="6243"/>
    <cellStyle name="40% - Énfasis3 2 5 2 3 2 3" xfId="6244"/>
    <cellStyle name="40% - Énfasis3 2 5 2 3 2 3 2" xfId="6245"/>
    <cellStyle name="40% - Énfasis3 2 5 2 3 2 3 2 2" xfId="6246"/>
    <cellStyle name="40% - Énfasis3 2 5 2 3 2 3 3" xfId="6247"/>
    <cellStyle name="40% - Énfasis3 2 5 2 3 2 3 4" xfId="6248"/>
    <cellStyle name="40% - Énfasis3 2 5 2 3 2 4" xfId="6249"/>
    <cellStyle name="40% - Énfasis3 2 5 2 3 2 4 2" xfId="6250"/>
    <cellStyle name="40% - Énfasis3 2 5 2 3 2 4 2 2" xfId="6251"/>
    <cellStyle name="40% - Énfasis3 2 5 2 3 2 4 3" xfId="6252"/>
    <cellStyle name="40% - Énfasis3 2 5 2 3 2 4 4" xfId="6253"/>
    <cellStyle name="40% - Énfasis3 2 5 2 3 2 5" xfId="6254"/>
    <cellStyle name="40% - Énfasis3 2 5 2 3 2 5 2" xfId="6255"/>
    <cellStyle name="40% - Énfasis3 2 5 2 3 2 6" xfId="6256"/>
    <cellStyle name="40% - Énfasis3 2 5 2 3 2 7" xfId="6257"/>
    <cellStyle name="40% - Énfasis3 2 5 2 3 3" xfId="6258"/>
    <cellStyle name="40% - Énfasis3 2 5 2 3 3 2" xfId="6259"/>
    <cellStyle name="40% - Énfasis3 2 5 2 3 3 2 2" xfId="6260"/>
    <cellStyle name="40% - Énfasis3 2 5 2 3 3 2 2 2" xfId="6261"/>
    <cellStyle name="40% - Énfasis3 2 5 2 3 3 2 3" xfId="6262"/>
    <cellStyle name="40% - Énfasis3 2 5 2 3 3 2 4" xfId="6263"/>
    <cellStyle name="40% - Énfasis3 2 5 2 3 3 3" xfId="6264"/>
    <cellStyle name="40% - Énfasis3 2 5 2 3 3 3 2" xfId="6265"/>
    <cellStyle name="40% - Énfasis3 2 5 2 3 3 3 2 2" xfId="6266"/>
    <cellStyle name="40% - Énfasis3 2 5 2 3 3 3 3" xfId="6267"/>
    <cellStyle name="40% - Énfasis3 2 5 2 3 3 3 4" xfId="6268"/>
    <cellStyle name="40% - Énfasis3 2 5 2 3 3 4" xfId="6269"/>
    <cellStyle name="40% - Énfasis3 2 5 2 3 3 4 2" xfId="6270"/>
    <cellStyle name="40% - Énfasis3 2 5 2 3 3 4 2 2" xfId="6271"/>
    <cellStyle name="40% - Énfasis3 2 5 2 3 3 4 3" xfId="6272"/>
    <cellStyle name="40% - Énfasis3 2 5 2 3 3 4 4" xfId="6273"/>
    <cellStyle name="40% - Énfasis3 2 5 2 3 3 5" xfId="6274"/>
    <cellStyle name="40% - Énfasis3 2 5 2 3 3 5 2" xfId="6275"/>
    <cellStyle name="40% - Énfasis3 2 5 2 3 3 6" xfId="6276"/>
    <cellStyle name="40% - Énfasis3 2 5 2 3 3 7" xfId="6277"/>
    <cellStyle name="40% - Énfasis3 2 5 2 3 4" xfId="6278"/>
    <cellStyle name="40% - Énfasis3 2 5 2 3 4 2" xfId="6279"/>
    <cellStyle name="40% - Énfasis3 2 5 2 3 4 2 2" xfId="6280"/>
    <cellStyle name="40% - Énfasis3 2 5 2 3 4 3" xfId="6281"/>
    <cellStyle name="40% - Énfasis3 2 5 2 3 4 4" xfId="6282"/>
    <cellStyle name="40% - Énfasis3 2 5 2 3 5" xfId="6283"/>
    <cellStyle name="40% - Énfasis3 2 5 2 3 5 2" xfId="6284"/>
    <cellStyle name="40% - Énfasis3 2 5 2 3 5 2 2" xfId="6285"/>
    <cellStyle name="40% - Énfasis3 2 5 2 3 5 3" xfId="6286"/>
    <cellStyle name="40% - Énfasis3 2 5 2 3 5 4" xfId="6287"/>
    <cellStyle name="40% - Énfasis3 2 5 2 3 6" xfId="6288"/>
    <cellStyle name="40% - Énfasis3 2 5 2 3 6 2" xfId="6289"/>
    <cellStyle name="40% - Énfasis3 2 5 2 3 6 2 2" xfId="6290"/>
    <cellStyle name="40% - Énfasis3 2 5 2 3 6 3" xfId="6291"/>
    <cellStyle name="40% - Énfasis3 2 5 2 3 6 4" xfId="6292"/>
    <cellStyle name="40% - Énfasis3 2 5 2 3 7" xfId="6293"/>
    <cellStyle name="40% - Énfasis3 2 5 2 3 7 2" xfId="6294"/>
    <cellStyle name="40% - Énfasis3 2 5 2 3 8" xfId="6295"/>
    <cellStyle name="40% - Énfasis3 2 5 2 3 9" xfId="6296"/>
    <cellStyle name="40% - Énfasis3 2 5 2 4" xfId="6297"/>
    <cellStyle name="40% - Énfasis3 2 5 2 4 2" xfId="6298"/>
    <cellStyle name="40% - Énfasis3 2 5 2 4 2 2" xfId="6299"/>
    <cellStyle name="40% - Énfasis3 2 5 2 4 2 2 2" xfId="6300"/>
    <cellStyle name="40% - Énfasis3 2 5 2 4 2 3" xfId="6301"/>
    <cellStyle name="40% - Énfasis3 2 5 2 4 2 4" xfId="6302"/>
    <cellStyle name="40% - Énfasis3 2 5 2 4 3" xfId="6303"/>
    <cellStyle name="40% - Énfasis3 2 5 2 4 3 2" xfId="6304"/>
    <cellStyle name="40% - Énfasis3 2 5 2 4 3 2 2" xfId="6305"/>
    <cellStyle name="40% - Énfasis3 2 5 2 4 3 3" xfId="6306"/>
    <cellStyle name="40% - Énfasis3 2 5 2 4 3 4" xfId="6307"/>
    <cellStyle name="40% - Énfasis3 2 5 2 4 4" xfId="6308"/>
    <cellStyle name="40% - Énfasis3 2 5 2 4 4 2" xfId="6309"/>
    <cellStyle name="40% - Énfasis3 2 5 2 4 4 2 2" xfId="6310"/>
    <cellStyle name="40% - Énfasis3 2 5 2 4 4 3" xfId="6311"/>
    <cellStyle name="40% - Énfasis3 2 5 2 4 4 4" xfId="6312"/>
    <cellStyle name="40% - Énfasis3 2 5 2 4 5" xfId="6313"/>
    <cellStyle name="40% - Énfasis3 2 5 2 4 5 2" xfId="6314"/>
    <cellStyle name="40% - Énfasis3 2 5 2 4 6" xfId="6315"/>
    <cellStyle name="40% - Énfasis3 2 5 2 4 7" xfId="6316"/>
    <cellStyle name="40% - Énfasis3 2 5 2 5" xfId="6317"/>
    <cellStyle name="40% - Énfasis3 2 5 2 5 2" xfId="6318"/>
    <cellStyle name="40% - Énfasis3 2 5 2 5 2 2" xfId="6319"/>
    <cellStyle name="40% - Énfasis3 2 5 2 5 2 2 2" xfId="6320"/>
    <cellStyle name="40% - Énfasis3 2 5 2 5 2 3" xfId="6321"/>
    <cellStyle name="40% - Énfasis3 2 5 2 5 2 4" xfId="6322"/>
    <cellStyle name="40% - Énfasis3 2 5 2 5 3" xfId="6323"/>
    <cellStyle name="40% - Énfasis3 2 5 2 5 3 2" xfId="6324"/>
    <cellStyle name="40% - Énfasis3 2 5 2 5 3 2 2" xfId="6325"/>
    <cellStyle name="40% - Énfasis3 2 5 2 5 3 3" xfId="6326"/>
    <cellStyle name="40% - Énfasis3 2 5 2 5 3 4" xfId="6327"/>
    <cellStyle name="40% - Énfasis3 2 5 2 5 4" xfId="6328"/>
    <cellStyle name="40% - Énfasis3 2 5 2 5 4 2" xfId="6329"/>
    <cellStyle name="40% - Énfasis3 2 5 2 5 4 2 2" xfId="6330"/>
    <cellStyle name="40% - Énfasis3 2 5 2 5 4 3" xfId="6331"/>
    <cellStyle name="40% - Énfasis3 2 5 2 5 4 4" xfId="6332"/>
    <cellStyle name="40% - Énfasis3 2 5 2 5 5" xfId="6333"/>
    <cellStyle name="40% - Énfasis3 2 5 2 5 5 2" xfId="6334"/>
    <cellStyle name="40% - Énfasis3 2 5 2 5 6" xfId="6335"/>
    <cellStyle name="40% - Énfasis3 2 5 2 5 7" xfId="6336"/>
    <cellStyle name="40% - Énfasis3 2 5 2 6" xfId="6337"/>
    <cellStyle name="40% - Énfasis3 2 5 2 6 2" xfId="6338"/>
    <cellStyle name="40% - Énfasis3 2 5 2 6 2 2" xfId="6339"/>
    <cellStyle name="40% - Énfasis3 2 5 2 6 3" xfId="6340"/>
    <cellStyle name="40% - Énfasis3 2 5 2 6 4" xfId="6341"/>
    <cellStyle name="40% - Énfasis3 2 5 2 7" xfId="6342"/>
    <cellStyle name="40% - Énfasis3 2 5 2 7 2" xfId="6343"/>
    <cellStyle name="40% - Énfasis3 2 5 2 7 2 2" xfId="6344"/>
    <cellStyle name="40% - Énfasis3 2 5 2 7 3" xfId="6345"/>
    <cellStyle name="40% - Énfasis3 2 5 2 7 4" xfId="6346"/>
    <cellStyle name="40% - Énfasis3 2 5 2 8" xfId="6347"/>
    <cellStyle name="40% - Énfasis3 2 5 2 8 2" xfId="6348"/>
    <cellStyle name="40% - Énfasis3 2 5 2 9" xfId="6349"/>
    <cellStyle name="40% - Énfasis3 2 5 3" xfId="6350"/>
    <cellStyle name="40% - Énfasis3 2 5 3 10" xfId="6351"/>
    <cellStyle name="40% - Énfasis3 2 5 3 11" xfId="6352"/>
    <cellStyle name="40% - Énfasis3 2 5 3 2" xfId="6353"/>
    <cellStyle name="40% - Énfasis3 2 5 3 2 10" xfId="6354"/>
    <cellStyle name="40% - Énfasis3 2 5 3 2 2" xfId="6355"/>
    <cellStyle name="40% - Énfasis3 2 5 3 2 2 10" xfId="6356"/>
    <cellStyle name="40% - Énfasis3 2 5 3 2 2 2" xfId="6357"/>
    <cellStyle name="40% - Énfasis3 2 5 3 2 2 2 2" xfId="6358"/>
    <cellStyle name="40% - Énfasis3 2 5 3 2 2 2 2 2" xfId="6359"/>
    <cellStyle name="40% - Énfasis3 2 5 3 2 2 2 2 2 2" xfId="6360"/>
    <cellStyle name="40% - Énfasis3 2 5 3 2 2 2 2 3" xfId="6361"/>
    <cellStyle name="40% - Énfasis3 2 5 3 2 2 2 2 4" xfId="6362"/>
    <cellStyle name="40% - Énfasis3 2 5 3 2 2 2 3" xfId="6363"/>
    <cellStyle name="40% - Énfasis3 2 5 3 2 2 2 3 2" xfId="6364"/>
    <cellStyle name="40% - Énfasis3 2 5 3 2 2 2 3 2 2" xfId="6365"/>
    <cellStyle name="40% - Énfasis3 2 5 3 2 2 2 3 3" xfId="6366"/>
    <cellStyle name="40% - Énfasis3 2 5 3 2 2 2 3 4" xfId="6367"/>
    <cellStyle name="40% - Énfasis3 2 5 3 2 2 2 4" xfId="6368"/>
    <cellStyle name="40% - Énfasis3 2 5 3 2 2 2 4 2" xfId="6369"/>
    <cellStyle name="40% - Énfasis3 2 5 3 2 2 2 4 2 2" xfId="6370"/>
    <cellStyle name="40% - Énfasis3 2 5 3 2 2 2 4 3" xfId="6371"/>
    <cellStyle name="40% - Énfasis3 2 5 3 2 2 2 4 4" xfId="6372"/>
    <cellStyle name="40% - Énfasis3 2 5 3 2 2 2 5" xfId="6373"/>
    <cellStyle name="40% - Énfasis3 2 5 3 2 2 2 5 2" xfId="6374"/>
    <cellStyle name="40% - Énfasis3 2 5 3 2 2 2 6" xfId="6375"/>
    <cellStyle name="40% - Énfasis3 2 5 3 2 2 2 7" xfId="6376"/>
    <cellStyle name="40% - Énfasis3 2 5 3 2 2 3" xfId="6377"/>
    <cellStyle name="40% - Énfasis3 2 5 3 2 2 3 2" xfId="6378"/>
    <cellStyle name="40% - Énfasis3 2 5 3 2 2 3 2 2" xfId="6379"/>
    <cellStyle name="40% - Énfasis3 2 5 3 2 2 3 2 2 2" xfId="6380"/>
    <cellStyle name="40% - Énfasis3 2 5 3 2 2 3 2 3" xfId="6381"/>
    <cellStyle name="40% - Énfasis3 2 5 3 2 2 3 2 4" xfId="6382"/>
    <cellStyle name="40% - Énfasis3 2 5 3 2 2 3 3" xfId="6383"/>
    <cellStyle name="40% - Énfasis3 2 5 3 2 2 3 3 2" xfId="6384"/>
    <cellStyle name="40% - Énfasis3 2 5 3 2 2 3 3 2 2" xfId="6385"/>
    <cellStyle name="40% - Énfasis3 2 5 3 2 2 3 3 3" xfId="6386"/>
    <cellStyle name="40% - Énfasis3 2 5 3 2 2 3 3 4" xfId="6387"/>
    <cellStyle name="40% - Énfasis3 2 5 3 2 2 3 4" xfId="6388"/>
    <cellStyle name="40% - Énfasis3 2 5 3 2 2 3 4 2" xfId="6389"/>
    <cellStyle name="40% - Énfasis3 2 5 3 2 2 3 4 2 2" xfId="6390"/>
    <cellStyle name="40% - Énfasis3 2 5 3 2 2 3 4 3" xfId="6391"/>
    <cellStyle name="40% - Énfasis3 2 5 3 2 2 3 4 4" xfId="6392"/>
    <cellStyle name="40% - Énfasis3 2 5 3 2 2 3 5" xfId="6393"/>
    <cellStyle name="40% - Énfasis3 2 5 3 2 2 3 5 2" xfId="6394"/>
    <cellStyle name="40% - Énfasis3 2 5 3 2 2 3 6" xfId="6395"/>
    <cellStyle name="40% - Énfasis3 2 5 3 2 2 3 7" xfId="6396"/>
    <cellStyle name="40% - Énfasis3 2 5 3 2 2 4" xfId="6397"/>
    <cellStyle name="40% - Énfasis3 2 5 3 2 2 4 2" xfId="6398"/>
    <cellStyle name="40% - Énfasis3 2 5 3 2 2 4 2 2" xfId="6399"/>
    <cellStyle name="40% - Énfasis3 2 5 3 2 2 4 3" xfId="6400"/>
    <cellStyle name="40% - Énfasis3 2 5 3 2 2 4 4" xfId="6401"/>
    <cellStyle name="40% - Énfasis3 2 5 3 2 2 5" xfId="6402"/>
    <cellStyle name="40% - Énfasis3 2 5 3 2 2 5 2" xfId="6403"/>
    <cellStyle name="40% - Énfasis3 2 5 3 2 2 5 2 2" xfId="6404"/>
    <cellStyle name="40% - Énfasis3 2 5 3 2 2 5 3" xfId="6405"/>
    <cellStyle name="40% - Énfasis3 2 5 3 2 2 5 4" xfId="6406"/>
    <cellStyle name="40% - Énfasis3 2 5 3 2 2 6" xfId="6407"/>
    <cellStyle name="40% - Énfasis3 2 5 3 2 2 6 2" xfId="6408"/>
    <cellStyle name="40% - Énfasis3 2 5 3 2 2 6 2 2" xfId="6409"/>
    <cellStyle name="40% - Énfasis3 2 5 3 2 2 6 3" xfId="6410"/>
    <cellStyle name="40% - Énfasis3 2 5 3 2 2 6 4" xfId="6411"/>
    <cellStyle name="40% - Énfasis3 2 5 3 2 2 7" xfId="6412"/>
    <cellStyle name="40% - Énfasis3 2 5 3 2 2 7 2" xfId="6413"/>
    <cellStyle name="40% - Énfasis3 2 5 3 2 2 8" xfId="6414"/>
    <cellStyle name="40% - Énfasis3 2 5 3 2 2 9" xfId="6415"/>
    <cellStyle name="40% - Énfasis3 2 5 3 2 3" xfId="6416"/>
    <cellStyle name="40% - Énfasis3 2 5 3 2 3 2" xfId="6417"/>
    <cellStyle name="40% - Énfasis3 2 5 3 2 3 2 2" xfId="6418"/>
    <cellStyle name="40% - Énfasis3 2 5 3 2 3 2 2 2" xfId="6419"/>
    <cellStyle name="40% - Énfasis3 2 5 3 2 3 2 3" xfId="6420"/>
    <cellStyle name="40% - Énfasis3 2 5 3 2 3 2 4" xfId="6421"/>
    <cellStyle name="40% - Énfasis3 2 5 3 2 3 3" xfId="6422"/>
    <cellStyle name="40% - Énfasis3 2 5 3 2 3 3 2" xfId="6423"/>
    <cellStyle name="40% - Énfasis3 2 5 3 2 3 3 2 2" xfId="6424"/>
    <cellStyle name="40% - Énfasis3 2 5 3 2 3 3 3" xfId="6425"/>
    <cellStyle name="40% - Énfasis3 2 5 3 2 3 3 4" xfId="6426"/>
    <cellStyle name="40% - Énfasis3 2 5 3 2 3 4" xfId="6427"/>
    <cellStyle name="40% - Énfasis3 2 5 3 2 3 4 2" xfId="6428"/>
    <cellStyle name="40% - Énfasis3 2 5 3 2 3 4 2 2" xfId="6429"/>
    <cellStyle name="40% - Énfasis3 2 5 3 2 3 4 3" xfId="6430"/>
    <cellStyle name="40% - Énfasis3 2 5 3 2 3 4 4" xfId="6431"/>
    <cellStyle name="40% - Énfasis3 2 5 3 2 3 5" xfId="6432"/>
    <cellStyle name="40% - Énfasis3 2 5 3 2 3 5 2" xfId="6433"/>
    <cellStyle name="40% - Énfasis3 2 5 3 2 3 6" xfId="6434"/>
    <cellStyle name="40% - Énfasis3 2 5 3 2 3 7" xfId="6435"/>
    <cellStyle name="40% - Énfasis3 2 5 3 2 4" xfId="6436"/>
    <cellStyle name="40% - Énfasis3 2 5 3 2 4 2" xfId="6437"/>
    <cellStyle name="40% - Énfasis3 2 5 3 2 4 2 2" xfId="6438"/>
    <cellStyle name="40% - Énfasis3 2 5 3 2 4 2 2 2" xfId="6439"/>
    <cellStyle name="40% - Énfasis3 2 5 3 2 4 2 3" xfId="6440"/>
    <cellStyle name="40% - Énfasis3 2 5 3 2 4 2 4" xfId="6441"/>
    <cellStyle name="40% - Énfasis3 2 5 3 2 4 3" xfId="6442"/>
    <cellStyle name="40% - Énfasis3 2 5 3 2 4 3 2" xfId="6443"/>
    <cellStyle name="40% - Énfasis3 2 5 3 2 4 3 2 2" xfId="6444"/>
    <cellStyle name="40% - Énfasis3 2 5 3 2 4 3 3" xfId="6445"/>
    <cellStyle name="40% - Énfasis3 2 5 3 2 4 3 4" xfId="6446"/>
    <cellStyle name="40% - Énfasis3 2 5 3 2 4 4" xfId="6447"/>
    <cellStyle name="40% - Énfasis3 2 5 3 2 4 4 2" xfId="6448"/>
    <cellStyle name="40% - Énfasis3 2 5 3 2 4 4 2 2" xfId="6449"/>
    <cellStyle name="40% - Énfasis3 2 5 3 2 4 4 3" xfId="6450"/>
    <cellStyle name="40% - Énfasis3 2 5 3 2 4 4 4" xfId="6451"/>
    <cellStyle name="40% - Énfasis3 2 5 3 2 4 5" xfId="6452"/>
    <cellStyle name="40% - Énfasis3 2 5 3 2 4 5 2" xfId="6453"/>
    <cellStyle name="40% - Énfasis3 2 5 3 2 4 6" xfId="6454"/>
    <cellStyle name="40% - Énfasis3 2 5 3 2 4 7" xfId="6455"/>
    <cellStyle name="40% - Énfasis3 2 5 3 2 5" xfId="6456"/>
    <cellStyle name="40% - Énfasis3 2 5 3 2 5 2" xfId="6457"/>
    <cellStyle name="40% - Énfasis3 2 5 3 2 5 2 2" xfId="6458"/>
    <cellStyle name="40% - Énfasis3 2 5 3 2 5 3" xfId="6459"/>
    <cellStyle name="40% - Énfasis3 2 5 3 2 5 4" xfId="6460"/>
    <cellStyle name="40% - Énfasis3 2 5 3 2 6" xfId="6461"/>
    <cellStyle name="40% - Énfasis3 2 5 3 2 6 2" xfId="6462"/>
    <cellStyle name="40% - Énfasis3 2 5 3 2 6 2 2" xfId="6463"/>
    <cellStyle name="40% - Énfasis3 2 5 3 2 6 3" xfId="6464"/>
    <cellStyle name="40% - Énfasis3 2 5 3 2 6 4" xfId="6465"/>
    <cellStyle name="40% - Énfasis3 2 5 3 2 7" xfId="6466"/>
    <cellStyle name="40% - Énfasis3 2 5 3 2 7 2" xfId="6467"/>
    <cellStyle name="40% - Énfasis3 2 5 3 2 8" xfId="6468"/>
    <cellStyle name="40% - Énfasis3 2 5 3 2 9" xfId="6469"/>
    <cellStyle name="40% - Énfasis3 2 5 3 3" xfId="6470"/>
    <cellStyle name="40% - Énfasis3 2 5 3 3 10" xfId="6471"/>
    <cellStyle name="40% - Énfasis3 2 5 3 3 2" xfId="6472"/>
    <cellStyle name="40% - Énfasis3 2 5 3 3 2 2" xfId="6473"/>
    <cellStyle name="40% - Énfasis3 2 5 3 3 2 2 2" xfId="6474"/>
    <cellStyle name="40% - Énfasis3 2 5 3 3 2 2 2 2" xfId="6475"/>
    <cellStyle name="40% - Énfasis3 2 5 3 3 2 2 3" xfId="6476"/>
    <cellStyle name="40% - Énfasis3 2 5 3 3 2 2 4" xfId="6477"/>
    <cellStyle name="40% - Énfasis3 2 5 3 3 2 3" xfId="6478"/>
    <cellStyle name="40% - Énfasis3 2 5 3 3 2 3 2" xfId="6479"/>
    <cellStyle name="40% - Énfasis3 2 5 3 3 2 3 2 2" xfId="6480"/>
    <cellStyle name="40% - Énfasis3 2 5 3 3 2 3 3" xfId="6481"/>
    <cellStyle name="40% - Énfasis3 2 5 3 3 2 3 4" xfId="6482"/>
    <cellStyle name="40% - Énfasis3 2 5 3 3 2 4" xfId="6483"/>
    <cellStyle name="40% - Énfasis3 2 5 3 3 2 4 2" xfId="6484"/>
    <cellStyle name="40% - Énfasis3 2 5 3 3 2 4 2 2" xfId="6485"/>
    <cellStyle name="40% - Énfasis3 2 5 3 3 2 4 3" xfId="6486"/>
    <cellStyle name="40% - Énfasis3 2 5 3 3 2 4 4" xfId="6487"/>
    <cellStyle name="40% - Énfasis3 2 5 3 3 2 5" xfId="6488"/>
    <cellStyle name="40% - Énfasis3 2 5 3 3 2 5 2" xfId="6489"/>
    <cellStyle name="40% - Énfasis3 2 5 3 3 2 6" xfId="6490"/>
    <cellStyle name="40% - Énfasis3 2 5 3 3 2 7" xfId="6491"/>
    <cellStyle name="40% - Énfasis3 2 5 3 3 3" xfId="6492"/>
    <cellStyle name="40% - Énfasis3 2 5 3 3 3 2" xfId="6493"/>
    <cellStyle name="40% - Énfasis3 2 5 3 3 3 2 2" xfId="6494"/>
    <cellStyle name="40% - Énfasis3 2 5 3 3 3 2 2 2" xfId="6495"/>
    <cellStyle name="40% - Énfasis3 2 5 3 3 3 2 3" xfId="6496"/>
    <cellStyle name="40% - Énfasis3 2 5 3 3 3 2 4" xfId="6497"/>
    <cellStyle name="40% - Énfasis3 2 5 3 3 3 3" xfId="6498"/>
    <cellStyle name="40% - Énfasis3 2 5 3 3 3 3 2" xfId="6499"/>
    <cellStyle name="40% - Énfasis3 2 5 3 3 3 3 2 2" xfId="6500"/>
    <cellStyle name="40% - Énfasis3 2 5 3 3 3 3 3" xfId="6501"/>
    <cellStyle name="40% - Énfasis3 2 5 3 3 3 3 4" xfId="6502"/>
    <cellStyle name="40% - Énfasis3 2 5 3 3 3 4" xfId="6503"/>
    <cellStyle name="40% - Énfasis3 2 5 3 3 3 4 2" xfId="6504"/>
    <cellStyle name="40% - Énfasis3 2 5 3 3 3 4 2 2" xfId="6505"/>
    <cellStyle name="40% - Énfasis3 2 5 3 3 3 4 3" xfId="6506"/>
    <cellStyle name="40% - Énfasis3 2 5 3 3 3 4 4" xfId="6507"/>
    <cellStyle name="40% - Énfasis3 2 5 3 3 3 5" xfId="6508"/>
    <cellStyle name="40% - Énfasis3 2 5 3 3 3 5 2" xfId="6509"/>
    <cellStyle name="40% - Énfasis3 2 5 3 3 3 6" xfId="6510"/>
    <cellStyle name="40% - Énfasis3 2 5 3 3 3 7" xfId="6511"/>
    <cellStyle name="40% - Énfasis3 2 5 3 3 4" xfId="6512"/>
    <cellStyle name="40% - Énfasis3 2 5 3 3 4 2" xfId="6513"/>
    <cellStyle name="40% - Énfasis3 2 5 3 3 4 2 2" xfId="6514"/>
    <cellStyle name="40% - Énfasis3 2 5 3 3 4 3" xfId="6515"/>
    <cellStyle name="40% - Énfasis3 2 5 3 3 4 4" xfId="6516"/>
    <cellStyle name="40% - Énfasis3 2 5 3 3 5" xfId="6517"/>
    <cellStyle name="40% - Énfasis3 2 5 3 3 5 2" xfId="6518"/>
    <cellStyle name="40% - Énfasis3 2 5 3 3 5 2 2" xfId="6519"/>
    <cellStyle name="40% - Énfasis3 2 5 3 3 5 3" xfId="6520"/>
    <cellStyle name="40% - Énfasis3 2 5 3 3 5 4" xfId="6521"/>
    <cellStyle name="40% - Énfasis3 2 5 3 3 6" xfId="6522"/>
    <cellStyle name="40% - Énfasis3 2 5 3 3 6 2" xfId="6523"/>
    <cellStyle name="40% - Énfasis3 2 5 3 3 6 2 2" xfId="6524"/>
    <cellStyle name="40% - Énfasis3 2 5 3 3 6 3" xfId="6525"/>
    <cellStyle name="40% - Énfasis3 2 5 3 3 6 4" xfId="6526"/>
    <cellStyle name="40% - Énfasis3 2 5 3 3 7" xfId="6527"/>
    <cellStyle name="40% - Énfasis3 2 5 3 3 7 2" xfId="6528"/>
    <cellStyle name="40% - Énfasis3 2 5 3 3 8" xfId="6529"/>
    <cellStyle name="40% - Énfasis3 2 5 3 3 9" xfId="6530"/>
    <cellStyle name="40% - Énfasis3 2 5 3 4" xfId="6531"/>
    <cellStyle name="40% - Énfasis3 2 5 3 4 2" xfId="6532"/>
    <cellStyle name="40% - Énfasis3 2 5 3 4 2 2" xfId="6533"/>
    <cellStyle name="40% - Énfasis3 2 5 3 4 2 2 2" xfId="6534"/>
    <cellStyle name="40% - Énfasis3 2 5 3 4 2 3" xfId="6535"/>
    <cellStyle name="40% - Énfasis3 2 5 3 4 2 4" xfId="6536"/>
    <cellStyle name="40% - Énfasis3 2 5 3 4 3" xfId="6537"/>
    <cellStyle name="40% - Énfasis3 2 5 3 4 3 2" xfId="6538"/>
    <cellStyle name="40% - Énfasis3 2 5 3 4 3 2 2" xfId="6539"/>
    <cellStyle name="40% - Énfasis3 2 5 3 4 3 3" xfId="6540"/>
    <cellStyle name="40% - Énfasis3 2 5 3 4 3 4" xfId="6541"/>
    <cellStyle name="40% - Énfasis3 2 5 3 4 4" xfId="6542"/>
    <cellStyle name="40% - Énfasis3 2 5 3 4 4 2" xfId="6543"/>
    <cellStyle name="40% - Énfasis3 2 5 3 4 4 2 2" xfId="6544"/>
    <cellStyle name="40% - Énfasis3 2 5 3 4 4 3" xfId="6545"/>
    <cellStyle name="40% - Énfasis3 2 5 3 4 4 4" xfId="6546"/>
    <cellStyle name="40% - Énfasis3 2 5 3 4 5" xfId="6547"/>
    <cellStyle name="40% - Énfasis3 2 5 3 4 5 2" xfId="6548"/>
    <cellStyle name="40% - Énfasis3 2 5 3 4 6" xfId="6549"/>
    <cellStyle name="40% - Énfasis3 2 5 3 4 7" xfId="6550"/>
    <cellStyle name="40% - Énfasis3 2 5 3 5" xfId="6551"/>
    <cellStyle name="40% - Énfasis3 2 5 3 5 2" xfId="6552"/>
    <cellStyle name="40% - Énfasis3 2 5 3 5 2 2" xfId="6553"/>
    <cellStyle name="40% - Énfasis3 2 5 3 5 2 2 2" xfId="6554"/>
    <cellStyle name="40% - Énfasis3 2 5 3 5 2 3" xfId="6555"/>
    <cellStyle name="40% - Énfasis3 2 5 3 5 2 4" xfId="6556"/>
    <cellStyle name="40% - Énfasis3 2 5 3 5 3" xfId="6557"/>
    <cellStyle name="40% - Énfasis3 2 5 3 5 3 2" xfId="6558"/>
    <cellStyle name="40% - Énfasis3 2 5 3 5 3 2 2" xfId="6559"/>
    <cellStyle name="40% - Énfasis3 2 5 3 5 3 3" xfId="6560"/>
    <cellStyle name="40% - Énfasis3 2 5 3 5 3 4" xfId="6561"/>
    <cellStyle name="40% - Énfasis3 2 5 3 5 4" xfId="6562"/>
    <cellStyle name="40% - Énfasis3 2 5 3 5 4 2" xfId="6563"/>
    <cellStyle name="40% - Énfasis3 2 5 3 5 4 2 2" xfId="6564"/>
    <cellStyle name="40% - Énfasis3 2 5 3 5 4 3" xfId="6565"/>
    <cellStyle name="40% - Énfasis3 2 5 3 5 4 4" xfId="6566"/>
    <cellStyle name="40% - Énfasis3 2 5 3 5 5" xfId="6567"/>
    <cellStyle name="40% - Énfasis3 2 5 3 5 5 2" xfId="6568"/>
    <cellStyle name="40% - Énfasis3 2 5 3 5 6" xfId="6569"/>
    <cellStyle name="40% - Énfasis3 2 5 3 5 7" xfId="6570"/>
    <cellStyle name="40% - Énfasis3 2 5 3 6" xfId="6571"/>
    <cellStyle name="40% - Énfasis3 2 5 3 6 2" xfId="6572"/>
    <cellStyle name="40% - Énfasis3 2 5 3 6 2 2" xfId="6573"/>
    <cellStyle name="40% - Énfasis3 2 5 3 6 3" xfId="6574"/>
    <cellStyle name="40% - Énfasis3 2 5 3 6 4" xfId="6575"/>
    <cellStyle name="40% - Énfasis3 2 5 3 7" xfId="6576"/>
    <cellStyle name="40% - Énfasis3 2 5 3 7 2" xfId="6577"/>
    <cellStyle name="40% - Énfasis3 2 5 3 7 2 2" xfId="6578"/>
    <cellStyle name="40% - Énfasis3 2 5 3 7 3" xfId="6579"/>
    <cellStyle name="40% - Énfasis3 2 5 3 7 4" xfId="6580"/>
    <cellStyle name="40% - Énfasis3 2 5 3 8" xfId="6581"/>
    <cellStyle name="40% - Énfasis3 2 5 3 8 2" xfId="6582"/>
    <cellStyle name="40% - Énfasis3 2 5 3 9" xfId="6583"/>
    <cellStyle name="40% - Énfasis3 2 5 4" xfId="6584"/>
    <cellStyle name="40% - Énfasis3 2 5 4 10" xfId="6585"/>
    <cellStyle name="40% - Énfasis3 2 5 4 2" xfId="6586"/>
    <cellStyle name="40% - Énfasis3 2 5 4 2 10" xfId="6587"/>
    <cellStyle name="40% - Énfasis3 2 5 4 2 2" xfId="6588"/>
    <cellStyle name="40% - Énfasis3 2 5 4 2 2 2" xfId="6589"/>
    <cellStyle name="40% - Énfasis3 2 5 4 2 2 2 2" xfId="6590"/>
    <cellStyle name="40% - Énfasis3 2 5 4 2 2 2 2 2" xfId="6591"/>
    <cellStyle name="40% - Énfasis3 2 5 4 2 2 2 3" xfId="6592"/>
    <cellStyle name="40% - Énfasis3 2 5 4 2 2 2 4" xfId="6593"/>
    <cellStyle name="40% - Énfasis3 2 5 4 2 2 3" xfId="6594"/>
    <cellStyle name="40% - Énfasis3 2 5 4 2 2 3 2" xfId="6595"/>
    <cellStyle name="40% - Énfasis3 2 5 4 2 2 3 2 2" xfId="6596"/>
    <cellStyle name="40% - Énfasis3 2 5 4 2 2 3 3" xfId="6597"/>
    <cellStyle name="40% - Énfasis3 2 5 4 2 2 3 4" xfId="6598"/>
    <cellStyle name="40% - Énfasis3 2 5 4 2 2 4" xfId="6599"/>
    <cellStyle name="40% - Énfasis3 2 5 4 2 2 4 2" xfId="6600"/>
    <cellStyle name="40% - Énfasis3 2 5 4 2 2 4 2 2" xfId="6601"/>
    <cellStyle name="40% - Énfasis3 2 5 4 2 2 4 3" xfId="6602"/>
    <cellStyle name="40% - Énfasis3 2 5 4 2 2 4 4" xfId="6603"/>
    <cellStyle name="40% - Énfasis3 2 5 4 2 2 5" xfId="6604"/>
    <cellStyle name="40% - Énfasis3 2 5 4 2 2 5 2" xfId="6605"/>
    <cellStyle name="40% - Énfasis3 2 5 4 2 2 6" xfId="6606"/>
    <cellStyle name="40% - Énfasis3 2 5 4 2 2 7" xfId="6607"/>
    <cellStyle name="40% - Énfasis3 2 5 4 2 3" xfId="6608"/>
    <cellStyle name="40% - Énfasis3 2 5 4 2 3 2" xfId="6609"/>
    <cellStyle name="40% - Énfasis3 2 5 4 2 3 2 2" xfId="6610"/>
    <cellStyle name="40% - Énfasis3 2 5 4 2 3 2 2 2" xfId="6611"/>
    <cellStyle name="40% - Énfasis3 2 5 4 2 3 2 3" xfId="6612"/>
    <cellStyle name="40% - Énfasis3 2 5 4 2 3 2 4" xfId="6613"/>
    <cellStyle name="40% - Énfasis3 2 5 4 2 3 3" xfId="6614"/>
    <cellStyle name="40% - Énfasis3 2 5 4 2 3 3 2" xfId="6615"/>
    <cellStyle name="40% - Énfasis3 2 5 4 2 3 3 2 2" xfId="6616"/>
    <cellStyle name="40% - Énfasis3 2 5 4 2 3 3 3" xfId="6617"/>
    <cellStyle name="40% - Énfasis3 2 5 4 2 3 3 4" xfId="6618"/>
    <cellStyle name="40% - Énfasis3 2 5 4 2 3 4" xfId="6619"/>
    <cellStyle name="40% - Énfasis3 2 5 4 2 3 4 2" xfId="6620"/>
    <cellStyle name="40% - Énfasis3 2 5 4 2 3 4 2 2" xfId="6621"/>
    <cellStyle name="40% - Énfasis3 2 5 4 2 3 4 3" xfId="6622"/>
    <cellStyle name="40% - Énfasis3 2 5 4 2 3 4 4" xfId="6623"/>
    <cellStyle name="40% - Énfasis3 2 5 4 2 3 5" xfId="6624"/>
    <cellStyle name="40% - Énfasis3 2 5 4 2 3 5 2" xfId="6625"/>
    <cellStyle name="40% - Énfasis3 2 5 4 2 3 6" xfId="6626"/>
    <cellStyle name="40% - Énfasis3 2 5 4 2 3 7" xfId="6627"/>
    <cellStyle name="40% - Énfasis3 2 5 4 2 4" xfId="6628"/>
    <cellStyle name="40% - Énfasis3 2 5 4 2 4 2" xfId="6629"/>
    <cellStyle name="40% - Énfasis3 2 5 4 2 4 2 2" xfId="6630"/>
    <cellStyle name="40% - Énfasis3 2 5 4 2 4 3" xfId="6631"/>
    <cellStyle name="40% - Énfasis3 2 5 4 2 4 4" xfId="6632"/>
    <cellStyle name="40% - Énfasis3 2 5 4 2 5" xfId="6633"/>
    <cellStyle name="40% - Énfasis3 2 5 4 2 5 2" xfId="6634"/>
    <cellStyle name="40% - Énfasis3 2 5 4 2 5 2 2" xfId="6635"/>
    <cellStyle name="40% - Énfasis3 2 5 4 2 5 3" xfId="6636"/>
    <cellStyle name="40% - Énfasis3 2 5 4 2 5 4" xfId="6637"/>
    <cellStyle name="40% - Énfasis3 2 5 4 2 6" xfId="6638"/>
    <cellStyle name="40% - Énfasis3 2 5 4 2 6 2" xfId="6639"/>
    <cellStyle name="40% - Énfasis3 2 5 4 2 6 2 2" xfId="6640"/>
    <cellStyle name="40% - Énfasis3 2 5 4 2 6 3" xfId="6641"/>
    <cellStyle name="40% - Énfasis3 2 5 4 2 6 4" xfId="6642"/>
    <cellStyle name="40% - Énfasis3 2 5 4 2 7" xfId="6643"/>
    <cellStyle name="40% - Énfasis3 2 5 4 2 7 2" xfId="6644"/>
    <cellStyle name="40% - Énfasis3 2 5 4 2 8" xfId="6645"/>
    <cellStyle name="40% - Énfasis3 2 5 4 2 9" xfId="6646"/>
    <cellStyle name="40% - Énfasis3 2 5 4 3" xfId="6647"/>
    <cellStyle name="40% - Énfasis3 2 5 4 3 2" xfId="6648"/>
    <cellStyle name="40% - Énfasis3 2 5 4 3 2 2" xfId="6649"/>
    <cellStyle name="40% - Énfasis3 2 5 4 3 2 2 2" xfId="6650"/>
    <cellStyle name="40% - Énfasis3 2 5 4 3 2 3" xfId="6651"/>
    <cellStyle name="40% - Énfasis3 2 5 4 3 2 4" xfId="6652"/>
    <cellStyle name="40% - Énfasis3 2 5 4 3 3" xfId="6653"/>
    <cellStyle name="40% - Énfasis3 2 5 4 3 3 2" xfId="6654"/>
    <cellStyle name="40% - Énfasis3 2 5 4 3 3 2 2" xfId="6655"/>
    <cellStyle name="40% - Énfasis3 2 5 4 3 3 3" xfId="6656"/>
    <cellStyle name="40% - Énfasis3 2 5 4 3 3 4" xfId="6657"/>
    <cellStyle name="40% - Énfasis3 2 5 4 3 4" xfId="6658"/>
    <cellStyle name="40% - Énfasis3 2 5 4 3 4 2" xfId="6659"/>
    <cellStyle name="40% - Énfasis3 2 5 4 3 4 2 2" xfId="6660"/>
    <cellStyle name="40% - Énfasis3 2 5 4 3 4 3" xfId="6661"/>
    <cellStyle name="40% - Énfasis3 2 5 4 3 4 4" xfId="6662"/>
    <cellStyle name="40% - Énfasis3 2 5 4 3 5" xfId="6663"/>
    <cellStyle name="40% - Énfasis3 2 5 4 3 5 2" xfId="6664"/>
    <cellStyle name="40% - Énfasis3 2 5 4 3 6" xfId="6665"/>
    <cellStyle name="40% - Énfasis3 2 5 4 3 7" xfId="6666"/>
    <cellStyle name="40% - Énfasis3 2 5 4 4" xfId="6667"/>
    <cellStyle name="40% - Énfasis3 2 5 4 4 2" xfId="6668"/>
    <cellStyle name="40% - Énfasis3 2 5 4 4 2 2" xfId="6669"/>
    <cellStyle name="40% - Énfasis3 2 5 4 4 2 2 2" xfId="6670"/>
    <cellStyle name="40% - Énfasis3 2 5 4 4 2 3" xfId="6671"/>
    <cellStyle name="40% - Énfasis3 2 5 4 4 2 4" xfId="6672"/>
    <cellStyle name="40% - Énfasis3 2 5 4 4 3" xfId="6673"/>
    <cellStyle name="40% - Énfasis3 2 5 4 4 3 2" xfId="6674"/>
    <cellStyle name="40% - Énfasis3 2 5 4 4 3 2 2" xfId="6675"/>
    <cellStyle name="40% - Énfasis3 2 5 4 4 3 3" xfId="6676"/>
    <cellStyle name="40% - Énfasis3 2 5 4 4 3 4" xfId="6677"/>
    <cellStyle name="40% - Énfasis3 2 5 4 4 4" xfId="6678"/>
    <cellStyle name="40% - Énfasis3 2 5 4 4 4 2" xfId="6679"/>
    <cellStyle name="40% - Énfasis3 2 5 4 4 4 2 2" xfId="6680"/>
    <cellStyle name="40% - Énfasis3 2 5 4 4 4 3" xfId="6681"/>
    <cellStyle name="40% - Énfasis3 2 5 4 4 4 4" xfId="6682"/>
    <cellStyle name="40% - Énfasis3 2 5 4 4 5" xfId="6683"/>
    <cellStyle name="40% - Énfasis3 2 5 4 4 5 2" xfId="6684"/>
    <cellStyle name="40% - Énfasis3 2 5 4 4 6" xfId="6685"/>
    <cellStyle name="40% - Énfasis3 2 5 4 4 7" xfId="6686"/>
    <cellStyle name="40% - Énfasis3 2 5 4 5" xfId="6687"/>
    <cellStyle name="40% - Énfasis3 2 5 4 5 2" xfId="6688"/>
    <cellStyle name="40% - Énfasis3 2 5 4 5 2 2" xfId="6689"/>
    <cellStyle name="40% - Énfasis3 2 5 4 5 3" xfId="6690"/>
    <cellStyle name="40% - Énfasis3 2 5 4 5 4" xfId="6691"/>
    <cellStyle name="40% - Énfasis3 2 5 4 6" xfId="6692"/>
    <cellStyle name="40% - Énfasis3 2 5 4 6 2" xfId="6693"/>
    <cellStyle name="40% - Énfasis3 2 5 4 6 2 2" xfId="6694"/>
    <cellStyle name="40% - Énfasis3 2 5 4 6 3" xfId="6695"/>
    <cellStyle name="40% - Énfasis3 2 5 4 6 4" xfId="6696"/>
    <cellStyle name="40% - Énfasis3 2 5 4 7" xfId="6697"/>
    <cellStyle name="40% - Énfasis3 2 5 4 7 2" xfId="6698"/>
    <cellStyle name="40% - Énfasis3 2 5 4 8" xfId="6699"/>
    <cellStyle name="40% - Énfasis3 2 5 4 9" xfId="6700"/>
    <cellStyle name="40% - Énfasis3 2 5 5" xfId="6701"/>
    <cellStyle name="40% - Énfasis3 2 5 5 10" xfId="6702"/>
    <cellStyle name="40% - Énfasis3 2 5 5 2" xfId="6703"/>
    <cellStyle name="40% - Énfasis3 2 5 5 2 2" xfId="6704"/>
    <cellStyle name="40% - Énfasis3 2 5 5 2 2 2" xfId="6705"/>
    <cellStyle name="40% - Énfasis3 2 5 5 2 2 2 2" xfId="6706"/>
    <cellStyle name="40% - Énfasis3 2 5 5 2 2 3" xfId="6707"/>
    <cellStyle name="40% - Énfasis3 2 5 5 2 2 4" xfId="6708"/>
    <cellStyle name="40% - Énfasis3 2 5 5 2 3" xfId="6709"/>
    <cellStyle name="40% - Énfasis3 2 5 5 2 3 2" xfId="6710"/>
    <cellStyle name="40% - Énfasis3 2 5 5 2 3 2 2" xfId="6711"/>
    <cellStyle name="40% - Énfasis3 2 5 5 2 3 3" xfId="6712"/>
    <cellStyle name="40% - Énfasis3 2 5 5 2 3 4" xfId="6713"/>
    <cellStyle name="40% - Énfasis3 2 5 5 2 4" xfId="6714"/>
    <cellStyle name="40% - Énfasis3 2 5 5 2 4 2" xfId="6715"/>
    <cellStyle name="40% - Énfasis3 2 5 5 2 4 2 2" xfId="6716"/>
    <cellStyle name="40% - Énfasis3 2 5 5 2 4 3" xfId="6717"/>
    <cellStyle name="40% - Énfasis3 2 5 5 2 4 4" xfId="6718"/>
    <cellStyle name="40% - Énfasis3 2 5 5 2 5" xfId="6719"/>
    <cellStyle name="40% - Énfasis3 2 5 5 2 5 2" xfId="6720"/>
    <cellStyle name="40% - Énfasis3 2 5 5 2 6" xfId="6721"/>
    <cellStyle name="40% - Énfasis3 2 5 5 2 7" xfId="6722"/>
    <cellStyle name="40% - Énfasis3 2 5 5 3" xfId="6723"/>
    <cellStyle name="40% - Énfasis3 2 5 5 3 2" xfId="6724"/>
    <cellStyle name="40% - Énfasis3 2 5 5 3 2 2" xfId="6725"/>
    <cellStyle name="40% - Énfasis3 2 5 5 3 2 2 2" xfId="6726"/>
    <cellStyle name="40% - Énfasis3 2 5 5 3 2 3" xfId="6727"/>
    <cellStyle name="40% - Énfasis3 2 5 5 3 2 4" xfId="6728"/>
    <cellStyle name="40% - Énfasis3 2 5 5 3 3" xfId="6729"/>
    <cellStyle name="40% - Énfasis3 2 5 5 3 3 2" xfId="6730"/>
    <cellStyle name="40% - Énfasis3 2 5 5 3 3 2 2" xfId="6731"/>
    <cellStyle name="40% - Énfasis3 2 5 5 3 3 3" xfId="6732"/>
    <cellStyle name="40% - Énfasis3 2 5 5 3 3 4" xfId="6733"/>
    <cellStyle name="40% - Énfasis3 2 5 5 3 4" xfId="6734"/>
    <cellStyle name="40% - Énfasis3 2 5 5 3 4 2" xfId="6735"/>
    <cellStyle name="40% - Énfasis3 2 5 5 3 4 2 2" xfId="6736"/>
    <cellStyle name="40% - Énfasis3 2 5 5 3 4 3" xfId="6737"/>
    <cellStyle name="40% - Énfasis3 2 5 5 3 4 4" xfId="6738"/>
    <cellStyle name="40% - Énfasis3 2 5 5 3 5" xfId="6739"/>
    <cellStyle name="40% - Énfasis3 2 5 5 3 5 2" xfId="6740"/>
    <cellStyle name="40% - Énfasis3 2 5 5 3 6" xfId="6741"/>
    <cellStyle name="40% - Énfasis3 2 5 5 3 7" xfId="6742"/>
    <cellStyle name="40% - Énfasis3 2 5 5 4" xfId="6743"/>
    <cellStyle name="40% - Énfasis3 2 5 5 4 2" xfId="6744"/>
    <cellStyle name="40% - Énfasis3 2 5 5 4 2 2" xfId="6745"/>
    <cellStyle name="40% - Énfasis3 2 5 5 4 3" xfId="6746"/>
    <cellStyle name="40% - Énfasis3 2 5 5 4 4" xfId="6747"/>
    <cellStyle name="40% - Énfasis3 2 5 5 5" xfId="6748"/>
    <cellStyle name="40% - Énfasis3 2 5 5 5 2" xfId="6749"/>
    <cellStyle name="40% - Énfasis3 2 5 5 5 2 2" xfId="6750"/>
    <cellStyle name="40% - Énfasis3 2 5 5 5 3" xfId="6751"/>
    <cellStyle name="40% - Énfasis3 2 5 5 5 4" xfId="6752"/>
    <cellStyle name="40% - Énfasis3 2 5 5 6" xfId="6753"/>
    <cellStyle name="40% - Énfasis3 2 5 5 6 2" xfId="6754"/>
    <cellStyle name="40% - Énfasis3 2 5 5 6 2 2" xfId="6755"/>
    <cellStyle name="40% - Énfasis3 2 5 5 6 3" xfId="6756"/>
    <cellStyle name="40% - Énfasis3 2 5 5 6 4" xfId="6757"/>
    <cellStyle name="40% - Énfasis3 2 5 5 7" xfId="6758"/>
    <cellStyle name="40% - Énfasis3 2 5 5 7 2" xfId="6759"/>
    <cellStyle name="40% - Énfasis3 2 5 5 8" xfId="6760"/>
    <cellStyle name="40% - Énfasis3 2 5 5 9" xfId="6761"/>
    <cellStyle name="40% - Énfasis3 2 5 6" xfId="6762"/>
    <cellStyle name="40% - Énfasis3 2 5 6 2" xfId="6763"/>
    <cellStyle name="40% - Énfasis3 2 5 6 2 2" xfId="6764"/>
    <cellStyle name="40% - Énfasis3 2 5 6 2 2 2" xfId="6765"/>
    <cellStyle name="40% - Énfasis3 2 5 6 2 3" xfId="6766"/>
    <cellStyle name="40% - Énfasis3 2 5 6 2 4" xfId="6767"/>
    <cellStyle name="40% - Énfasis3 2 5 6 3" xfId="6768"/>
    <cellStyle name="40% - Énfasis3 2 5 6 3 2" xfId="6769"/>
    <cellStyle name="40% - Énfasis3 2 5 6 3 2 2" xfId="6770"/>
    <cellStyle name="40% - Énfasis3 2 5 6 3 3" xfId="6771"/>
    <cellStyle name="40% - Énfasis3 2 5 6 3 4" xfId="6772"/>
    <cellStyle name="40% - Énfasis3 2 5 6 4" xfId="6773"/>
    <cellStyle name="40% - Énfasis3 2 5 6 4 2" xfId="6774"/>
    <cellStyle name="40% - Énfasis3 2 5 6 4 2 2" xfId="6775"/>
    <cellStyle name="40% - Énfasis3 2 5 6 4 3" xfId="6776"/>
    <cellStyle name="40% - Énfasis3 2 5 6 4 4" xfId="6777"/>
    <cellStyle name="40% - Énfasis3 2 5 6 5" xfId="6778"/>
    <cellStyle name="40% - Énfasis3 2 5 6 5 2" xfId="6779"/>
    <cellStyle name="40% - Énfasis3 2 5 6 6" xfId="6780"/>
    <cellStyle name="40% - Énfasis3 2 5 6 7" xfId="6781"/>
    <cellStyle name="40% - Énfasis3 2 5 7" xfId="6782"/>
    <cellStyle name="40% - Énfasis3 2 5 7 2" xfId="6783"/>
    <cellStyle name="40% - Énfasis3 2 5 7 2 2" xfId="6784"/>
    <cellStyle name="40% - Énfasis3 2 5 7 2 2 2" xfId="6785"/>
    <cellStyle name="40% - Énfasis3 2 5 7 2 3" xfId="6786"/>
    <cellStyle name="40% - Énfasis3 2 5 7 2 4" xfId="6787"/>
    <cellStyle name="40% - Énfasis3 2 5 7 3" xfId="6788"/>
    <cellStyle name="40% - Énfasis3 2 5 7 3 2" xfId="6789"/>
    <cellStyle name="40% - Énfasis3 2 5 7 3 2 2" xfId="6790"/>
    <cellStyle name="40% - Énfasis3 2 5 7 3 3" xfId="6791"/>
    <cellStyle name="40% - Énfasis3 2 5 7 3 4" xfId="6792"/>
    <cellStyle name="40% - Énfasis3 2 5 7 4" xfId="6793"/>
    <cellStyle name="40% - Énfasis3 2 5 7 4 2" xfId="6794"/>
    <cellStyle name="40% - Énfasis3 2 5 7 4 2 2" xfId="6795"/>
    <cellStyle name="40% - Énfasis3 2 5 7 4 3" xfId="6796"/>
    <cellStyle name="40% - Énfasis3 2 5 7 4 4" xfId="6797"/>
    <cellStyle name="40% - Énfasis3 2 5 7 5" xfId="6798"/>
    <cellStyle name="40% - Énfasis3 2 5 7 5 2" xfId="6799"/>
    <cellStyle name="40% - Énfasis3 2 5 7 6" xfId="6800"/>
    <cellStyle name="40% - Énfasis3 2 5 7 7" xfId="6801"/>
    <cellStyle name="40% - Énfasis3 2 5 8" xfId="6802"/>
    <cellStyle name="40% - Énfasis3 2 5 8 2" xfId="6803"/>
    <cellStyle name="40% - Énfasis3 2 5 8 2 2" xfId="6804"/>
    <cellStyle name="40% - Énfasis3 2 5 8 3" xfId="6805"/>
    <cellStyle name="40% - Énfasis3 2 5 8 4" xfId="6806"/>
    <cellStyle name="40% - Énfasis3 2 5 9" xfId="6807"/>
    <cellStyle name="40% - Énfasis3 2 5 9 2" xfId="6808"/>
    <cellStyle name="40% - Énfasis3 2 5 9 2 2" xfId="6809"/>
    <cellStyle name="40% - Énfasis3 2 5 9 3" xfId="6810"/>
    <cellStyle name="40% - Énfasis3 2 5 9 4" xfId="6811"/>
    <cellStyle name="40% - Énfasis3 2 6" xfId="6812"/>
    <cellStyle name="40% - Énfasis3 2 6 2" xfId="6813"/>
    <cellStyle name="40% - Énfasis3 2 6 2 2" xfId="6814"/>
    <cellStyle name="40% - Énfasis3 2 6 3" xfId="6815"/>
    <cellStyle name="40% - Énfasis3 2 6 4" xfId="6816"/>
    <cellStyle name="40% - Énfasis3 2 7" xfId="6817"/>
    <cellStyle name="40% - Énfasis3 2 8" xfId="6098"/>
    <cellStyle name="40% - Énfasis3 20" xfId="47745"/>
    <cellStyle name="40% - Énfasis3 21" xfId="47760"/>
    <cellStyle name="40% - Énfasis3 22" xfId="47776"/>
    <cellStyle name="40% - Énfasis3 23" xfId="47792"/>
    <cellStyle name="40% - Énfasis3 24" xfId="47807"/>
    <cellStyle name="40% - Énfasis3 25" xfId="47822"/>
    <cellStyle name="40% - Énfasis3 26" xfId="47840"/>
    <cellStyle name="40% - Énfasis3 27" xfId="47855"/>
    <cellStyle name="40% - Énfasis3 3" xfId="141"/>
    <cellStyle name="40% - Énfasis3 3 2" xfId="6819"/>
    <cellStyle name="40% - Énfasis3 3 2 2" xfId="48122"/>
    <cellStyle name="40% - Énfasis3 3 3" xfId="6820"/>
    <cellStyle name="40% - Énfasis3 3 3 2" xfId="48121"/>
    <cellStyle name="40% - Énfasis3 3 4" xfId="6818"/>
    <cellStyle name="40% - Énfasis3 4" xfId="155"/>
    <cellStyle name="40% - Énfasis3 4 2" xfId="6822"/>
    <cellStyle name="40% - Énfasis3 4 3" xfId="6823"/>
    <cellStyle name="40% - Énfasis3 4 4" xfId="6821"/>
    <cellStyle name="40% - Énfasis3 5" xfId="169"/>
    <cellStyle name="40% - Énfasis3 5 2" xfId="6825"/>
    <cellStyle name="40% - Énfasis3 5 3" xfId="6824"/>
    <cellStyle name="40% - Énfasis3 6" xfId="184"/>
    <cellStyle name="40% - Énfasis3 6 2" xfId="6827"/>
    <cellStyle name="40% - Énfasis3 6 3" xfId="6826"/>
    <cellStyle name="40% - Énfasis3 7" xfId="202"/>
    <cellStyle name="40% - Énfasis3 7 2" xfId="6829"/>
    <cellStyle name="40% - Énfasis3 7 3" xfId="6830"/>
    <cellStyle name="40% - Énfasis3 7 4" xfId="6828"/>
    <cellStyle name="40% - Énfasis3 8" xfId="219"/>
    <cellStyle name="40% - Énfasis3 9" xfId="233"/>
    <cellStyle name="40% - Énfasis4" xfId="40" builtinId="43" customBuiltin="1"/>
    <cellStyle name="40% - Énfasis4 10" xfId="250"/>
    <cellStyle name="40% - Énfasis4 11" xfId="264"/>
    <cellStyle name="40% - Énfasis4 12" xfId="277"/>
    <cellStyle name="40% - Énfasis4 13" xfId="47627"/>
    <cellStyle name="40% - Énfasis4 14" xfId="47642"/>
    <cellStyle name="40% - Énfasis4 15" xfId="47657"/>
    <cellStyle name="40% - Énfasis4 16" xfId="47677"/>
    <cellStyle name="40% - Énfasis4 17" xfId="47694"/>
    <cellStyle name="40% - Énfasis4 18" xfId="47709"/>
    <cellStyle name="40% - Énfasis4 19" xfId="47732"/>
    <cellStyle name="40% - Énfasis4 2" xfId="128"/>
    <cellStyle name="40% - Énfasis4 2 2" xfId="6832"/>
    <cellStyle name="40% - Énfasis4 2 2 2" xfId="6833"/>
    <cellStyle name="40% - Énfasis4 2 2 2 2" xfId="48123"/>
    <cellStyle name="40% - Énfasis4 2 2 3" xfId="6834"/>
    <cellStyle name="40% - Énfasis4 2 2 4" xfId="6835"/>
    <cellStyle name="40% - Énfasis4 2 2 5" xfId="6836"/>
    <cellStyle name="40% - Énfasis4 2 2 6" xfId="47894"/>
    <cellStyle name="40% - Énfasis4 2 3" xfId="6837"/>
    <cellStyle name="40% - Énfasis4 2 3 2" xfId="6838"/>
    <cellStyle name="40% - Énfasis4 2 3 3" xfId="6839"/>
    <cellStyle name="40% - Énfasis4 2 4" xfId="6840"/>
    <cellStyle name="40% - Énfasis4 2 4 2" xfId="6841"/>
    <cellStyle name="40% - Énfasis4 2 4 3" xfId="6842"/>
    <cellStyle name="40% - Énfasis4 2 5" xfId="6843"/>
    <cellStyle name="40% - Énfasis4 2 5 10" xfId="6844"/>
    <cellStyle name="40% - Énfasis4 2 5 10 2" xfId="6845"/>
    <cellStyle name="40% - Énfasis4 2 5 11" xfId="6846"/>
    <cellStyle name="40% - Énfasis4 2 5 12" xfId="6847"/>
    <cellStyle name="40% - Énfasis4 2 5 13" xfId="6848"/>
    <cellStyle name="40% - Énfasis4 2 5 2" xfId="6849"/>
    <cellStyle name="40% - Énfasis4 2 5 2 10" xfId="6850"/>
    <cellStyle name="40% - Énfasis4 2 5 2 11" xfId="6851"/>
    <cellStyle name="40% - Énfasis4 2 5 2 2" xfId="6852"/>
    <cellStyle name="40% - Énfasis4 2 5 2 2 10" xfId="6853"/>
    <cellStyle name="40% - Énfasis4 2 5 2 2 2" xfId="6854"/>
    <cellStyle name="40% - Énfasis4 2 5 2 2 2 10" xfId="6855"/>
    <cellStyle name="40% - Énfasis4 2 5 2 2 2 2" xfId="6856"/>
    <cellStyle name="40% - Énfasis4 2 5 2 2 2 2 2" xfId="6857"/>
    <cellStyle name="40% - Énfasis4 2 5 2 2 2 2 2 2" xfId="6858"/>
    <cellStyle name="40% - Énfasis4 2 5 2 2 2 2 2 2 2" xfId="6859"/>
    <cellStyle name="40% - Énfasis4 2 5 2 2 2 2 2 3" xfId="6860"/>
    <cellStyle name="40% - Énfasis4 2 5 2 2 2 2 2 4" xfId="6861"/>
    <cellStyle name="40% - Énfasis4 2 5 2 2 2 2 3" xfId="6862"/>
    <cellStyle name="40% - Énfasis4 2 5 2 2 2 2 3 2" xfId="6863"/>
    <cellStyle name="40% - Énfasis4 2 5 2 2 2 2 3 2 2" xfId="6864"/>
    <cellStyle name="40% - Énfasis4 2 5 2 2 2 2 3 3" xfId="6865"/>
    <cellStyle name="40% - Énfasis4 2 5 2 2 2 2 3 4" xfId="6866"/>
    <cellStyle name="40% - Énfasis4 2 5 2 2 2 2 4" xfId="6867"/>
    <cellStyle name="40% - Énfasis4 2 5 2 2 2 2 4 2" xfId="6868"/>
    <cellStyle name="40% - Énfasis4 2 5 2 2 2 2 4 2 2" xfId="6869"/>
    <cellStyle name="40% - Énfasis4 2 5 2 2 2 2 4 3" xfId="6870"/>
    <cellStyle name="40% - Énfasis4 2 5 2 2 2 2 4 4" xfId="6871"/>
    <cellStyle name="40% - Énfasis4 2 5 2 2 2 2 5" xfId="6872"/>
    <cellStyle name="40% - Énfasis4 2 5 2 2 2 2 5 2" xfId="6873"/>
    <cellStyle name="40% - Énfasis4 2 5 2 2 2 2 6" xfId="6874"/>
    <cellStyle name="40% - Énfasis4 2 5 2 2 2 2 7" xfId="6875"/>
    <cellStyle name="40% - Énfasis4 2 5 2 2 2 3" xfId="6876"/>
    <cellStyle name="40% - Énfasis4 2 5 2 2 2 3 2" xfId="6877"/>
    <cellStyle name="40% - Énfasis4 2 5 2 2 2 3 2 2" xfId="6878"/>
    <cellStyle name="40% - Énfasis4 2 5 2 2 2 3 2 2 2" xfId="6879"/>
    <cellStyle name="40% - Énfasis4 2 5 2 2 2 3 2 3" xfId="6880"/>
    <cellStyle name="40% - Énfasis4 2 5 2 2 2 3 2 4" xfId="6881"/>
    <cellStyle name="40% - Énfasis4 2 5 2 2 2 3 3" xfId="6882"/>
    <cellStyle name="40% - Énfasis4 2 5 2 2 2 3 3 2" xfId="6883"/>
    <cellStyle name="40% - Énfasis4 2 5 2 2 2 3 3 2 2" xfId="6884"/>
    <cellStyle name="40% - Énfasis4 2 5 2 2 2 3 3 3" xfId="6885"/>
    <cellStyle name="40% - Énfasis4 2 5 2 2 2 3 3 4" xfId="6886"/>
    <cellStyle name="40% - Énfasis4 2 5 2 2 2 3 4" xfId="6887"/>
    <cellStyle name="40% - Énfasis4 2 5 2 2 2 3 4 2" xfId="6888"/>
    <cellStyle name="40% - Énfasis4 2 5 2 2 2 3 4 2 2" xfId="6889"/>
    <cellStyle name="40% - Énfasis4 2 5 2 2 2 3 4 3" xfId="6890"/>
    <cellStyle name="40% - Énfasis4 2 5 2 2 2 3 4 4" xfId="6891"/>
    <cellStyle name="40% - Énfasis4 2 5 2 2 2 3 5" xfId="6892"/>
    <cellStyle name="40% - Énfasis4 2 5 2 2 2 3 5 2" xfId="6893"/>
    <cellStyle name="40% - Énfasis4 2 5 2 2 2 3 6" xfId="6894"/>
    <cellStyle name="40% - Énfasis4 2 5 2 2 2 3 7" xfId="6895"/>
    <cellStyle name="40% - Énfasis4 2 5 2 2 2 4" xfId="6896"/>
    <cellStyle name="40% - Énfasis4 2 5 2 2 2 4 2" xfId="6897"/>
    <cellStyle name="40% - Énfasis4 2 5 2 2 2 4 2 2" xfId="6898"/>
    <cellStyle name="40% - Énfasis4 2 5 2 2 2 4 3" xfId="6899"/>
    <cellStyle name="40% - Énfasis4 2 5 2 2 2 4 4" xfId="6900"/>
    <cellStyle name="40% - Énfasis4 2 5 2 2 2 5" xfId="6901"/>
    <cellStyle name="40% - Énfasis4 2 5 2 2 2 5 2" xfId="6902"/>
    <cellStyle name="40% - Énfasis4 2 5 2 2 2 5 2 2" xfId="6903"/>
    <cellStyle name="40% - Énfasis4 2 5 2 2 2 5 3" xfId="6904"/>
    <cellStyle name="40% - Énfasis4 2 5 2 2 2 5 4" xfId="6905"/>
    <cellStyle name="40% - Énfasis4 2 5 2 2 2 6" xfId="6906"/>
    <cellStyle name="40% - Énfasis4 2 5 2 2 2 6 2" xfId="6907"/>
    <cellStyle name="40% - Énfasis4 2 5 2 2 2 6 2 2" xfId="6908"/>
    <cellStyle name="40% - Énfasis4 2 5 2 2 2 6 3" xfId="6909"/>
    <cellStyle name="40% - Énfasis4 2 5 2 2 2 6 4" xfId="6910"/>
    <cellStyle name="40% - Énfasis4 2 5 2 2 2 7" xfId="6911"/>
    <cellStyle name="40% - Énfasis4 2 5 2 2 2 7 2" xfId="6912"/>
    <cellStyle name="40% - Énfasis4 2 5 2 2 2 8" xfId="6913"/>
    <cellStyle name="40% - Énfasis4 2 5 2 2 2 9" xfId="6914"/>
    <cellStyle name="40% - Énfasis4 2 5 2 2 3" xfId="6915"/>
    <cellStyle name="40% - Énfasis4 2 5 2 2 3 2" xfId="6916"/>
    <cellStyle name="40% - Énfasis4 2 5 2 2 3 2 2" xfId="6917"/>
    <cellStyle name="40% - Énfasis4 2 5 2 2 3 2 2 2" xfId="6918"/>
    <cellStyle name="40% - Énfasis4 2 5 2 2 3 2 3" xfId="6919"/>
    <cellStyle name="40% - Énfasis4 2 5 2 2 3 2 4" xfId="6920"/>
    <cellStyle name="40% - Énfasis4 2 5 2 2 3 3" xfId="6921"/>
    <cellStyle name="40% - Énfasis4 2 5 2 2 3 3 2" xfId="6922"/>
    <cellStyle name="40% - Énfasis4 2 5 2 2 3 3 2 2" xfId="6923"/>
    <cellStyle name="40% - Énfasis4 2 5 2 2 3 3 3" xfId="6924"/>
    <cellStyle name="40% - Énfasis4 2 5 2 2 3 3 4" xfId="6925"/>
    <cellStyle name="40% - Énfasis4 2 5 2 2 3 4" xfId="6926"/>
    <cellStyle name="40% - Énfasis4 2 5 2 2 3 4 2" xfId="6927"/>
    <cellStyle name="40% - Énfasis4 2 5 2 2 3 4 2 2" xfId="6928"/>
    <cellStyle name="40% - Énfasis4 2 5 2 2 3 4 3" xfId="6929"/>
    <cellStyle name="40% - Énfasis4 2 5 2 2 3 4 4" xfId="6930"/>
    <cellStyle name="40% - Énfasis4 2 5 2 2 3 5" xfId="6931"/>
    <cellStyle name="40% - Énfasis4 2 5 2 2 3 5 2" xfId="6932"/>
    <cellStyle name="40% - Énfasis4 2 5 2 2 3 6" xfId="6933"/>
    <cellStyle name="40% - Énfasis4 2 5 2 2 3 7" xfId="6934"/>
    <cellStyle name="40% - Énfasis4 2 5 2 2 4" xfId="6935"/>
    <cellStyle name="40% - Énfasis4 2 5 2 2 4 2" xfId="6936"/>
    <cellStyle name="40% - Énfasis4 2 5 2 2 4 2 2" xfId="6937"/>
    <cellStyle name="40% - Énfasis4 2 5 2 2 4 2 2 2" xfId="6938"/>
    <cellStyle name="40% - Énfasis4 2 5 2 2 4 2 3" xfId="6939"/>
    <cellStyle name="40% - Énfasis4 2 5 2 2 4 2 4" xfId="6940"/>
    <cellStyle name="40% - Énfasis4 2 5 2 2 4 3" xfId="6941"/>
    <cellStyle name="40% - Énfasis4 2 5 2 2 4 3 2" xfId="6942"/>
    <cellStyle name="40% - Énfasis4 2 5 2 2 4 3 2 2" xfId="6943"/>
    <cellStyle name="40% - Énfasis4 2 5 2 2 4 3 3" xfId="6944"/>
    <cellStyle name="40% - Énfasis4 2 5 2 2 4 3 4" xfId="6945"/>
    <cellStyle name="40% - Énfasis4 2 5 2 2 4 4" xfId="6946"/>
    <cellStyle name="40% - Énfasis4 2 5 2 2 4 4 2" xfId="6947"/>
    <cellStyle name="40% - Énfasis4 2 5 2 2 4 4 2 2" xfId="6948"/>
    <cellStyle name="40% - Énfasis4 2 5 2 2 4 4 3" xfId="6949"/>
    <cellStyle name="40% - Énfasis4 2 5 2 2 4 4 4" xfId="6950"/>
    <cellStyle name="40% - Énfasis4 2 5 2 2 4 5" xfId="6951"/>
    <cellStyle name="40% - Énfasis4 2 5 2 2 4 5 2" xfId="6952"/>
    <cellStyle name="40% - Énfasis4 2 5 2 2 4 6" xfId="6953"/>
    <cellStyle name="40% - Énfasis4 2 5 2 2 4 7" xfId="6954"/>
    <cellStyle name="40% - Énfasis4 2 5 2 2 5" xfId="6955"/>
    <cellStyle name="40% - Énfasis4 2 5 2 2 5 2" xfId="6956"/>
    <cellStyle name="40% - Énfasis4 2 5 2 2 5 2 2" xfId="6957"/>
    <cellStyle name="40% - Énfasis4 2 5 2 2 5 3" xfId="6958"/>
    <cellStyle name="40% - Énfasis4 2 5 2 2 5 4" xfId="6959"/>
    <cellStyle name="40% - Énfasis4 2 5 2 2 6" xfId="6960"/>
    <cellStyle name="40% - Énfasis4 2 5 2 2 6 2" xfId="6961"/>
    <cellStyle name="40% - Énfasis4 2 5 2 2 6 2 2" xfId="6962"/>
    <cellStyle name="40% - Énfasis4 2 5 2 2 6 3" xfId="6963"/>
    <cellStyle name="40% - Énfasis4 2 5 2 2 6 4" xfId="6964"/>
    <cellStyle name="40% - Énfasis4 2 5 2 2 7" xfId="6965"/>
    <cellStyle name="40% - Énfasis4 2 5 2 2 7 2" xfId="6966"/>
    <cellStyle name="40% - Énfasis4 2 5 2 2 8" xfId="6967"/>
    <cellStyle name="40% - Énfasis4 2 5 2 2 9" xfId="6968"/>
    <cellStyle name="40% - Énfasis4 2 5 2 3" xfId="6969"/>
    <cellStyle name="40% - Énfasis4 2 5 2 3 10" xfId="6970"/>
    <cellStyle name="40% - Énfasis4 2 5 2 3 2" xfId="6971"/>
    <cellStyle name="40% - Énfasis4 2 5 2 3 2 2" xfId="6972"/>
    <cellStyle name="40% - Énfasis4 2 5 2 3 2 2 2" xfId="6973"/>
    <cellStyle name="40% - Énfasis4 2 5 2 3 2 2 2 2" xfId="6974"/>
    <cellStyle name="40% - Énfasis4 2 5 2 3 2 2 3" xfId="6975"/>
    <cellStyle name="40% - Énfasis4 2 5 2 3 2 2 4" xfId="6976"/>
    <cellStyle name="40% - Énfasis4 2 5 2 3 2 3" xfId="6977"/>
    <cellStyle name="40% - Énfasis4 2 5 2 3 2 3 2" xfId="6978"/>
    <cellStyle name="40% - Énfasis4 2 5 2 3 2 3 2 2" xfId="6979"/>
    <cellStyle name="40% - Énfasis4 2 5 2 3 2 3 3" xfId="6980"/>
    <cellStyle name="40% - Énfasis4 2 5 2 3 2 3 4" xfId="6981"/>
    <cellStyle name="40% - Énfasis4 2 5 2 3 2 4" xfId="6982"/>
    <cellStyle name="40% - Énfasis4 2 5 2 3 2 4 2" xfId="6983"/>
    <cellStyle name="40% - Énfasis4 2 5 2 3 2 4 2 2" xfId="6984"/>
    <cellStyle name="40% - Énfasis4 2 5 2 3 2 4 3" xfId="6985"/>
    <cellStyle name="40% - Énfasis4 2 5 2 3 2 4 4" xfId="6986"/>
    <cellStyle name="40% - Énfasis4 2 5 2 3 2 5" xfId="6987"/>
    <cellStyle name="40% - Énfasis4 2 5 2 3 2 5 2" xfId="6988"/>
    <cellStyle name="40% - Énfasis4 2 5 2 3 2 6" xfId="6989"/>
    <cellStyle name="40% - Énfasis4 2 5 2 3 2 7" xfId="6990"/>
    <cellStyle name="40% - Énfasis4 2 5 2 3 3" xfId="6991"/>
    <cellStyle name="40% - Énfasis4 2 5 2 3 3 2" xfId="6992"/>
    <cellStyle name="40% - Énfasis4 2 5 2 3 3 2 2" xfId="6993"/>
    <cellStyle name="40% - Énfasis4 2 5 2 3 3 2 2 2" xfId="6994"/>
    <cellStyle name="40% - Énfasis4 2 5 2 3 3 2 3" xfId="6995"/>
    <cellStyle name="40% - Énfasis4 2 5 2 3 3 2 4" xfId="6996"/>
    <cellStyle name="40% - Énfasis4 2 5 2 3 3 3" xfId="6997"/>
    <cellStyle name="40% - Énfasis4 2 5 2 3 3 3 2" xfId="6998"/>
    <cellStyle name="40% - Énfasis4 2 5 2 3 3 3 2 2" xfId="6999"/>
    <cellStyle name="40% - Énfasis4 2 5 2 3 3 3 3" xfId="7000"/>
    <cellStyle name="40% - Énfasis4 2 5 2 3 3 3 4" xfId="7001"/>
    <cellStyle name="40% - Énfasis4 2 5 2 3 3 4" xfId="7002"/>
    <cellStyle name="40% - Énfasis4 2 5 2 3 3 4 2" xfId="7003"/>
    <cellStyle name="40% - Énfasis4 2 5 2 3 3 4 2 2" xfId="7004"/>
    <cellStyle name="40% - Énfasis4 2 5 2 3 3 4 3" xfId="7005"/>
    <cellStyle name="40% - Énfasis4 2 5 2 3 3 4 4" xfId="7006"/>
    <cellStyle name="40% - Énfasis4 2 5 2 3 3 5" xfId="7007"/>
    <cellStyle name="40% - Énfasis4 2 5 2 3 3 5 2" xfId="7008"/>
    <cellStyle name="40% - Énfasis4 2 5 2 3 3 6" xfId="7009"/>
    <cellStyle name="40% - Énfasis4 2 5 2 3 3 7" xfId="7010"/>
    <cellStyle name="40% - Énfasis4 2 5 2 3 4" xfId="7011"/>
    <cellStyle name="40% - Énfasis4 2 5 2 3 4 2" xfId="7012"/>
    <cellStyle name="40% - Énfasis4 2 5 2 3 4 2 2" xfId="7013"/>
    <cellStyle name="40% - Énfasis4 2 5 2 3 4 3" xfId="7014"/>
    <cellStyle name="40% - Énfasis4 2 5 2 3 4 4" xfId="7015"/>
    <cellStyle name="40% - Énfasis4 2 5 2 3 5" xfId="7016"/>
    <cellStyle name="40% - Énfasis4 2 5 2 3 5 2" xfId="7017"/>
    <cellStyle name="40% - Énfasis4 2 5 2 3 5 2 2" xfId="7018"/>
    <cellStyle name="40% - Énfasis4 2 5 2 3 5 3" xfId="7019"/>
    <cellStyle name="40% - Énfasis4 2 5 2 3 5 4" xfId="7020"/>
    <cellStyle name="40% - Énfasis4 2 5 2 3 6" xfId="7021"/>
    <cellStyle name="40% - Énfasis4 2 5 2 3 6 2" xfId="7022"/>
    <cellStyle name="40% - Énfasis4 2 5 2 3 6 2 2" xfId="7023"/>
    <cellStyle name="40% - Énfasis4 2 5 2 3 6 3" xfId="7024"/>
    <cellStyle name="40% - Énfasis4 2 5 2 3 6 4" xfId="7025"/>
    <cellStyle name="40% - Énfasis4 2 5 2 3 7" xfId="7026"/>
    <cellStyle name="40% - Énfasis4 2 5 2 3 7 2" xfId="7027"/>
    <cellStyle name="40% - Énfasis4 2 5 2 3 8" xfId="7028"/>
    <cellStyle name="40% - Énfasis4 2 5 2 3 9" xfId="7029"/>
    <cellStyle name="40% - Énfasis4 2 5 2 4" xfId="7030"/>
    <cellStyle name="40% - Énfasis4 2 5 2 4 2" xfId="7031"/>
    <cellStyle name="40% - Énfasis4 2 5 2 4 2 2" xfId="7032"/>
    <cellStyle name="40% - Énfasis4 2 5 2 4 2 2 2" xfId="7033"/>
    <cellStyle name="40% - Énfasis4 2 5 2 4 2 3" xfId="7034"/>
    <cellStyle name="40% - Énfasis4 2 5 2 4 2 4" xfId="7035"/>
    <cellStyle name="40% - Énfasis4 2 5 2 4 3" xfId="7036"/>
    <cellStyle name="40% - Énfasis4 2 5 2 4 3 2" xfId="7037"/>
    <cellStyle name="40% - Énfasis4 2 5 2 4 3 2 2" xfId="7038"/>
    <cellStyle name="40% - Énfasis4 2 5 2 4 3 3" xfId="7039"/>
    <cellStyle name="40% - Énfasis4 2 5 2 4 3 4" xfId="7040"/>
    <cellStyle name="40% - Énfasis4 2 5 2 4 4" xfId="7041"/>
    <cellStyle name="40% - Énfasis4 2 5 2 4 4 2" xfId="7042"/>
    <cellStyle name="40% - Énfasis4 2 5 2 4 4 2 2" xfId="7043"/>
    <cellStyle name="40% - Énfasis4 2 5 2 4 4 3" xfId="7044"/>
    <cellStyle name="40% - Énfasis4 2 5 2 4 4 4" xfId="7045"/>
    <cellStyle name="40% - Énfasis4 2 5 2 4 5" xfId="7046"/>
    <cellStyle name="40% - Énfasis4 2 5 2 4 5 2" xfId="7047"/>
    <cellStyle name="40% - Énfasis4 2 5 2 4 6" xfId="7048"/>
    <cellStyle name="40% - Énfasis4 2 5 2 4 7" xfId="7049"/>
    <cellStyle name="40% - Énfasis4 2 5 2 5" xfId="7050"/>
    <cellStyle name="40% - Énfasis4 2 5 2 5 2" xfId="7051"/>
    <cellStyle name="40% - Énfasis4 2 5 2 5 2 2" xfId="7052"/>
    <cellStyle name="40% - Énfasis4 2 5 2 5 2 2 2" xfId="7053"/>
    <cellStyle name="40% - Énfasis4 2 5 2 5 2 3" xfId="7054"/>
    <cellStyle name="40% - Énfasis4 2 5 2 5 2 4" xfId="7055"/>
    <cellStyle name="40% - Énfasis4 2 5 2 5 3" xfId="7056"/>
    <cellStyle name="40% - Énfasis4 2 5 2 5 3 2" xfId="7057"/>
    <cellStyle name="40% - Énfasis4 2 5 2 5 3 2 2" xfId="7058"/>
    <cellStyle name="40% - Énfasis4 2 5 2 5 3 3" xfId="7059"/>
    <cellStyle name="40% - Énfasis4 2 5 2 5 3 4" xfId="7060"/>
    <cellStyle name="40% - Énfasis4 2 5 2 5 4" xfId="7061"/>
    <cellStyle name="40% - Énfasis4 2 5 2 5 4 2" xfId="7062"/>
    <cellStyle name="40% - Énfasis4 2 5 2 5 4 2 2" xfId="7063"/>
    <cellStyle name="40% - Énfasis4 2 5 2 5 4 3" xfId="7064"/>
    <cellStyle name="40% - Énfasis4 2 5 2 5 4 4" xfId="7065"/>
    <cellStyle name="40% - Énfasis4 2 5 2 5 5" xfId="7066"/>
    <cellStyle name="40% - Énfasis4 2 5 2 5 5 2" xfId="7067"/>
    <cellStyle name="40% - Énfasis4 2 5 2 5 6" xfId="7068"/>
    <cellStyle name="40% - Énfasis4 2 5 2 5 7" xfId="7069"/>
    <cellStyle name="40% - Énfasis4 2 5 2 6" xfId="7070"/>
    <cellStyle name="40% - Énfasis4 2 5 2 6 2" xfId="7071"/>
    <cellStyle name="40% - Énfasis4 2 5 2 6 2 2" xfId="7072"/>
    <cellStyle name="40% - Énfasis4 2 5 2 6 3" xfId="7073"/>
    <cellStyle name="40% - Énfasis4 2 5 2 6 4" xfId="7074"/>
    <cellStyle name="40% - Énfasis4 2 5 2 7" xfId="7075"/>
    <cellStyle name="40% - Énfasis4 2 5 2 7 2" xfId="7076"/>
    <cellStyle name="40% - Énfasis4 2 5 2 7 2 2" xfId="7077"/>
    <cellStyle name="40% - Énfasis4 2 5 2 7 3" xfId="7078"/>
    <cellStyle name="40% - Énfasis4 2 5 2 7 4" xfId="7079"/>
    <cellStyle name="40% - Énfasis4 2 5 2 8" xfId="7080"/>
    <cellStyle name="40% - Énfasis4 2 5 2 8 2" xfId="7081"/>
    <cellStyle name="40% - Énfasis4 2 5 2 9" xfId="7082"/>
    <cellStyle name="40% - Énfasis4 2 5 3" xfId="7083"/>
    <cellStyle name="40% - Énfasis4 2 5 3 10" xfId="7084"/>
    <cellStyle name="40% - Énfasis4 2 5 3 11" xfId="7085"/>
    <cellStyle name="40% - Énfasis4 2 5 3 2" xfId="7086"/>
    <cellStyle name="40% - Énfasis4 2 5 3 2 10" xfId="7087"/>
    <cellStyle name="40% - Énfasis4 2 5 3 2 2" xfId="7088"/>
    <cellStyle name="40% - Énfasis4 2 5 3 2 2 10" xfId="7089"/>
    <cellStyle name="40% - Énfasis4 2 5 3 2 2 2" xfId="7090"/>
    <cellStyle name="40% - Énfasis4 2 5 3 2 2 2 2" xfId="7091"/>
    <cellStyle name="40% - Énfasis4 2 5 3 2 2 2 2 2" xfId="7092"/>
    <cellStyle name="40% - Énfasis4 2 5 3 2 2 2 2 2 2" xfId="7093"/>
    <cellStyle name="40% - Énfasis4 2 5 3 2 2 2 2 3" xfId="7094"/>
    <cellStyle name="40% - Énfasis4 2 5 3 2 2 2 2 4" xfId="7095"/>
    <cellStyle name="40% - Énfasis4 2 5 3 2 2 2 3" xfId="7096"/>
    <cellStyle name="40% - Énfasis4 2 5 3 2 2 2 3 2" xfId="7097"/>
    <cellStyle name="40% - Énfasis4 2 5 3 2 2 2 3 2 2" xfId="7098"/>
    <cellStyle name="40% - Énfasis4 2 5 3 2 2 2 3 3" xfId="7099"/>
    <cellStyle name="40% - Énfasis4 2 5 3 2 2 2 3 4" xfId="7100"/>
    <cellStyle name="40% - Énfasis4 2 5 3 2 2 2 4" xfId="7101"/>
    <cellStyle name="40% - Énfasis4 2 5 3 2 2 2 4 2" xfId="7102"/>
    <cellStyle name="40% - Énfasis4 2 5 3 2 2 2 4 2 2" xfId="7103"/>
    <cellStyle name="40% - Énfasis4 2 5 3 2 2 2 4 3" xfId="7104"/>
    <cellStyle name="40% - Énfasis4 2 5 3 2 2 2 4 4" xfId="7105"/>
    <cellStyle name="40% - Énfasis4 2 5 3 2 2 2 5" xfId="7106"/>
    <cellStyle name="40% - Énfasis4 2 5 3 2 2 2 5 2" xfId="7107"/>
    <cellStyle name="40% - Énfasis4 2 5 3 2 2 2 6" xfId="7108"/>
    <cellStyle name="40% - Énfasis4 2 5 3 2 2 2 7" xfId="7109"/>
    <cellStyle name="40% - Énfasis4 2 5 3 2 2 3" xfId="7110"/>
    <cellStyle name="40% - Énfasis4 2 5 3 2 2 3 2" xfId="7111"/>
    <cellStyle name="40% - Énfasis4 2 5 3 2 2 3 2 2" xfId="7112"/>
    <cellStyle name="40% - Énfasis4 2 5 3 2 2 3 2 2 2" xfId="7113"/>
    <cellStyle name="40% - Énfasis4 2 5 3 2 2 3 2 3" xfId="7114"/>
    <cellStyle name="40% - Énfasis4 2 5 3 2 2 3 2 4" xfId="7115"/>
    <cellStyle name="40% - Énfasis4 2 5 3 2 2 3 3" xfId="7116"/>
    <cellStyle name="40% - Énfasis4 2 5 3 2 2 3 3 2" xfId="7117"/>
    <cellStyle name="40% - Énfasis4 2 5 3 2 2 3 3 2 2" xfId="7118"/>
    <cellStyle name="40% - Énfasis4 2 5 3 2 2 3 3 3" xfId="7119"/>
    <cellStyle name="40% - Énfasis4 2 5 3 2 2 3 3 4" xfId="7120"/>
    <cellStyle name="40% - Énfasis4 2 5 3 2 2 3 4" xfId="7121"/>
    <cellStyle name="40% - Énfasis4 2 5 3 2 2 3 4 2" xfId="7122"/>
    <cellStyle name="40% - Énfasis4 2 5 3 2 2 3 4 2 2" xfId="7123"/>
    <cellStyle name="40% - Énfasis4 2 5 3 2 2 3 4 3" xfId="7124"/>
    <cellStyle name="40% - Énfasis4 2 5 3 2 2 3 4 4" xfId="7125"/>
    <cellStyle name="40% - Énfasis4 2 5 3 2 2 3 5" xfId="7126"/>
    <cellStyle name="40% - Énfasis4 2 5 3 2 2 3 5 2" xfId="7127"/>
    <cellStyle name="40% - Énfasis4 2 5 3 2 2 3 6" xfId="7128"/>
    <cellStyle name="40% - Énfasis4 2 5 3 2 2 3 7" xfId="7129"/>
    <cellStyle name="40% - Énfasis4 2 5 3 2 2 4" xfId="7130"/>
    <cellStyle name="40% - Énfasis4 2 5 3 2 2 4 2" xfId="7131"/>
    <cellStyle name="40% - Énfasis4 2 5 3 2 2 4 2 2" xfId="7132"/>
    <cellStyle name="40% - Énfasis4 2 5 3 2 2 4 3" xfId="7133"/>
    <cellStyle name="40% - Énfasis4 2 5 3 2 2 4 4" xfId="7134"/>
    <cellStyle name="40% - Énfasis4 2 5 3 2 2 5" xfId="7135"/>
    <cellStyle name="40% - Énfasis4 2 5 3 2 2 5 2" xfId="7136"/>
    <cellStyle name="40% - Énfasis4 2 5 3 2 2 5 2 2" xfId="7137"/>
    <cellStyle name="40% - Énfasis4 2 5 3 2 2 5 3" xfId="7138"/>
    <cellStyle name="40% - Énfasis4 2 5 3 2 2 5 4" xfId="7139"/>
    <cellStyle name="40% - Énfasis4 2 5 3 2 2 6" xfId="7140"/>
    <cellStyle name="40% - Énfasis4 2 5 3 2 2 6 2" xfId="7141"/>
    <cellStyle name="40% - Énfasis4 2 5 3 2 2 6 2 2" xfId="7142"/>
    <cellStyle name="40% - Énfasis4 2 5 3 2 2 6 3" xfId="7143"/>
    <cellStyle name="40% - Énfasis4 2 5 3 2 2 6 4" xfId="7144"/>
    <cellStyle name="40% - Énfasis4 2 5 3 2 2 7" xfId="7145"/>
    <cellStyle name="40% - Énfasis4 2 5 3 2 2 7 2" xfId="7146"/>
    <cellStyle name="40% - Énfasis4 2 5 3 2 2 8" xfId="7147"/>
    <cellStyle name="40% - Énfasis4 2 5 3 2 2 9" xfId="7148"/>
    <cellStyle name="40% - Énfasis4 2 5 3 2 3" xfId="7149"/>
    <cellStyle name="40% - Énfasis4 2 5 3 2 3 2" xfId="7150"/>
    <cellStyle name="40% - Énfasis4 2 5 3 2 3 2 2" xfId="7151"/>
    <cellStyle name="40% - Énfasis4 2 5 3 2 3 2 2 2" xfId="7152"/>
    <cellStyle name="40% - Énfasis4 2 5 3 2 3 2 3" xfId="7153"/>
    <cellStyle name="40% - Énfasis4 2 5 3 2 3 2 4" xfId="7154"/>
    <cellStyle name="40% - Énfasis4 2 5 3 2 3 3" xfId="7155"/>
    <cellStyle name="40% - Énfasis4 2 5 3 2 3 3 2" xfId="7156"/>
    <cellStyle name="40% - Énfasis4 2 5 3 2 3 3 2 2" xfId="7157"/>
    <cellStyle name="40% - Énfasis4 2 5 3 2 3 3 3" xfId="7158"/>
    <cellStyle name="40% - Énfasis4 2 5 3 2 3 3 4" xfId="7159"/>
    <cellStyle name="40% - Énfasis4 2 5 3 2 3 4" xfId="7160"/>
    <cellStyle name="40% - Énfasis4 2 5 3 2 3 4 2" xfId="7161"/>
    <cellStyle name="40% - Énfasis4 2 5 3 2 3 4 2 2" xfId="7162"/>
    <cellStyle name="40% - Énfasis4 2 5 3 2 3 4 3" xfId="7163"/>
    <cellStyle name="40% - Énfasis4 2 5 3 2 3 4 4" xfId="7164"/>
    <cellStyle name="40% - Énfasis4 2 5 3 2 3 5" xfId="7165"/>
    <cellStyle name="40% - Énfasis4 2 5 3 2 3 5 2" xfId="7166"/>
    <cellStyle name="40% - Énfasis4 2 5 3 2 3 6" xfId="7167"/>
    <cellStyle name="40% - Énfasis4 2 5 3 2 3 7" xfId="7168"/>
    <cellStyle name="40% - Énfasis4 2 5 3 2 4" xfId="7169"/>
    <cellStyle name="40% - Énfasis4 2 5 3 2 4 2" xfId="7170"/>
    <cellStyle name="40% - Énfasis4 2 5 3 2 4 2 2" xfId="7171"/>
    <cellStyle name="40% - Énfasis4 2 5 3 2 4 2 2 2" xfId="7172"/>
    <cellStyle name="40% - Énfasis4 2 5 3 2 4 2 3" xfId="7173"/>
    <cellStyle name="40% - Énfasis4 2 5 3 2 4 2 4" xfId="7174"/>
    <cellStyle name="40% - Énfasis4 2 5 3 2 4 3" xfId="7175"/>
    <cellStyle name="40% - Énfasis4 2 5 3 2 4 3 2" xfId="7176"/>
    <cellStyle name="40% - Énfasis4 2 5 3 2 4 3 2 2" xfId="7177"/>
    <cellStyle name="40% - Énfasis4 2 5 3 2 4 3 3" xfId="7178"/>
    <cellStyle name="40% - Énfasis4 2 5 3 2 4 3 4" xfId="7179"/>
    <cellStyle name="40% - Énfasis4 2 5 3 2 4 4" xfId="7180"/>
    <cellStyle name="40% - Énfasis4 2 5 3 2 4 4 2" xfId="7181"/>
    <cellStyle name="40% - Énfasis4 2 5 3 2 4 4 2 2" xfId="7182"/>
    <cellStyle name="40% - Énfasis4 2 5 3 2 4 4 3" xfId="7183"/>
    <cellStyle name="40% - Énfasis4 2 5 3 2 4 4 4" xfId="7184"/>
    <cellStyle name="40% - Énfasis4 2 5 3 2 4 5" xfId="7185"/>
    <cellStyle name="40% - Énfasis4 2 5 3 2 4 5 2" xfId="7186"/>
    <cellStyle name="40% - Énfasis4 2 5 3 2 4 6" xfId="7187"/>
    <cellStyle name="40% - Énfasis4 2 5 3 2 4 7" xfId="7188"/>
    <cellStyle name="40% - Énfasis4 2 5 3 2 5" xfId="7189"/>
    <cellStyle name="40% - Énfasis4 2 5 3 2 5 2" xfId="7190"/>
    <cellStyle name="40% - Énfasis4 2 5 3 2 5 2 2" xfId="7191"/>
    <cellStyle name="40% - Énfasis4 2 5 3 2 5 3" xfId="7192"/>
    <cellStyle name="40% - Énfasis4 2 5 3 2 5 4" xfId="7193"/>
    <cellStyle name="40% - Énfasis4 2 5 3 2 6" xfId="7194"/>
    <cellStyle name="40% - Énfasis4 2 5 3 2 6 2" xfId="7195"/>
    <cellStyle name="40% - Énfasis4 2 5 3 2 6 2 2" xfId="7196"/>
    <cellStyle name="40% - Énfasis4 2 5 3 2 6 3" xfId="7197"/>
    <cellStyle name="40% - Énfasis4 2 5 3 2 6 4" xfId="7198"/>
    <cellStyle name="40% - Énfasis4 2 5 3 2 7" xfId="7199"/>
    <cellStyle name="40% - Énfasis4 2 5 3 2 7 2" xfId="7200"/>
    <cellStyle name="40% - Énfasis4 2 5 3 2 8" xfId="7201"/>
    <cellStyle name="40% - Énfasis4 2 5 3 2 9" xfId="7202"/>
    <cellStyle name="40% - Énfasis4 2 5 3 3" xfId="7203"/>
    <cellStyle name="40% - Énfasis4 2 5 3 3 10" xfId="7204"/>
    <cellStyle name="40% - Énfasis4 2 5 3 3 2" xfId="7205"/>
    <cellStyle name="40% - Énfasis4 2 5 3 3 2 2" xfId="7206"/>
    <cellStyle name="40% - Énfasis4 2 5 3 3 2 2 2" xfId="7207"/>
    <cellStyle name="40% - Énfasis4 2 5 3 3 2 2 2 2" xfId="7208"/>
    <cellStyle name="40% - Énfasis4 2 5 3 3 2 2 3" xfId="7209"/>
    <cellStyle name="40% - Énfasis4 2 5 3 3 2 2 4" xfId="7210"/>
    <cellStyle name="40% - Énfasis4 2 5 3 3 2 3" xfId="7211"/>
    <cellStyle name="40% - Énfasis4 2 5 3 3 2 3 2" xfId="7212"/>
    <cellStyle name="40% - Énfasis4 2 5 3 3 2 3 2 2" xfId="7213"/>
    <cellStyle name="40% - Énfasis4 2 5 3 3 2 3 3" xfId="7214"/>
    <cellStyle name="40% - Énfasis4 2 5 3 3 2 3 4" xfId="7215"/>
    <cellStyle name="40% - Énfasis4 2 5 3 3 2 4" xfId="7216"/>
    <cellStyle name="40% - Énfasis4 2 5 3 3 2 4 2" xfId="7217"/>
    <cellStyle name="40% - Énfasis4 2 5 3 3 2 4 2 2" xfId="7218"/>
    <cellStyle name="40% - Énfasis4 2 5 3 3 2 4 3" xfId="7219"/>
    <cellStyle name="40% - Énfasis4 2 5 3 3 2 4 4" xfId="7220"/>
    <cellStyle name="40% - Énfasis4 2 5 3 3 2 5" xfId="7221"/>
    <cellStyle name="40% - Énfasis4 2 5 3 3 2 5 2" xfId="7222"/>
    <cellStyle name="40% - Énfasis4 2 5 3 3 2 6" xfId="7223"/>
    <cellStyle name="40% - Énfasis4 2 5 3 3 2 7" xfId="7224"/>
    <cellStyle name="40% - Énfasis4 2 5 3 3 3" xfId="7225"/>
    <cellStyle name="40% - Énfasis4 2 5 3 3 3 2" xfId="7226"/>
    <cellStyle name="40% - Énfasis4 2 5 3 3 3 2 2" xfId="7227"/>
    <cellStyle name="40% - Énfasis4 2 5 3 3 3 2 2 2" xfId="7228"/>
    <cellStyle name="40% - Énfasis4 2 5 3 3 3 2 3" xfId="7229"/>
    <cellStyle name="40% - Énfasis4 2 5 3 3 3 2 4" xfId="7230"/>
    <cellStyle name="40% - Énfasis4 2 5 3 3 3 3" xfId="7231"/>
    <cellStyle name="40% - Énfasis4 2 5 3 3 3 3 2" xfId="7232"/>
    <cellStyle name="40% - Énfasis4 2 5 3 3 3 3 2 2" xfId="7233"/>
    <cellStyle name="40% - Énfasis4 2 5 3 3 3 3 3" xfId="7234"/>
    <cellStyle name="40% - Énfasis4 2 5 3 3 3 3 4" xfId="7235"/>
    <cellStyle name="40% - Énfasis4 2 5 3 3 3 4" xfId="7236"/>
    <cellStyle name="40% - Énfasis4 2 5 3 3 3 4 2" xfId="7237"/>
    <cellStyle name="40% - Énfasis4 2 5 3 3 3 4 2 2" xfId="7238"/>
    <cellStyle name="40% - Énfasis4 2 5 3 3 3 4 3" xfId="7239"/>
    <cellStyle name="40% - Énfasis4 2 5 3 3 3 4 4" xfId="7240"/>
    <cellStyle name="40% - Énfasis4 2 5 3 3 3 5" xfId="7241"/>
    <cellStyle name="40% - Énfasis4 2 5 3 3 3 5 2" xfId="7242"/>
    <cellStyle name="40% - Énfasis4 2 5 3 3 3 6" xfId="7243"/>
    <cellStyle name="40% - Énfasis4 2 5 3 3 3 7" xfId="7244"/>
    <cellStyle name="40% - Énfasis4 2 5 3 3 4" xfId="7245"/>
    <cellStyle name="40% - Énfasis4 2 5 3 3 4 2" xfId="7246"/>
    <cellStyle name="40% - Énfasis4 2 5 3 3 4 2 2" xfId="7247"/>
    <cellStyle name="40% - Énfasis4 2 5 3 3 4 3" xfId="7248"/>
    <cellStyle name="40% - Énfasis4 2 5 3 3 4 4" xfId="7249"/>
    <cellStyle name="40% - Énfasis4 2 5 3 3 5" xfId="7250"/>
    <cellStyle name="40% - Énfasis4 2 5 3 3 5 2" xfId="7251"/>
    <cellStyle name="40% - Énfasis4 2 5 3 3 5 2 2" xfId="7252"/>
    <cellStyle name="40% - Énfasis4 2 5 3 3 5 3" xfId="7253"/>
    <cellStyle name="40% - Énfasis4 2 5 3 3 5 4" xfId="7254"/>
    <cellStyle name="40% - Énfasis4 2 5 3 3 6" xfId="7255"/>
    <cellStyle name="40% - Énfasis4 2 5 3 3 6 2" xfId="7256"/>
    <cellStyle name="40% - Énfasis4 2 5 3 3 6 2 2" xfId="7257"/>
    <cellStyle name="40% - Énfasis4 2 5 3 3 6 3" xfId="7258"/>
    <cellStyle name="40% - Énfasis4 2 5 3 3 6 4" xfId="7259"/>
    <cellStyle name="40% - Énfasis4 2 5 3 3 7" xfId="7260"/>
    <cellStyle name="40% - Énfasis4 2 5 3 3 7 2" xfId="7261"/>
    <cellStyle name="40% - Énfasis4 2 5 3 3 8" xfId="7262"/>
    <cellStyle name="40% - Énfasis4 2 5 3 3 9" xfId="7263"/>
    <cellStyle name="40% - Énfasis4 2 5 3 4" xfId="7264"/>
    <cellStyle name="40% - Énfasis4 2 5 3 4 2" xfId="7265"/>
    <cellStyle name="40% - Énfasis4 2 5 3 4 2 2" xfId="7266"/>
    <cellStyle name="40% - Énfasis4 2 5 3 4 2 2 2" xfId="7267"/>
    <cellStyle name="40% - Énfasis4 2 5 3 4 2 3" xfId="7268"/>
    <cellStyle name="40% - Énfasis4 2 5 3 4 2 4" xfId="7269"/>
    <cellStyle name="40% - Énfasis4 2 5 3 4 3" xfId="7270"/>
    <cellStyle name="40% - Énfasis4 2 5 3 4 3 2" xfId="7271"/>
    <cellStyle name="40% - Énfasis4 2 5 3 4 3 2 2" xfId="7272"/>
    <cellStyle name="40% - Énfasis4 2 5 3 4 3 3" xfId="7273"/>
    <cellStyle name="40% - Énfasis4 2 5 3 4 3 4" xfId="7274"/>
    <cellStyle name="40% - Énfasis4 2 5 3 4 4" xfId="7275"/>
    <cellStyle name="40% - Énfasis4 2 5 3 4 4 2" xfId="7276"/>
    <cellStyle name="40% - Énfasis4 2 5 3 4 4 2 2" xfId="7277"/>
    <cellStyle name="40% - Énfasis4 2 5 3 4 4 3" xfId="7278"/>
    <cellStyle name="40% - Énfasis4 2 5 3 4 4 4" xfId="7279"/>
    <cellStyle name="40% - Énfasis4 2 5 3 4 5" xfId="7280"/>
    <cellStyle name="40% - Énfasis4 2 5 3 4 5 2" xfId="7281"/>
    <cellStyle name="40% - Énfasis4 2 5 3 4 6" xfId="7282"/>
    <cellStyle name="40% - Énfasis4 2 5 3 4 7" xfId="7283"/>
    <cellStyle name="40% - Énfasis4 2 5 3 5" xfId="7284"/>
    <cellStyle name="40% - Énfasis4 2 5 3 5 2" xfId="7285"/>
    <cellStyle name="40% - Énfasis4 2 5 3 5 2 2" xfId="7286"/>
    <cellStyle name="40% - Énfasis4 2 5 3 5 2 2 2" xfId="7287"/>
    <cellStyle name="40% - Énfasis4 2 5 3 5 2 3" xfId="7288"/>
    <cellStyle name="40% - Énfasis4 2 5 3 5 2 4" xfId="7289"/>
    <cellStyle name="40% - Énfasis4 2 5 3 5 3" xfId="7290"/>
    <cellStyle name="40% - Énfasis4 2 5 3 5 3 2" xfId="7291"/>
    <cellStyle name="40% - Énfasis4 2 5 3 5 3 2 2" xfId="7292"/>
    <cellStyle name="40% - Énfasis4 2 5 3 5 3 3" xfId="7293"/>
    <cellStyle name="40% - Énfasis4 2 5 3 5 3 4" xfId="7294"/>
    <cellStyle name="40% - Énfasis4 2 5 3 5 4" xfId="7295"/>
    <cellStyle name="40% - Énfasis4 2 5 3 5 4 2" xfId="7296"/>
    <cellStyle name="40% - Énfasis4 2 5 3 5 4 2 2" xfId="7297"/>
    <cellStyle name="40% - Énfasis4 2 5 3 5 4 3" xfId="7298"/>
    <cellStyle name="40% - Énfasis4 2 5 3 5 4 4" xfId="7299"/>
    <cellStyle name="40% - Énfasis4 2 5 3 5 5" xfId="7300"/>
    <cellStyle name="40% - Énfasis4 2 5 3 5 5 2" xfId="7301"/>
    <cellStyle name="40% - Énfasis4 2 5 3 5 6" xfId="7302"/>
    <cellStyle name="40% - Énfasis4 2 5 3 5 7" xfId="7303"/>
    <cellStyle name="40% - Énfasis4 2 5 3 6" xfId="7304"/>
    <cellStyle name="40% - Énfasis4 2 5 3 6 2" xfId="7305"/>
    <cellStyle name="40% - Énfasis4 2 5 3 6 2 2" xfId="7306"/>
    <cellStyle name="40% - Énfasis4 2 5 3 6 3" xfId="7307"/>
    <cellStyle name="40% - Énfasis4 2 5 3 6 4" xfId="7308"/>
    <cellStyle name="40% - Énfasis4 2 5 3 7" xfId="7309"/>
    <cellStyle name="40% - Énfasis4 2 5 3 7 2" xfId="7310"/>
    <cellStyle name="40% - Énfasis4 2 5 3 7 2 2" xfId="7311"/>
    <cellStyle name="40% - Énfasis4 2 5 3 7 3" xfId="7312"/>
    <cellStyle name="40% - Énfasis4 2 5 3 7 4" xfId="7313"/>
    <cellStyle name="40% - Énfasis4 2 5 3 8" xfId="7314"/>
    <cellStyle name="40% - Énfasis4 2 5 3 8 2" xfId="7315"/>
    <cellStyle name="40% - Énfasis4 2 5 3 9" xfId="7316"/>
    <cellStyle name="40% - Énfasis4 2 5 4" xfId="7317"/>
    <cellStyle name="40% - Énfasis4 2 5 4 10" xfId="7318"/>
    <cellStyle name="40% - Énfasis4 2 5 4 2" xfId="7319"/>
    <cellStyle name="40% - Énfasis4 2 5 4 2 10" xfId="7320"/>
    <cellStyle name="40% - Énfasis4 2 5 4 2 2" xfId="7321"/>
    <cellStyle name="40% - Énfasis4 2 5 4 2 2 2" xfId="7322"/>
    <cellStyle name="40% - Énfasis4 2 5 4 2 2 2 2" xfId="7323"/>
    <cellStyle name="40% - Énfasis4 2 5 4 2 2 2 2 2" xfId="7324"/>
    <cellStyle name="40% - Énfasis4 2 5 4 2 2 2 3" xfId="7325"/>
    <cellStyle name="40% - Énfasis4 2 5 4 2 2 2 4" xfId="7326"/>
    <cellStyle name="40% - Énfasis4 2 5 4 2 2 3" xfId="7327"/>
    <cellStyle name="40% - Énfasis4 2 5 4 2 2 3 2" xfId="7328"/>
    <cellStyle name="40% - Énfasis4 2 5 4 2 2 3 2 2" xfId="7329"/>
    <cellStyle name="40% - Énfasis4 2 5 4 2 2 3 3" xfId="7330"/>
    <cellStyle name="40% - Énfasis4 2 5 4 2 2 3 4" xfId="7331"/>
    <cellStyle name="40% - Énfasis4 2 5 4 2 2 4" xfId="7332"/>
    <cellStyle name="40% - Énfasis4 2 5 4 2 2 4 2" xfId="7333"/>
    <cellStyle name="40% - Énfasis4 2 5 4 2 2 4 2 2" xfId="7334"/>
    <cellStyle name="40% - Énfasis4 2 5 4 2 2 4 3" xfId="7335"/>
    <cellStyle name="40% - Énfasis4 2 5 4 2 2 4 4" xfId="7336"/>
    <cellStyle name="40% - Énfasis4 2 5 4 2 2 5" xfId="7337"/>
    <cellStyle name="40% - Énfasis4 2 5 4 2 2 5 2" xfId="7338"/>
    <cellStyle name="40% - Énfasis4 2 5 4 2 2 6" xfId="7339"/>
    <cellStyle name="40% - Énfasis4 2 5 4 2 2 7" xfId="7340"/>
    <cellStyle name="40% - Énfasis4 2 5 4 2 3" xfId="7341"/>
    <cellStyle name="40% - Énfasis4 2 5 4 2 3 2" xfId="7342"/>
    <cellStyle name="40% - Énfasis4 2 5 4 2 3 2 2" xfId="7343"/>
    <cellStyle name="40% - Énfasis4 2 5 4 2 3 2 2 2" xfId="7344"/>
    <cellStyle name="40% - Énfasis4 2 5 4 2 3 2 3" xfId="7345"/>
    <cellStyle name="40% - Énfasis4 2 5 4 2 3 2 4" xfId="7346"/>
    <cellStyle name="40% - Énfasis4 2 5 4 2 3 3" xfId="7347"/>
    <cellStyle name="40% - Énfasis4 2 5 4 2 3 3 2" xfId="7348"/>
    <cellStyle name="40% - Énfasis4 2 5 4 2 3 3 2 2" xfId="7349"/>
    <cellStyle name="40% - Énfasis4 2 5 4 2 3 3 3" xfId="7350"/>
    <cellStyle name="40% - Énfasis4 2 5 4 2 3 3 4" xfId="7351"/>
    <cellStyle name="40% - Énfasis4 2 5 4 2 3 4" xfId="7352"/>
    <cellStyle name="40% - Énfasis4 2 5 4 2 3 4 2" xfId="7353"/>
    <cellStyle name="40% - Énfasis4 2 5 4 2 3 4 2 2" xfId="7354"/>
    <cellStyle name="40% - Énfasis4 2 5 4 2 3 4 3" xfId="7355"/>
    <cellStyle name="40% - Énfasis4 2 5 4 2 3 4 4" xfId="7356"/>
    <cellStyle name="40% - Énfasis4 2 5 4 2 3 5" xfId="7357"/>
    <cellStyle name="40% - Énfasis4 2 5 4 2 3 5 2" xfId="7358"/>
    <cellStyle name="40% - Énfasis4 2 5 4 2 3 6" xfId="7359"/>
    <cellStyle name="40% - Énfasis4 2 5 4 2 3 7" xfId="7360"/>
    <cellStyle name="40% - Énfasis4 2 5 4 2 4" xfId="7361"/>
    <cellStyle name="40% - Énfasis4 2 5 4 2 4 2" xfId="7362"/>
    <cellStyle name="40% - Énfasis4 2 5 4 2 4 2 2" xfId="7363"/>
    <cellStyle name="40% - Énfasis4 2 5 4 2 4 3" xfId="7364"/>
    <cellStyle name="40% - Énfasis4 2 5 4 2 4 4" xfId="7365"/>
    <cellStyle name="40% - Énfasis4 2 5 4 2 5" xfId="7366"/>
    <cellStyle name="40% - Énfasis4 2 5 4 2 5 2" xfId="7367"/>
    <cellStyle name="40% - Énfasis4 2 5 4 2 5 2 2" xfId="7368"/>
    <cellStyle name="40% - Énfasis4 2 5 4 2 5 3" xfId="7369"/>
    <cellStyle name="40% - Énfasis4 2 5 4 2 5 4" xfId="7370"/>
    <cellStyle name="40% - Énfasis4 2 5 4 2 6" xfId="7371"/>
    <cellStyle name="40% - Énfasis4 2 5 4 2 6 2" xfId="7372"/>
    <cellStyle name="40% - Énfasis4 2 5 4 2 6 2 2" xfId="7373"/>
    <cellStyle name="40% - Énfasis4 2 5 4 2 6 3" xfId="7374"/>
    <cellStyle name="40% - Énfasis4 2 5 4 2 6 4" xfId="7375"/>
    <cellStyle name="40% - Énfasis4 2 5 4 2 7" xfId="7376"/>
    <cellStyle name="40% - Énfasis4 2 5 4 2 7 2" xfId="7377"/>
    <cellStyle name="40% - Énfasis4 2 5 4 2 8" xfId="7378"/>
    <cellStyle name="40% - Énfasis4 2 5 4 2 9" xfId="7379"/>
    <cellStyle name="40% - Énfasis4 2 5 4 3" xfId="7380"/>
    <cellStyle name="40% - Énfasis4 2 5 4 3 2" xfId="7381"/>
    <cellStyle name="40% - Énfasis4 2 5 4 3 2 2" xfId="7382"/>
    <cellStyle name="40% - Énfasis4 2 5 4 3 2 2 2" xfId="7383"/>
    <cellStyle name="40% - Énfasis4 2 5 4 3 2 3" xfId="7384"/>
    <cellStyle name="40% - Énfasis4 2 5 4 3 2 4" xfId="7385"/>
    <cellStyle name="40% - Énfasis4 2 5 4 3 3" xfId="7386"/>
    <cellStyle name="40% - Énfasis4 2 5 4 3 3 2" xfId="7387"/>
    <cellStyle name="40% - Énfasis4 2 5 4 3 3 2 2" xfId="7388"/>
    <cellStyle name="40% - Énfasis4 2 5 4 3 3 3" xfId="7389"/>
    <cellStyle name="40% - Énfasis4 2 5 4 3 3 4" xfId="7390"/>
    <cellStyle name="40% - Énfasis4 2 5 4 3 4" xfId="7391"/>
    <cellStyle name="40% - Énfasis4 2 5 4 3 4 2" xfId="7392"/>
    <cellStyle name="40% - Énfasis4 2 5 4 3 4 2 2" xfId="7393"/>
    <cellStyle name="40% - Énfasis4 2 5 4 3 4 3" xfId="7394"/>
    <cellStyle name="40% - Énfasis4 2 5 4 3 4 4" xfId="7395"/>
    <cellStyle name="40% - Énfasis4 2 5 4 3 5" xfId="7396"/>
    <cellStyle name="40% - Énfasis4 2 5 4 3 5 2" xfId="7397"/>
    <cellStyle name="40% - Énfasis4 2 5 4 3 6" xfId="7398"/>
    <cellStyle name="40% - Énfasis4 2 5 4 3 7" xfId="7399"/>
    <cellStyle name="40% - Énfasis4 2 5 4 4" xfId="7400"/>
    <cellStyle name="40% - Énfasis4 2 5 4 4 2" xfId="7401"/>
    <cellStyle name="40% - Énfasis4 2 5 4 4 2 2" xfId="7402"/>
    <cellStyle name="40% - Énfasis4 2 5 4 4 2 2 2" xfId="7403"/>
    <cellStyle name="40% - Énfasis4 2 5 4 4 2 3" xfId="7404"/>
    <cellStyle name="40% - Énfasis4 2 5 4 4 2 4" xfId="7405"/>
    <cellStyle name="40% - Énfasis4 2 5 4 4 3" xfId="7406"/>
    <cellStyle name="40% - Énfasis4 2 5 4 4 3 2" xfId="7407"/>
    <cellStyle name="40% - Énfasis4 2 5 4 4 3 2 2" xfId="7408"/>
    <cellStyle name="40% - Énfasis4 2 5 4 4 3 3" xfId="7409"/>
    <cellStyle name="40% - Énfasis4 2 5 4 4 3 4" xfId="7410"/>
    <cellStyle name="40% - Énfasis4 2 5 4 4 4" xfId="7411"/>
    <cellStyle name="40% - Énfasis4 2 5 4 4 4 2" xfId="7412"/>
    <cellStyle name="40% - Énfasis4 2 5 4 4 4 2 2" xfId="7413"/>
    <cellStyle name="40% - Énfasis4 2 5 4 4 4 3" xfId="7414"/>
    <cellStyle name="40% - Énfasis4 2 5 4 4 4 4" xfId="7415"/>
    <cellStyle name="40% - Énfasis4 2 5 4 4 5" xfId="7416"/>
    <cellStyle name="40% - Énfasis4 2 5 4 4 5 2" xfId="7417"/>
    <cellStyle name="40% - Énfasis4 2 5 4 4 6" xfId="7418"/>
    <cellStyle name="40% - Énfasis4 2 5 4 4 7" xfId="7419"/>
    <cellStyle name="40% - Énfasis4 2 5 4 5" xfId="7420"/>
    <cellStyle name="40% - Énfasis4 2 5 4 5 2" xfId="7421"/>
    <cellStyle name="40% - Énfasis4 2 5 4 5 2 2" xfId="7422"/>
    <cellStyle name="40% - Énfasis4 2 5 4 5 3" xfId="7423"/>
    <cellStyle name="40% - Énfasis4 2 5 4 5 4" xfId="7424"/>
    <cellStyle name="40% - Énfasis4 2 5 4 6" xfId="7425"/>
    <cellStyle name="40% - Énfasis4 2 5 4 6 2" xfId="7426"/>
    <cellStyle name="40% - Énfasis4 2 5 4 6 2 2" xfId="7427"/>
    <cellStyle name="40% - Énfasis4 2 5 4 6 3" xfId="7428"/>
    <cellStyle name="40% - Énfasis4 2 5 4 6 4" xfId="7429"/>
    <cellStyle name="40% - Énfasis4 2 5 4 7" xfId="7430"/>
    <cellStyle name="40% - Énfasis4 2 5 4 7 2" xfId="7431"/>
    <cellStyle name="40% - Énfasis4 2 5 4 8" xfId="7432"/>
    <cellStyle name="40% - Énfasis4 2 5 4 9" xfId="7433"/>
    <cellStyle name="40% - Énfasis4 2 5 5" xfId="7434"/>
    <cellStyle name="40% - Énfasis4 2 5 5 10" xfId="7435"/>
    <cellStyle name="40% - Énfasis4 2 5 5 2" xfId="7436"/>
    <cellStyle name="40% - Énfasis4 2 5 5 2 2" xfId="7437"/>
    <cellStyle name="40% - Énfasis4 2 5 5 2 2 2" xfId="7438"/>
    <cellStyle name="40% - Énfasis4 2 5 5 2 2 2 2" xfId="7439"/>
    <cellStyle name="40% - Énfasis4 2 5 5 2 2 3" xfId="7440"/>
    <cellStyle name="40% - Énfasis4 2 5 5 2 2 4" xfId="7441"/>
    <cellStyle name="40% - Énfasis4 2 5 5 2 3" xfId="7442"/>
    <cellStyle name="40% - Énfasis4 2 5 5 2 3 2" xfId="7443"/>
    <cellStyle name="40% - Énfasis4 2 5 5 2 3 2 2" xfId="7444"/>
    <cellStyle name="40% - Énfasis4 2 5 5 2 3 3" xfId="7445"/>
    <cellStyle name="40% - Énfasis4 2 5 5 2 3 4" xfId="7446"/>
    <cellStyle name="40% - Énfasis4 2 5 5 2 4" xfId="7447"/>
    <cellStyle name="40% - Énfasis4 2 5 5 2 4 2" xfId="7448"/>
    <cellStyle name="40% - Énfasis4 2 5 5 2 4 2 2" xfId="7449"/>
    <cellStyle name="40% - Énfasis4 2 5 5 2 4 3" xfId="7450"/>
    <cellStyle name="40% - Énfasis4 2 5 5 2 4 4" xfId="7451"/>
    <cellStyle name="40% - Énfasis4 2 5 5 2 5" xfId="7452"/>
    <cellStyle name="40% - Énfasis4 2 5 5 2 5 2" xfId="7453"/>
    <cellStyle name="40% - Énfasis4 2 5 5 2 6" xfId="7454"/>
    <cellStyle name="40% - Énfasis4 2 5 5 2 7" xfId="7455"/>
    <cellStyle name="40% - Énfasis4 2 5 5 3" xfId="7456"/>
    <cellStyle name="40% - Énfasis4 2 5 5 3 2" xfId="7457"/>
    <cellStyle name="40% - Énfasis4 2 5 5 3 2 2" xfId="7458"/>
    <cellStyle name="40% - Énfasis4 2 5 5 3 2 2 2" xfId="7459"/>
    <cellStyle name="40% - Énfasis4 2 5 5 3 2 3" xfId="7460"/>
    <cellStyle name="40% - Énfasis4 2 5 5 3 2 4" xfId="7461"/>
    <cellStyle name="40% - Énfasis4 2 5 5 3 3" xfId="7462"/>
    <cellStyle name="40% - Énfasis4 2 5 5 3 3 2" xfId="7463"/>
    <cellStyle name="40% - Énfasis4 2 5 5 3 3 2 2" xfId="7464"/>
    <cellStyle name="40% - Énfasis4 2 5 5 3 3 3" xfId="7465"/>
    <cellStyle name="40% - Énfasis4 2 5 5 3 3 4" xfId="7466"/>
    <cellStyle name="40% - Énfasis4 2 5 5 3 4" xfId="7467"/>
    <cellStyle name="40% - Énfasis4 2 5 5 3 4 2" xfId="7468"/>
    <cellStyle name="40% - Énfasis4 2 5 5 3 4 2 2" xfId="7469"/>
    <cellStyle name="40% - Énfasis4 2 5 5 3 4 3" xfId="7470"/>
    <cellStyle name="40% - Énfasis4 2 5 5 3 4 4" xfId="7471"/>
    <cellStyle name="40% - Énfasis4 2 5 5 3 5" xfId="7472"/>
    <cellStyle name="40% - Énfasis4 2 5 5 3 5 2" xfId="7473"/>
    <cellStyle name="40% - Énfasis4 2 5 5 3 6" xfId="7474"/>
    <cellStyle name="40% - Énfasis4 2 5 5 3 7" xfId="7475"/>
    <cellStyle name="40% - Énfasis4 2 5 5 4" xfId="7476"/>
    <cellStyle name="40% - Énfasis4 2 5 5 4 2" xfId="7477"/>
    <cellStyle name="40% - Énfasis4 2 5 5 4 2 2" xfId="7478"/>
    <cellStyle name="40% - Énfasis4 2 5 5 4 3" xfId="7479"/>
    <cellStyle name="40% - Énfasis4 2 5 5 4 4" xfId="7480"/>
    <cellStyle name="40% - Énfasis4 2 5 5 5" xfId="7481"/>
    <cellStyle name="40% - Énfasis4 2 5 5 5 2" xfId="7482"/>
    <cellStyle name="40% - Énfasis4 2 5 5 5 2 2" xfId="7483"/>
    <cellStyle name="40% - Énfasis4 2 5 5 5 3" xfId="7484"/>
    <cellStyle name="40% - Énfasis4 2 5 5 5 4" xfId="7485"/>
    <cellStyle name="40% - Énfasis4 2 5 5 6" xfId="7486"/>
    <cellStyle name="40% - Énfasis4 2 5 5 6 2" xfId="7487"/>
    <cellStyle name="40% - Énfasis4 2 5 5 6 2 2" xfId="7488"/>
    <cellStyle name="40% - Énfasis4 2 5 5 6 3" xfId="7489"/>
    <cellStyle name="40% - Énfasis4 2 5 5 6 4" xfId="7490"/>
    <cellStyle name="40% - Énfasis4 2 5 5 7" xfId="7491"/>
    <cellStyle name="40% - Énfasis4 2 5 5 7 2" xfId="7492"/>
    <cellStyle name="40% - Énfasis4 2 5 5 8" xfId="7493"/>
    <cellStyle name="40% - Énfasis4 2 5 5 9" xfId="7494"/>
    <cellStyle name="40% - Énfasis4 2 5 6" xfId="7495"/>
    <cellStyle name="40% - Énfasis4 2 5 6 2" xfId="7496"/>
    <cellStyle name="40% - Énfasis4 2 5 6 2 2" xfId="7497"/>
    <cellStyle name="40% - Énfasis4 2 5 6 2 2 2" xfId="7498"/>
    <cellStyle name="40% - Énfasis4 2 5 6 2 3" xfId="7499"/>
    <cellStyle name="40% - Énfasis4 2 5 6 2 4" xfId="7500"/>
    <cellStyle name="40% - Énfasis4 2 5 6 3" xfId="7501"/>
    <cellStyle name="40% - Énfasis4 2 5 6 3 2" xfId="7502"/>
    <cellStyle name="40% - Énfasis4 2 5 6 3 2 2" xfId="7503"/>
    <cellStyle name="40% - Énfasis4 2 5 6 3 3" xfId="7504"/>
    <cellStyle name="40% - Énfasis4 2 5 6 3 4" xfId="7505"/>
    <cellStyle name="40% - Énfasis4 2 5 6 4" xfId="7506"/>
    <cellStyle name="40% - Énfasis4 2 5 6 4 2" xfId="7507"/>
    <cellStyle name="40% - Énfasis4 2 5 6 4 2 2" xfId="7508"/>
    <cellStyle name="40% - Énfasis4 2 5 6 4 3" xfId="7509"/>
    <cellStyle name="40% - Énfasis4 2 5 6 4 4" xfId="7510"/>
    <cellStyle name="40% - Énfasis4 2 5 6 5" xfId="7511"/>
    <cellStyle name="40% - Énfasis4 2 5 6 5 2" xfId="7512"/>
    <cellStyle name="40% - Énfasis4 2 5 6 6" xfId="7513"/>
    <cellStyle name="40% - Énfasis4 2 5 6 7" xfId="7514"/>
    <cellStyle name="40% - Énfasis4 2 5 7" xfId="7515"/>
    <cellStyle name="40% - Énfasis4 2 5 7 2" xfId="7516"/>
    <cellStyle name="40% - Énfasis4 2 5 7 2 2" xfId="7517"/>
    <cellStyle name="40% - Énfasis4 2 5 7 2 2 2" xfId="7518"/>
    <cellStyle name="40% - Énfasis4 2 5 7 2 3" xfId="7519"/>
    <cellStyle name="40% - Énfasis4 2 5 7 2 4" xfId="7520"/>
    <cellStyle name="40% - Énfasis4 2 5 7 3" xfId="7521"/>
    <cellStyle name="40% - Énfasis4 2 5 7 3 2" xfId="7522"/>
    <cellStyle name="40% - Énfasis4 2 5 7 3 2 2" xfId="7523"/>
    <cellStyle name="40% - Énfasis4 2 5 7 3 3" xfId="7524"/>
    <cellStyle name="40% - Énfasis4 2 5 7 3 4" xfId="7525"/>
    <cellStyle name="40% - Énfasis4 2 5 7 4" xfId="7526"/>
    <cellStyle name="40% - Énfasis4 2 5 7 4 2" xfId="7527"/>
    <cellStyle name="40% - Énfasis4 2 5 7 4 2 2" xfId="7528"/>
    <cellStyle name="40% - Énfasis4 2 5 7 4 3" xfId="7529"/>
    <cellStyle name="40% - Énfasis4 2 5 7 4 4" xfId="7530"/>
    <cellStyle name="40% - Énfasis4 2 5 7 5" xfId="7531"/>
    <cellStyle name="40% - Énfasis4 2 5 7 5 2" xfId="7532"/>
    <cellStyle name="40% - Énfasis4 2 5 7 6" xfId="7533"/>
    <cellStyle name="40% - Énfasis4 2 5 7 7" xfId="7534"/>
    <cellStyle name="40% - Énfasis4 2 5 8" xfId="7535"/>
    <cellStyle name="40% - Énfasis4 2 5 8 2" xfId="7536"/>
    <cellStyle name="40% - Énfasis4 2 5 8 2 2" xfId="7537"/>
    <cellStyle name="40% - Énfasis4 2 5 8 3" xfId="7538"/>
    <cellStyle name="40% - Énfasis4 2 5 8 4" xfId="7539"/>
    <cellStyle name="40% - Énfasis4 2 5 9" xfId="7540"/>
    <cellStyle name="40% - Énfasis4 2 5 9 2" xfId="7541"/>
    <cellStyle name="40% - Énfasis4 2 5 9 2 2" xfId="7542"/>
    <cellStyle name="40% - Énfasis4 2 5 9 3" xfId="7543"/>
    <cellStyle name="40% - Énfasis4 2 5 9 4" xfId="7544"/>
    <cellStyle name="40% - Énfasis4 2 6" xfId="7545"/>
    <cellStyle name="40% - Énfasis4 2 6 2" xfId="7546"/>
    <cellStyle name="40% - Énfasis4 2 6 2 2" xfId="7547"/>
    <cellStyle name="40% - Énfasis4 2 6 3" xfId="7548"/>
    <cellStyle name="40% - Énfasis4 2 6 4" xfId="7549"/>
    <cellStyle name="40% - Énfasis4 2 7" xfId="7550"/>
    <cellStyle name="40% - Énfasis4 2 8" xfId="6831"/>
    <cellStyle name="40% - Énfasis4 20" xfId="47747"/>
    <cellStyle name="40% - Énfasis4 21" xfId="47762"/>
    <cellStyle name="40% - Énfasis4 22" xfId="47778"/>
    <cellStyle name="40% - Énfasis4 23" xfId="47794"/>
    <cellStyle name="40% - Énfasis4 24" xfId="47809"/>
    <cellStyle name="40% - Énfasis4 25" xfId="47824"/>
    <cellStyle name="40% - Énfasis4 26" xfId="47842"/>
    <cellStyle name="40% - Énfasis4 27" xfId="47857"/>
    <cellStyle name="40% - Énfasis4 3" xfId="143"/>
    <cellStyle name="40% - Énfasis4 3 2" xfId="7552"/>
    <cellStyle name="40% - Énfasis4 3 2 2" xfId="48125"/>
    <cellStyle name="40% - Énfasis4 3 3" xfId="7553"/>
    <cellStyle name="40% - Énfasis4 3 3 2" xfId="48124"/>
    <cellStyle name="40% - Énfasis4 3 4" xfId="7551"/>
    <cellStyle name="40% - Énfasis4 4" xfId="157"/>
    <cellStyle name="40% - Énfasis4 4 2" xfId="7555"/>
    <cellStyle name="40% - Énfasis4 4 3" xfId="7556"/>
    <cellStyle name="40% - Énfasis4 4 4" xfId="7554"/>
    <cellStyle name="40% - Énfasis4 5" xfId="171"/>
    <cellStyle name="40% - Énfasis4 5 2" xfId="7558"/>
    <cellStyle name="40% - Énfasis4 5 3" xfId="7557"/>
    <cellStyle name="40% - Énfasis4 6" xfId="186"/>
    <cellStyle name="40% - Énfasis4 6 2" xfId="7560"/>
    <cellStyle name="40% - Énfasis4 6 3" xfId="7559"/>
    <cellStyle name="40% - Énfasis4 7" xfId="204"/>
    <cellStyle name="40% - Énfasis4 7 2" xfId="7562"/>
    <cellStyle name="40% - Énfasis4 7 3" xfId="7563"/>
    <cellStyle name="40% - Énfasis4 7 4" xfId="7561"/>
    <cellStyle name="40% - Énfasis4 8" xfId="221"/>
    <cellStyle name="40% - Énfasis4 9" xfId="235"/>
    <cellStyle name="40% - Énfasis5" xfId="44" builtinId="47" customBuiltin="1"/>
    <cellStyle name="40% - Énfasis5 10" xfId="252"/>
    <cellStyle name="40% - Énfasis5 11" xfId="266"/>
    <cellStyle name="40% - Énfasis5 12" xfId="279"/>
    <cellStyle name="40% - Énfasis5 13" xfId="47629"/>
    <cellStyle name="40% - Énfasis5 14" xfId="47644"/>
    <cellStyle name="40% - Énfasis5 15" xfId="47659"/>
    <cellStyle name="40% - Énfasis5 16" xfId="47679"/>
    <cellStyle name="40% - Énfasis5 17" xfId="47696"/>
    <cellStyle name="40% - Énfasis5 18" xfId="47711"/>
    <cellStyle name="40% - Énfasis5 19" xfId="47734"/>
    <cellStyle name="40% - Énfasis5 2" xfId="130"/>
    <cellStyle name="40% - Énfasis5 2 2" xfId="7565"/>
    <cellStyle name="40% - Énfasis5 2 2 2" xfId="7566"/>
    <cellStyle name="40% - Énfasis5 2 2 2 2" xfId="48126"/>
    <cellStyle name="40% - Énfasis5 2 2 3" xfId="7567"/>
    <cellStyle name="40% - Énfasis5 2 2 4" xfId="7568"/>
    <cellStyle name="40% - Énfasis5 2 2 5" xfId="7569"/>
    <cellStyle name="40% - Énfasis5 2 2 6" xfId="47895"/>
    <cellStyle name="40% - Énfasis5 2 3" xfId="7570"/>
    <cellStyle name="40% - Énfasis5 2 3 2" xfId="7571"/>
    <cellStyle name="40% - Énfasis5 2 3 3" xfId="7572"/>
    <cellStyle name="40% - Énfasis5 2 4" xfId="7573"/>
    <cellStyle name="40% - Énfasis5 2 4 2" xfId="7574"/>
    <cellStyle name="40% - Énfasis5 2 4 3" xfId="7575"/>
    <cellStyle name="40% - Énfasis5 2 5" xfId="7576"/>
    <cellStyle name="40% - Énfasis5 2 5 10" xfId="7577"/>
    <cellStyle name="40% - Énfasis5 2 5 10 2" xfId="7578"/>
    <cellStyle name="40% - Énfasis5 2 5 11" xfId="7579"/>
    <cellStyle name="40% - Énfasis5 2 5 12" xfId="7580"/>
    <cellStyle name="40% - Énfasis5 2 5 13" xfId="7581"/>
    <cellStyle name="40% - Énfasis5 2 5 2" xfId="7582"/>
    <cellStyle name="40% - Énfasis5 2 5 2 10" xfId="7583"/>
    <cellStyle name="40% - Énfasis5 2 5 2 11" xfId="7584"/>
    <cellStyle name="40% - Énfasis5 2 5 2 2" xfId="7585"/>
    <cellStyle name="40% - Énfasis5 2 5 2 2 10" xfId="7586"/>
    <cellStyle name="40% - Énfasis5 2 5 2 2 2" xfId="7587"/>
    <cellStyle name="40% - Énfasis5 2 5 2 2 2 10" xfId="7588"/>
    <cellStyle name="40% - Énfasis5 2 5 2 2 2 2" xfId="7589"/>
    <cellStyle name="40% - Énfasis5 2 5 2 2 2 2 2" xfId="7590"/>
    <cellStyle name="40% - Énfasis5 2 5 2 2 2 2 2 2" xfId="7591"/>
    <cellStyle name="40% - Énfasis5 2 5 2 2 2 2 2 2 2" xfId="7592"/>
    <cellStyle name="40% - Énfasis5 2 5 2 2 2 2 2 3" xfId="7593"/>
    <cellStyle name="40% - Énfasis5 2 5 2 2 2 2 2 4" xfId="7594"/>
    <cellStyle name="40% - Énfasis5 2 5 2 2 2 2 3" xfId="7595"/>
    <cellStyle name="40% - Énfasis5 2 5 2 2 2 2 3 2" xfId="7596"/>
    <cellStyle name="40% - Énfasis5 2 5 2 2 2 2 3 2 2" xfId="7597"/>
    <cellStyle name="40% - Énfasis5 2 5 2 2 2 2 3 3" xfId="7598"/>
    <cellStyle name="40% - Énfasis5 2 5 2 2 2 2 3 4" xfId="7599"/>
    <cellStyle name="40% - Énfasis5 2 5 2 2 2 2 4" xfId="7600"/>
    <cellStyle name="40% - Énfasis5 2 5 2 2 2 2 4 2" xfId="7601"/>
    <cellStyle name="40% - Énfasis5 2 5 2 2 2 2 4 2 2" xfId="7602"/>
    <cellStyle name="40% - Énfasis5 2 5 2 2 2 2 4 3" xfId="7603"/>
    <cellStyle name="40% - Énfasis5 2 5 2 2 2 2 4 4" xfId="7604"/>
    <cellStyle name="40% - Énfasis5 2 5 2 2 2 2 5" xfId="7605"/>
    <cellStyle name="40% - Énfasis5 2 5 2 2 2 2 5 2" xfId="7606"/>
    <cellStyle name="40% - Énfasis5 2 5 2 2 2 2 6" xfId="7607"/>
    <cellStyle name="40% - Énfasis5 2 5 2 2 2 2 7" xfId="7608"/>
    <cellStyle name="40% - Énfasis5 2 5 2 2 2 3" xfId="7609"/>
    <cellStyle name="40% - Énfasis5 2 5 2 2 2 3 2" xfId="7610"/>
    <cellStyle name="40% - Énfasis5 2 5 2 2 2 3 2 2" xfId="7611"/>
    <cellStyle name="40% - Énfasis5 2 5 2 2 2 3 2 2 2" xfId="7612"/>
    <cellStyle name="40% - Énfasis5 2 5 2 2 2 3 2 3" xfId="7613"/>
    <cellStyle name="40% - Énfasis5 2 5 2 2 2 3 2 4" xfId="7614"/>
    <cellStyle name="40% - Énfasis5 2 5 2 2 2 3 3" xfId="7615"/>
    <cellStyle name="40% - Énfasis5 2 5 2 2 2 3 3 2" xfId="7616"/>
    <cellStyle name="40% - Énfasis5 2 5 2 2 2 3 3 2 2" xfId="7617"/>
    <cellStyle name="40% - Énfasis5 2 5 2 2 2 3 3 3" xfId="7618"/>
    <cellStyle name="40% - Énfasis5 2 5 2 2 2 3 3 4" xfId="7619"/>
    <cellStyle name="40% - Énfasis5 2 5 2 2 2 3 4" xfId="7620"/>
    <cellStyle name="40% - Énfasis5 2 5 2 2 2 3 4 2" xfId="7621"/>
    <cellStyle name="40% - Énfasis5 2 5 2 2 2 3 4 2 2" xfId="7622"/>
    <cellStyle name="40% - Énfasis5 2 5 2 2 2 3 4 3" xfId="7623"/>
    <cellStyle name="40% - Énfasis5 2 5 2 2 2 3 4 4" xfId="7624"/>
    <cellStyle name="40% - Énfasis5 2 5 2 2 2 3 5" xfId="7625"/>
    <cellStyle name="40% - Énfasis5 2 5 2 2 2 3 5 2" xfId="7626"/>
    <cellStyle name="40% - Énfasis5 2 5 2 2 2 3 6" xfId="7627"/>
    <cellStyle name="40% - Énfasis5 2 5 2 2 2 3 7" xfId="7628"/>
    <cellStyle name="40% - Énfasis5 2 5 2 2 2 4" xfId="7629"/>
    <cellStyle name="40% - Énfasis5 2 5 2 2 2 4 2" xfId="7630"/>
    <cellStyle name="40% - Énfasis5 2 5 2 2 2 4 2 2" xfId="7631"/>
    <cellStyle name="40% - Énfasis5 2 5 2 2 2 4 3" xfId="7632"/>
    <cellStyle name="40% - Énfasis5 2 5 2 2 2 4 4" xfId="7633"/>
    <cellStyle name="40% - Énfasis5 2 5 2 2 2 5" xfId="7634"/>
    <cellStyle name="40% - Énfasis5 2 5 2 2 2 5 2" xfId="7635"/>
    <cellStyle name="40% - Énfasis5 2 5 2 2 2 5 2 2" xfId="7636"/>
    <cellStyle name="40% - Énfasis5 2 5 2 2 2 5 3" xfId="7637"/>
    <cellStyle name="40% - Énfasis5 2 5 2 2 2 5 4" xfId="7638"/>
    <cellStyle name="40% - Énfasis5 2 5 2 2 2 6" xfId="7639"/>
    <cellStyle name="40% - Énfasis5 2 5 2 2 2 6 2" xfId="7640"/>
    <cellStyle name="40% - Énfasis5 2 5 2 2 2 6 2 2" xfId="7641"/>
    <cellStyle name="40% - Énfasis5 2 5 2 2 2 6 3" xfId="7642"/>
    <cellStyle name="40% - Énfasis5 2 5 2 2 2 6 4" xfId="7643"/>
    <cellStyle name="40% - Énfasis5 2 5 2 2 2 7" xfId="7644"/>
    <cellStyle name="40% - Énfasis5 2 5 2 2 2 7 2" xfId="7645"/>
    <cellStyle name="40% - Énfasis5 2 5 2 2 2 8" xfId="7646"/>
    <cellStyle name="40% - Énfasis5 2 5 2 2 2 9" xfId="7647"/>
    <cellStyle name="40% - Énfasis5 2 5 2 2 3" xfId="7648"/>
    <cellStyle name="40% - Énfasis5 2 5 2 2 3 2" xfId="7649"/>
    <cellStyle name="40% - Énfasis5 2 5 2 2 3 2 2" xfId="7650"/>
    <cellStyle name="40% - Énfasis5 2 5 2 2 3 2 2 2" xfId="7651"/>
    <cellStyle name="40% - Énfasis5 2 5 2 2 3 2 3" xfId="7652"/>
    <cellStyle name="40% - Énfasis5 2 5 2 2 3 2 4" xfId="7653"/>
    <cellStyle name="40% - Énfasis5 2 5 2 2 3 3" xfId="7654"/>
    <cellStyle name="40% - Énfasis5 2 5 2 2 3 3 2" xfId="7655"/>
    <cellStyle name="40% - Énfasis5 2 5 2 2 3 3 2 2" xfId="7656"/>
    <cellStyle name="40% - Énfasis5 2 5 2 2 3 3 3" xfId="7657"/>
    <cellStyle name="40% - Énfasis5 2 5 2 2 3 3 4" xfId="7658"/>
    <cellStyle name="40% - Énfasis5 2 5 2 2 3 4" xfId="7659"/>
    <cellStyle name="40% - Énfasis5 2 5 2 2 3 4 2" xfId="7660"/>
    <cellStyle name="40% - Énfasis5 2 5 2 2 3 4 2 2" xfId="7661"/>
    <cellStyle name="40% - Énfasis5 2 5 2 2 3 4 3" xfId="7662"/>
    <cellStyle name="40% - Énfasis5 2 5 2 2 3 4 4" xfId="7663"/>
    <cellStyle name="40% - Énfasis5 2 5 2 2 3 5" xfId="7664"/>
    <cellStyle name="40% - Énfasis5 2 5 2 2 3 5 2" xfId="7665"/>
    <cellStyle name="40% - Énfasis5 2 5 2 2 3 6" xfId="7666"/>
    <cellStyle name="40% - Énfasis5 2 5 2 2 3 7" xfId="7667"/>
    <cellStyle name="40% - Énfasis5 2 5 2 2 4" xfId="7668"/>
    <cellStyle name="40% - Énfasis5 2 5 2 2 4 2" xfId="7669"/>
    <cellStyle name="40% - Énfasis5 2 5 2 2 4 2 2" xfId="7670"/>
    <cellStyle name="40% - Énfasis5 2 5 2 2 4 2 2 2" xfId="7671"/>
    <cellStyle name="40% - Énfasis5 2 5 2 2 4 2 3" xfId="7672"/>
    <cellStyle name="40% - Énfasis5 2 5 2 2 4 2 4" xfId="7673"/>
    <cellStyle name="40% - Énfasis5 2 5 2 2 4 3" xfId="7674"/>
    <cellStyle name="40% - Énfasis5 2 5 2 2 4 3 2" xfId="7675"/>
    <cellStyle name="40% - Énfasis5 2 5 2 2 4 3 2 2" xfId="7676"/>
    <cellStyle name="40% - Énfasis5 2 5 2 2 4 3 3" xfId="7677"/>
    <cellStyle name="40% - Énfasis5 2 5 2 2 4 3 4" xfId="7678"/>
    <cellStyle name="40% - Énfasis5 2 5 2 2 4 4" xfId="7679"/>
    <cellStyle name="40% - Énfasis5 2 5 2 2 4 4 2" xfId="7680"/>
    <cellStyle name="40% - Énfasis5 2 5 2 2 4 4 2 2" xfId="7681"/>
    <cellStyle name="40% - Énfasis5 2 5 2 2 4 4 3" xfId="7682"/>
    <cellStyle name="40% - Énfasis5 2 5 2 2 4 4 4" xfId="7683"/>
    <cellStyle name="40% - Énfasis5 2 5 2 2 4 5" xfId="7684"/>
    <cellStyle name="40% - Énfasis5 2 5 2 2 4 5 2" xfId="7685"/>
    <cellStyle name="40% - Énfasis5 2 5 2 2 4 6" xfId="7686"/>
    <cellStyle name="40% - Énfasis5 2 5 2 2 4 7" xfId="7687"/>
    <cellStyle name="40% - Énfasis5 2 5 2 2 5" xfId="7688"/>
    <cellStyle name="40% - Énfasis5 2 5 2 2 5 2" xfId="7689"/>
    <cellStyle name="40% - Énfasis5 2 5 2 2 5 2 2" xfId="7690"/>
    <cellStyle name="40% - Énfasis5 2 5 2 2 5 3" xfId="7691"/>
    <cellStyle name="40% - Énfasis5 2 5 2 2 5 4" xfId="7692"/>
    <cellStyle name="40% - Énfasis5 2 5 2 2 6" xfId="7693"/>
    <cellStyle name="40% - Énfasis5 2 5 2 2 6 2" xfId="7694"/>
    <cellStyle name="40% - Énfasis5 2 5 2 2 6 2 2" xfId="7695"/>
    <cellStyle name="40% - Énfasis5 2 5 2 2 6 3" xfId="7696"/>
    <cellStyle name="40% - Énfasis5 2 5 2 2 6 4" xfId="7697"/>
    <cellStyle name="40% - Énfasis5 2 5 2 2 7" xfId="7698"/>
    <cellStyle name="40% - Énfasis5 2 5 2 2 7 2" xfId="7699"/>
    <cellStyle name="40% - Énfasis5 2 5 2 2 8" xfId="7700"/>
    <cellStyle name="40% - Énfasis5 2 5 2 2 9" xfId="7701"/>
    <cellStyle name="40% - Énfasis5 2 5 2 3" xfId="7702"/>
    <cellStyle name="40% - Énfasis5 2 5 2 3 10" xfId="7703"/>
    <cellStyle name="40% - Énfasis5 2 5 2 3 2" xfId="7704"/>
    <cellStyle name="40% - Énfasis5 2 5 2 3 2 2" xfId="7705"/>
    <cellStyle name="40% - Énfasis5 2 5 2 3 2 2 2" xfId="7706"/>
    <cellStyle name="40% - Énfasis5 2 5 2 3 2 2 2 2" xfId="7707"/>
    <cellStyle name="40% - Énfasis5 2 5 2 3 2 2 3" xfId="7708"/>
    <cellStyle name="40% - Énfasis5 2 5 2 3 2 2 4" xfId="7709"/>
    <cellStyle name="40% - Énfasis5 2 5 2 3 2 3" xfId="7710"/>
    <cellStyle name="40% - Énfasis5 2 5 2 3 2 3 2" xfId="7711"/>
    <cellStyle name="40% - Énfasis5 2 5 2 3 2 3 2 2" xfId="7712"/>
    <cellStyle name="40% - Énfasis5 2 5 2 3 2 3 3" xfId="7713"/>
    <cellStyle name="40% - Énfasis5 2 5 2 3 2 3 4" xfId="7714"/>
    <cellStyle name="40% - Énfasis5 2 5 2 3 2 4" xfId="7715"/>
    <cellStyle name="40% - Énfasis5 2 5 2 3 2 4 2" xfId="7716"/>
    <cellStyle name="40% - Énfasis5 2 5 2 3 2 4 2 2" xfId="7717"/>
    <cellStyle name="40% - Énfasis5 2 5 2 3 2 4 3" xfId="7718"/>
    <cellStyle name="40% - Énfasis5 2 5 2 3 2 4 4" xfId="7719"/>
    <cellStyle name="40% - Énfasis5 2 5 2 3 2 5" xfId="7720"/>
    <cellStyle name="40% - Énfasis5 2 5 2 3 2 5 2" xfId="7721"/>
    <cellStyle name="40% - Énfasis5 2 5 2 3 2 6" xfId="7722"/>
    <cellStyle name="40% - Énfasis5 2 5 2 3 2 7" xfId="7723"/>
    <cellStyle name="40% - Énfasis5 2 5 2 3 3" xfId="7724"/>
    <cellStyle name="40% - Énfasis5 2 5 2 3 3 2" xfId="7725"/>
    <cellStyle name="40% - Énfasis5 2 5 2 3 3 2 2" xfId="7726"/>
    <cellStyle name="40% - Énfasis5 2 5 2 3 3 2 2 2" xfId="7727"/>
    <cellStyle name="40% - Énfasis5 2 5 2 3 3 2 3" xfId="7728"/>
    <cellStyle name="40% - Énfasis5 2 5 2 3 3 2 4" xfId="7729"/>
    <cellStyle name="40% - Énfasis5 2 5 2 3 3 3" xfId="7730"/>
    <cellStyle name="40% - Énfasis5 2 5 2 3 3 3 2" xfId="7731"/>
    <cellStyle name="40% - Énfasis5 2 5 2 3 3 3 2 2" xfId="7732"/>
    <cellStyle name="40% - Énfasis5 2 5 2 3 3 3 3" xfId="7733"/>
    <cellStyle name="40% - Énfasis5 2 5 2 3 3 3 4" xfId="7734"/>
    <cellStyle name="40% - Énfasis5 2 5 2 3 3 4" xfId="7735"/>
    <cellStyle name="40% - Énfasis5 2 5 2 3 3 4 2" xfId="7736"/>
    <cellStyle name="40% - Énfasis5 2 5 2 3 3 4 2 2" xfId="7737"/>
    <cellStyle name="40% - Énfasis5 2 5 2 3 3 4 3" xfId="7738"/>
    <cellStyle name="40% - Énfasis5 2 5 2 3 3 4 4" xfId="7739"/>
    <cellStyle name="40% - Énfasis5 2 5 2 3 3 5" xfId="7740"/>
    <cellStyle name="40% - Énfasis5 2 5 2 3 3 5 2" xfId="7741"/>
    <cellStyle name="40% - Énfasis5 2 5 2 3 3 6" xfId="7742"/>
    <cellStyle name="40% - Énfasis5 2 5 2 3 3 7" xfId="7743"/>
    <cellStyle name="40% - Énfasis5 2 5 2 3 4" xfId="7744"/>
    <cellStyle name="40% - Énfasis5 2 5 2 3 4 2" xfId="7745"/>
    <cellStyle name="40% - Énfasis5 2 5 2 3 4 2 2" xfId="7746"/>
    <cellStyle name="40% - Énfasis5 2 5 2 3 4 3" xfId="7747"/>
    <cellStyle name="40% - Énfasis5 2 5 2 3 4 4" xfId="7748"/>
    <cellStyle name="40% - Énfasis5 2 5 2 3 5" xfId="7749"/>
    <cellStyle name="40% - Énfasis5 2 5 2 3 5 2" xfId="7750"/>
    <cellStyle name="40% - Énfasis5 2 5 2 3 5 2 2" xfId="7751"/>
    <cellStyle name="40% - Énfasis5 2 5 2 3 5 3" xfId="7752"/>
    <cellStyle name="40% - Énfasis5 2 5 2 3 5 4" xfId="7753"/>
    <cellStyle name="40% - Énfasis5 2 5 2 3 6" xfId="7754"/>
    <cellStyle name="40% - Énfasis5 2 5 2 3 6 2" xfId="7755"/>
    <cellStyle name="40% - Énfasis5 2 5 2 3 6 2 2" xfId="7756"/>
    <cellStyle name="40% - Énfasis5 2 5 2 3 6 3" xfId="7757"/>
    <cellStyle name="40% - Énfasis5 2 5 2 3 6 4" xfId="7758"/>
    <cellStyle name="40% - Énfasis5 2 5 2 3 7" xfId="7759"/>
    <cellStyle name="40% - Énfasis5 2 5 2 3 7 2" xfId="7760"/>
    <cellStyle name="40% - Énfasis5 2 5 2 3 8" xfId="7761"/>
    <cellStyle name="40% - Énfasis5 2 5 2 3 9" xfId="7762"/>
    <cellStyle name="40% - Énfasis5 2 5 2 4" xfId="7763"/>
    <cellStyle name="40% - Énfasis5 2 5 2 4 2" xfId="7764"/>
    <cellStyle name="40% - Énfasis5 2 5 2 4 2 2" xfId="7765"/>
    <cellStyle name="40% - Énfasis5 2 5 2 4 2 2 2" xfId="7766"/>
    <cellStyle name="40% - Énfasis5 2 5 2 4 2 3" xfId="7767"/>
    <cellStyle name="40% - Énfasis5 2 5 2 4 2 4" xfId="7768"/>
    <cellStyle name="40% - Énfasis5 2 5 2 4 3" xfId="7769"/>
    <cellStyle name="40% - Énfasis5 2 5 2 4 3 2" xfId="7770"/>
    <cellStyle name="40% - Énfasis5 2 5 2 4 3 2 2" xfId="7771"/>
    <cellStyle name="40% - Énfasis5 2 5 2 4 3 3" xfId="7772"/>
    <cellStyle name="40% - Énfasis5 2 5 2 4 3 4" xfId="7773"/>
    <cellStyle name="40% - Énfasis5 2 5 2 4 4" xfId="7774"/>
    <cellStyle name="40% - Énfasis5 2 5 2 4 4 2" xfId="7775"/>
    <cellStyle name="40% - Énfasis5 2 5 2 4 4 2 2" xfId="7776"/>
    <cellStyle name="40% - Énfasis5 2 5 2 4 4 3" xfId="7777"/>
    <cellStyle name="40% - Énfasis5 2 5 2 4 4 4" xfId="7778"/>
    <cellStyle name="40% - Énfasis5 2 5 2 4 5" xfId="7779"/>
    <cellStyle name="40% - Énfasis5 2 5 2 4 5 2" xfId="7780"/>
    <cellStyle name="40% - Énfasis5 2 5 2 4 6" xfId="7781"/>
    <cellStyle name="40% - Énfasis5 2 5 2 4 7" xfId="7782"/>
    <cellStyle name="40% - Énfasis5 2 5 2 5" xfId="7783"/>
    <cellStyle name="40% - Énfasis5 2 5 2 5 2" xfId="7784"/>
    <cellStyle name="40% - Énfasis5 2 5 2 5 2 2" xfId="7785"/>
    <cellStyle name="40% - Énfasis5 2 5 2 5 2 2 2" xfId="7786"/>
    <cellStyle name="40% - Énfasis5 2 5 2 5 2 3" xfId="7787"/>
    <cellStyle name="40% - Énfasis5 2 5 2 5 2 4" xfId="7788"/>
    <cellStyle name="40% - Énfasis5 2 5 2 5 3" xfId="7789"/>
    <cellStyle name="40% - Énfasis5 2 5 2 5 3 2" xfId="7790"/>
    <cellStyle name="40% - Énfasis5 2 5 2 5 3 2 2" xfId="7791"/>
    <cellStyle name="40% - Énfasis5 2 5 2 5 3 3" xfId="7792"/>
    <cellStyle name="40% - Énfasis5 2 5 2 5 3 4" xfId="7793"/>
    <cellStyle name="40% - Énfasis5 2 5 2 5 4" xfId="7794"/>
    <cellStyle name="40% - Énfasis5 2 5 2 5 4 2" xfId="7795"/>
    <cellStyle name="40% - Énfasis5 2 5 2 5 4 2 2" xfId="7796"/>
    <cellStyle name="40% - Énfasis5 2 5 2 5 4 3" xfId="7797"/>
    <cellStyle name="40% - Énfasis5 2 5 2 5 4 4" xfId="7798"/>
    <cellStyle name="40% - Énfasis5 2 5 2 5 5" xfId="7799"/>
    <cellStyle name="40% - Énfasis5 2 5 2 5 5 2" xfId="7800"/>
    <cellStyle name="40% - Énfasis5 2 5 2 5 6" xfId="7801"/>
    <cellStyle name="40% - Énfasis5 2 5 2 5 7" xfId="7802"/>
    <cellStyle name="40% - Énfasis5 2 5 2 6" xfId="7803"/>
    <cellStyle name="40% - Énfasis5 2 5 2 6 2" xfId="7804"/>
    <cellStyle name="40% - Énfasis5 2 5 2 6 2 2" xfId="7805"/>
    <cellStyle name="40% - Énfasis5 2 5 2 6 3" xfId="7806"/>
    <cellStyle name="40% - Énfasis5 2 5 2 6 4" xfId="7807"/>
    <cellStyle name="40% - Énfasis5 2 5 2 7" xfId="7808"/>
    <cellStyle name="40% - Énfasis5 2 5 2 7 2" xfId="7809"/>
    <cellStyle name="40% - Énfasis5 2 5 2 7 2 2" xfId="7810"/>
    <cellStyle name="40% - Énfasis5 2 5 2 7 3" xfId="7811"/>
    <cellStyle name="40% - Énfasis5 2 5 2 7 4" xfId="7812"/>
    <cellStyle name="40% - Énfasis5 2 5 2 8" xfId="7813"/>
    <cellStyle name="40% - Énfasis5 2 5 2 8 2" xfId="7814"/>
    <cellStyle name="40% - Énfasis5 2 5 2 9" xfId="7815"/>
    <cellStyle name="40% - Énfasis5 2 5 3" xfId="7816"/>
    <cellStyle name="40% - Énfasis5 2 5 3 10" xfId="7817"/>
    <cellStyle name="40% - Énfasis5 2 5 3 11" xfId="7818"/>
    <cellStyle name="40% - Énfasis5 2 5 3 2" xfId="7819"/>
    <cellStyle name="40% - Énfasis5 2 5 3 2 10" xfId="7820"/>
    <cellStyle name="40% - Énfasis5 2 5 3 2 2" xfId="7821"/>
    <cellStyle name="40% - Énfasis5 2 5 3 2 2 10" xfId="7822"/>
    <cellStyle name="40% - Énfasis5 2 5 3 2 2 2" xfId="7823"/>
    <cellStyle name="40% - Énfasis5 2 5 3 2 2 2 2" xfId="7824"/>
    <cellStyle name="40% - Énfasis5 2 5 3 2 2 2 2 2" xfId="7825"/>
    <cellStyle name="40% - Énfasis5 2 5 3 2 2 2 2 2 2" xfId="7826"/>
    <cellStyle name="40% - Énfasis5 2 5 3 2 2 2 2 3" xfId="7827"/>
    <cellStyle name="40% - Énfasis5 2 5 3 2 2 2 2 4" xfId="7828"/>
    <cellStyle name="40% - Énfasis5 2 5 3 2 2 2 3" xfId="7829"/>
    <cellStyle name="40% - Énfasis5 2 5 3 2 2 2 3 2" xfId="7830"/>
    <cellStyle name="40% - Énfasis5 2 5 3 2 2 2 3 2 2" xfId="7831"/>
    <cellStyle name="40% - Énfasis5 2 5 3 2 2 2 3 3" xfId="7832"/>
    <cellStyle name="40% - Énfasis5 2 5 3 2 2 2 3 4" xfId="7833"/>
    <cellStyle name="40% - Énfasis5 2 5 3 2 2 2 4" xfId="7834"/>
    <cellStyle name="40% - Énfasis5 2 5 3 2 2 2 4 2" xfId="7835"/>
    <cellStyle name="40% - Énfasis5 2 5 3 2 2 2 4 2 2" xfId="7836"/>
    <cellStyle name="40% - Énfasis5 2 5 3 2 2 2 4 3" xfId="7837"/>
    <cellStyle name="40% - Énfasis5 2 5 3 2 2 2 4 4" xfId="7838"/>
    <cellStyle name="40% - Énfasis5 2 5 3 2 2 2 5" xfId="7839"/>
    <cellStyle name="40% - Énfasis5 2 5 3 2 2 2 5 2" xfId="7840"/>
    <cellStyle name="40% - Énfasis5 2 5 3 2 2 2 6" xfId="7841"/>
    <cellStyle name="40% - Énfasis5 2 5 3 2 2 2 7" xfId="7842"/>
    <cellStyle name="40% - Énfasis5 2 5 3 2 2 3" xfId="7843"/>
    <cellStyle name="40% - Énfasis5 2 5 3 2 2 3 2" xfId="7844"/>
    <cellStyle name="40% - Énfasis5 2 5 3 2 2 3 2 2" xfId="7845"/>
    <cellStyle name="40% - Énfasis5 2 5 3 2 2 3 2 2 2" xfId="7846"/>
    <cellStyle name="40% - Énfasis5 2 5 3 2 2 3 2 3" xfId="7847"/>
    <cellStyle name="40% - Énfasis5 2 5 3 2 2 3 2 4" xfId="7848"/>
    <cellStyle name="40% - Énfasis5 2 5 3 2 2 3 3" xfId="7849"/>
    <cellStyle name="40% - Énfasis5 2 5 3 2 2 3 3 2" xfId="7850"/>
    <cellStyle name="40% - Énfasis5 2 5 3 2 2 3 3 2 2" xfId="7851"/>
    <cellStyle name="40% - Énfasis5 2 5 3 2 2 3 3 3" xfId="7852"/>
    <cellStyle name="40% - Énfasis5 2 5 3 2 2 3 3 4" xfId="7853"/>
    <cellStyle name="40% - Énfasis5 2 5 3 2 2 3 4" xfId="7854"/>
    <cellStyle name="40% - Énfasis5 2 5 3 2 2 3 4 2" xfId="7855"/>
    <cellStyle name="40% - Énfasis5 2 5 3 2 2 3 4 2 2" xfId="7856"/>
    <cellStyle name="40% - Énfasis5 2 5 3 2 2 3 4 3" xfId="7857"/>
    <cellStyle name="40% - Énfasis5 2 5 3 2 2 3 4 4" xfId="7858"/>
    <cellStyle name="40% - Énfasis5 2 5 3 2 2 3 5" xfId="7859"/>
    <cellStyle name="40% - Énfasis5 2 5 3 2 2 3 5 2" xfId="7860"/>
    <cellStyle name="40% - Énfasis5 2 5 3 2 2 3 6" xfId="7861"/>
    <cellStyle name="40% - Énfasis5 2 5 3 2 2 3 7" xfId="7862"/>
    <cellStyle name="40% - Énfasis5 2 5 3 2 2 4" xfId="7863"/>
    <cellStyle name="40% - Énfasis5 2 5 3 2 2 4 2" xfId="7864"/>
    <cellStyle name="40% - Énfasis5 2 5 3 2 2 4 2 2" xfId="7865"/>
    <cellStyle name="40% - Énfasis5 2 5 3 2 2 4 3" xfId="7866"/>
    <cellStyle name="40% - Énfasis5 2 5 3 2 2 4 4" xfId="7867"/>
    <cellStyle name="40% - Énfasis5 2 5 3 2 2 5" xfId="7868"/>
    <cellStyle name="40% - Énfasis5 2 5 3 2 2 5 2" xfId="7869"/>
    <cellStyle name="40% - Énfasis5 2 5 3 2 2 5 2 2" xfId="7870"/>
    <cellStyle name="40% - Énfasis5 2 5 3 2 2 5 3" xfId="7871"/>
    <cellStyle name="40% - Énfasis5 2 5 3 2 2 5 4" xfId="7872"/>
    <cellStyle name="40% - Énfasis5 2 5 3 2 2 6" xfId="7873"/>
    <cellStyle name="40% - Énfasis5 2 5 3 2 2 6 2" xfId="7874"/>
    <cellStyle name="40% - Énfasis5 2 5 3 2 2 6 2 2" xfId="7875"/>
    <cellStyle name="40% - Énfasis5 2 5 3 2 2 6 3" xfId="7876"/>
    <cellStyle name="40% - Énfasis5 2 5 3 2 2 6 4" xfId="7877"/>
    <cellStyle name="40% - Énfasis5 2 5 3 2 2 7" xfId="7878"/>
    <cellStyle name="40% - Énfasis5 2 5 3 2 2 7 2" xfId="7879"/>
    <cellStyle name="40% - Énfasis5 2 5 3 2 2 8" xfId="7880"/>
    <cellStyle name="40% - Énfasis5 2 5 3 2 2 9" xfId="7881"/>
    <cellStyle name="40% - Énfasis5 2 5 3 2 3" xfId="7882"/>
    <cellStyle name="40% - Énfasis5 2 5 3 2 3 2" xfId="7883"/>
    <cellStyle name="40% - Énfasis5 2 5 3 2 3 2 2" xfId="7884"/>
    <cellStyle name="40% - Énfasis5 2 5 3 2 3 2 2 2" xfId="7885"/>
    <cellStyle name="40% - Énfasis5 2 5 3 2 3 2 3" xfId="7886"/>
    <cellStyle name="40% - Énfasis5 2 5 3 2 3 2 4" xfId="7887"/>
    <cellStyle name="40% - Énfasis5 2 5 3 2 3 3" xfId="7888"/>
    <cellStyle name="40% - Énfasis5 2 5 3 2 3 3 2" xfId="7889"/>
    <cellStyle name="40% - Énfasis5 2 5 3 2 3 3 2 2" xfId="7890"/>
    <cellStyle name="40% - Énfasis5 2 5 3 2 3 3 3" xfId="7891"/>
    <cellStyle name="40% - Énfasis5 2 5 3 2 3 3 4" xfId="7892"/>
    <cellStyle name="40% - Énfasis5 2 5 3 2 3 4" xfId="7893"/>
    <cellStyle name="40% - Énfasis5 2 5 3 2 3 4 2" xfId="7894"/>
    <cellStyle name="40% - Énfasis5 2 5 3 2 3 4 2 2" xfId="7895"/>
    <cellStyle name="40% - Énfasis5 2 5 3 2 3 4 3" xfId="7896"/>
    <cellStyle name="40% - Énfasis5 2 5 3 2 3 4 4" xfId="7897"/>
    <cellStyle name="40% - Énfasis5 2 5 3 2 3 5" xfId="7898"/>
    <cellStyle name="40% - Énfasis5 2 5 3 2 3 5 2" xfId="7899"/>
    <cellStyle name="40% - Énfasis5 2 5 3 2 3 6" xfId="7900"/>
    <cellStyle name="40% - Énfasis5 2 5 3 2 3 7" xfId="7901"/>
    <cellStyle name="40% - Énfasis5 2 5 3 2 4" xfId="7902"/>
    <cellStyle name="40% - Énfasis5 2 5 3 2 4 2" xfId="7903"/>
    <cellStyle name="40% - Énfasis5 2 5 3 2 4 2 2" xfId="7904"/>
    <cellStyle name="40% - Énfasis5 2 5 3 2 4 2 2 2" xfId="7905"/>
    <cellStyle name="40% - Énfasis5 2 5 3 2 4 2 3" xfId="7906"/>
    <cellStyle name="40% - Énfasis5 2 5 3 2 4 2 4" xfId="7907"/>
    <cellStyle name="40% - Énfasis5 2 5 3 2 4 3" xfId="7908"/>
    <cellStyle name="40% - Énfasis5 2 5 3 2 4 3 2" xfId="7909"/>
    <cellStyle name="40% - Énfasis5 2 5 3 2 4 3 2 2" xfId="7910"/>
    <cellStyle name="40% - Énfasis5 2 5 3 2 4 3 3" xfId="7911"/>
    <cellStyle name="40% - Énfasis5 2 5 3 2 4 3 4" xfId="7912"/>
    <cellStyle name="40% - Énfasis5 2 5 3 2 4 4" xfId="7913"/>
    <cellStyle name="40% - Énfasis5 2 5 3 2 4 4 2" xfId="7914"/>
    <cellStyle name="40% - Énfasis5 2 5 3 2 4 4 2 2" xfId="7915"/>
    <cellStyle name="40% - Énfasis5 2 5 3 2 4 4 3" xfId="7916"/>
    <cellStyle name="40% - Énfasis5 2 5 3 2 4 4 4" xfId="7917"/>
    <cellStyle name="40% - Énfasis5 2 5 3 2 4 5" xfId="7918"/>
    <cellStyle name="40% - Énfasis5 2 5 3 2 4 5 2" xfId="7919"/>
    <cellStyle name="40% - Énfasis5 2 5 3 2 4 6" xfId="7920"/>
    <cellStyle name="40% - Énfasis5 2 5 3 2 4 7" xfId="7921"/>
    <cellStyle name="40% - Énfasis5 2 5 3 2 5" xfId="7922"/>
    <cellStyle name="40% - Énfasis5 2 5 3 2 5 2" xfId="7923"/>
    <cellStyle name="40% - Énfasis5 2 5 3 2 5 2 2" xfId="7924"/>
    <cellStyle name="40% - Énfasis5 2 5 3 2 5 3" xfId="7925"/>
    <cellStyle name="40% - Énfasis5 2 5 3 2 5 4" xfId="7926"/>
    <cellStyle name="40% - Énfasis5 2 5 3 2 6" xfId="7927"/>
    <cellStyle name="40% - Énfasis5 2 5 3 2 6 2" xfId="7928"/>
    <cellStyle name="40% - Énfasis5 2 5 3 2 6 2 2" xfId="7929"/>
    <cellStyle name="40% - Énfasis5 2 5 3 2 6 3" xfId="7930"/>
    <cellStyle name="40% - Énfasis5 2 5 3 2 6 4" xfId="7931"/>
    <cellStyle name="40% - Énfasis5 2 5 3 2 7" xfId="7932"/>
    <cellStyle name="40% - Énfasis5 2 5 3 2 7 2" xfId="7933"/>
    <cellStyle name="40% - Énfasis5 2 5 3 2 8" xfId="7934"/>
    <cellStyle name="40% - Énfasis5 2 5 3 2 9" xfId="7935"/>
    <cellStyle name="40% - Énfasis5 2 5 3 3" xfId="7936"/>
    <cellStyle name="40% - Énfasis5 2 5 3 3 10" xfId="7937"/>
    <cellStyle name="40% - Énfasis5 2 5 3 3 2" xfId="7938"/>
    <cellStyle name="40% - Énfasis5 2 5 3 3 2 2" xfId="7939"/>
    <cellStyle name="40% - Énfasis5 2 5 3 3 2 2 2" xfId="7940"/>
    <cellStyle name="40% - Énfasis5 2 5 3 3 2 2 2 2" xfId="7941"/>
    <cellStyle name="40% - Énfasis5 2 5 3 3 2 2 3" xfId="7942"/>
    <cellStyle name="40% - Énfasis5 2 5 3 3 2 2 4" xfId="7943"/>
    <cellStyle name="40% - Énfasis5 2 5 3 3 2 3" xfId="7944"/>
    <cellStyle name="40% - Énfasis5 2 5 3 3 2 3 2" xfId="7945"/>
    <cellStyle name="40% - Énfasis5 2 5 3 3 2 3 2 2" xfId="7946"/>
    <cellStyle name="40% - Énfasis5 2 5 3 3 2 3 3" xfId="7947"/>
    <cellStyle name="40% - Énfasis5 2 5 3 3 2 3 4" xfId="7948"/>
    <cellStyle name="40% - Énfasis5 2 5 3 3 2 4" xfId="7949"/>
    <cellStyle name="40% - Énfasis5 2 5 3 3 2 4 2" xfId="7950"/>
    <cellStyle name="40% - Énfasis5 2 5 3 3 2 4 2 2" xfId="7951"/>
    <cellStyle name="40% - Énfasis5 2 5 3 3 2 4 3" xfId="7952"/>
    <cellStyle name="40% - Énfasis5 2 5 3 3 2 4 4" xfId="7953"/>
    <cellStyle name="40% - Énfasis5 2 5 3 3 2 5" xfId="7954"/>
    <cellStyle name="40% - Énfasis5 2 5 3 3 2 5 2" xfId="7955"/>
    <cellStyle name="40% - Énfasis5 2 5 3 3 2 6" xfId="7956"/>
    <cellStyle name="40% - Énfasis5 2 5 3 3 2 7" xfId="7957"/>
    <cellStyle name="40% - Énfasis5 2 5 3 3 3" xfId="7958"/>
    <cellStyle name="40% - Énfasis5 2 5 3 3 3 2" xfId="7959"/>
    <cellStyle name="40% - Énfasis5 2 5 3 3 3 2 2" xfId="7960"/>
    <cellStyle name="40% - Énfasis5 2 5 3 3 3 2 2 2" xfId="7961"/>
    <cellStyle name="40% - Énfasis5 2 5 3 3 3 2 3" xfId="7962"/>
    <cellStyle name="40% - Énfasis5 2 5 3 3 3 2 4" xfId="7963"/>
    <cellStyle name="40% - Énfasis5 2 5 3 3 3 3" xfId="7964"/>
    <cellStyle name="40% - Énfasis5 2 5 3 3 3 3 2" xfId="7965"/>
    <cellStyle name="40% - Énfasis5 2 5 3 3 3 3 2 2" xfId="7966"/>
    <cellStyle name="40% - Énfasis5 2 5 3 3 3 3 3" xfId="7967"/>
    <cellStyle name="40% - Énfasis5 2 5 3 3 3 3 4" xfId="7968"/>
    <cellStyle name="40% - Énfasis5 2 5 3 3 3 4" xfId="7969"/>
    <cellStyle name="40% - Énfasis5 2 5 3 3 3 4 2" xfId="7970"/>
    <cellStyle name="40% - Énfasis5 2 5 3 3 3 4 2 2" xfId="7971"/>
    <cellStyle name="40% - Énfasis5 2 5 3 3 3 4 3" xfId="7972"/>
    <cellStyle name="40% - Énfasis5 2 5 3 3 3 4 4" xfId="7973"/>
    <cellStyle name="40% - Énfasis5 2 5 3 3 3 5" xfId="7974"/>
    <cellStyle name="40% - Énfasis5 2 5 3 3 3 5 2" xfId="7975"/>
    <cellStyle name="40% - Énfasis5 2 5 3 3 3 6" xfId="7976"/>
    <cellStyle name="40% - Énfasis5 2 5 3 3 3 7" xfId="7977"/>
    <cellStyle name="40% - Énfasis5 2 5 3 3 4" xfId="7978"/>
    <cellStyle name="40% - Énfasis5 2 5 3 3 4 2" xfId="7979"/>
    <cellStyle name="40% - Énfasis5 2 5 3 3 4 2 2" xfId="7980"/>
    <cellStyle name="40% - Énfasis5 2 5 3 3 4 3" xfId="7981"/>
    <cellStyle name="40% - Énfasis5 2 5 3 3 4 4" xfId="7982"/>
    <cellStyle name="40% - Énfasis5 2 5 3 3 5" xfId="7983"/>
    <cellStyle name="40% - Énfasis5 2 5 3 3 5 2" xfId="7984"/>
    <cellStyle name="40% - Énfasis5 2 5 3 3 5 2 2" xfId="7985"/>
    <cellStyle name="40% - Énfasis5 2 5 3 3 5 3" xfId="7986"/>
    <cellStyle name="40% - Énfasis5 2 5 3 3 5 4" xfId="7987"/>
    <cellStyle name="40% - Énfasis5 2 5 3 3 6" xfId="7988"/>
    <cellStyle name="40% - Énfasis5 2 5 3 3 6 2" xfId="7989"/>
    <cellStyle name="40% - Énfasis5 2 5 3 3 6 2 2" xfId="7990"/>
    <cellStyle name="40% - Énfasis5 2 5 3 3 6 3" xfId="7991"/>
    <cellStyle name="40% - Énfasis5 2 5 3 3 6 4" xfId="7992"/>
    <cellStyle name="40% - Énfasis5 2 5 3 3 7" xfId="7993"/>
    <cellStyle name="40% - Énfasis5 2 5 3 3 7 2" xfId="7994"/>
    <cellStyle name="40% - Énfasis5 2 5 3 3 8" xfId="7995"/>
    <cellStyle name="40% - Énfasis5 2 5 3 3 9" xfId="7996"/>
    <cellStyle name="40% - Énfasis5 2 5 3 4" xfId="7997"/>
    <cellStyle name="40% - Énfasis5 2 5 3 4 2" xfId="7998"/>
    <cellStyle name="40% - Énfasis5 2 5 3 4 2 2" xfId="7999"/>
    <cellStyle name="40% - Énfasis5 2 5 3 4 2 2 2" xfId="8000"/>
    <cellStyle name="40% - Énfasis5 2 5 3 4 2 3" xfId="8001"/>
    <cellStyle name="40% - Énfasis5 2 5 3 4 2 4" xfId="8002"/>
    <cellStyle name="40% - Énfasis5 2 5 3 4 3" xfId="8003"/>
    <cellStyle name="40% - Énfasis5 2 5 3 4 3 2" xfId="8004"/>
    <cellStyle name="40% - Énfasis5 2 5 3 4 3 2 2" xfId="8005"/>
    <cellStyle name="40% - Énfasis5 2 5 3 4 3 3" xfId="8006"/>
    <cellStyle name="40% - Énfasis5 2 5 3 4 3 4" xfId="8007"/>
    <cellStyle name="40% - Énfasis5 2 5 3 4 4" xfId="8008"/>
    <cellStyle name="40% - Énfasis5 2 5 3 4 4 2" xfId="8009"/>
    <cellStyle name="40% - Énfasis5 2 5 3 4 4 2 2" xfId="8010"/>
    <cellStyle name="40% - Énfasis5 2 5 3 4 4 3" xfId="8011"/>
    <cellStyle name="40% - Énfasis5 2 5 3 4 4 4" xfId="8012"/>
    <cellStyle name="40% - Énfasis5 2 5 3 4 5" xfId="8013"/>
    <cellStyle name="40% - Énfasis5 2 5 3 4 5 2" xfId="8014"/>
    <cellStyle name="40% - Énfasis5 2 5 3 4 6" xfId="8015"/>
    <cellStyle name="40% - Énfasis5 2 5 3 4 7" xfId="8016"/>
    <cellStyle name="40% - Énfasis5 2 5 3 5" xfId="8017"/>
    <cellStyle name="40% - Énfasis5 2 5 3 5 2" xfId="8018"/>
    <cellStyle name="40% - Énfasis5 2 5 3 5 2 2" xfId="8019"/>
    <cellStyle name="40% - Énfasis5 2 5 3 5 2 2 2" xfId="8020"/>
    <cellStyle name="40% - Énfasis5 2 5 3 5 2 3" xfId="8021"/>
    <cellStyle name="40% - Énfasis5 2 5 3 5 2 4" xfId="8022"/>
    <cellStyle name="40% - Énfasis5 2 5 3 5 3" xfId="8023"/>
    <cellStyle name="40% - Énfasis5 2 5 3 5 3 2" xfId="8024"/>
    <cellStyle name="40% - Énfasis5 2 5 3 5 3 2 2" xfId="8025"/>
    <cellStyle name="40% - Énfasis5 2 5 3 5 3 3" xfId="8026"/>
    <cellStyle name="40% - Énfasis5 2 5 3 5 3 4" xfId="8027"/>
    <cellStyle name="40% - Énfasis5 2 5 3 5 4" xfId="8028"/>
    <cellStyle name="40% - Énfasis5 2 5 3 5 4 2" xfId="8029"/>
    <cellStyle name="40% - Énfasis5 2 5 3 5 4 2 2" xfId="8030"/>
    <cellStyle name="40% - Énfasis5 2 5 3 5 4 3" xfId="8031"/>
    <cellStyle name="40% - Énfasis5 2 5 3 5 4 4" xfId="8032"/>
    <cellStyle name="40% - Énfasis5 2 5 3 5 5" xfId="8033"/>
    <cellStyle name="40% - Énfasis5 2 5 3 5 5 2" xfId="8034"/>
    <cellStyle name="40% - Énfasis5 2 5 3 5 6" xfId="8035"/>
    <cellStyle name="40% - Énfasis5 2 5 3 5 7" xfId="8036"/>
    <cellStyle name="40% - Énfasis5 2 5 3 6" xfId="8037"/>
    <cellStyle name="40% - Énfasis5 2 5 3 6 2" xfId="8038"/>
    <cellStyle name="40% - Énfasis5 2 5 3 6 2 2" xfId="8039"/>
    <cellStyle name="40% - Énfasis5 2 5 3 6 3" xfId="8040"/>
    <cellStyle name="40% - Énfasis5 2 5 3 6 4" xfId="8041"/>
    <cellStyle name="40% - Énfasis5 2 5 3 7" xfId="8042"/>
    <cellStyle name="40% - Énfasis5 2 5 3 7 2" xfId="8043"/>
    <cellStyle name="40% - Énfasis5 2 5 3 7 2 2" xfId="8044"/>
    <cellStyle name="40% - Énfasis5 2 5 3 7 3" xfId="8045"/>
    <cellStyle name="40% - Énfasis5 2 5 3 7 4" xfId="8046"/>
    <cellStyle name="40% - Énfasis5 2 5 3 8" xfId="8047"/>
    <cellStyle name="40% - Énfasis5 2 5 3 8 2" xfId="8048"/>
    <cellStyle name="40% - Énfasis5 2 5 3 9" xfId="8049"/>
    <cellStyle name="40% - Énfasis5 2 5 4" xfId="8050"/>
    <cellStyle name="40% - Énfasis5 2 5 4 10" xfId="8051"/>
    <cellStyle name="40% - Énfasis5 2 5 4 2" xfId="8052"/>
    <cellStyle name="40% - Énfasis5 2 5 4 2 10" xfId="8053"/>
    <cellStyle name="40% - Énfasis5 2 5 4 2 2" xfId="8054"/>
    <cellStyle name="40% - Énfasis5 2 5 4 2 2 2" xfId="8055"/>
    <cellStyle name="40% - Énfasis5 2 5 4 2 2 2 2" xfId="8056"/>
    <cellStyle name="40% - Énfasis5 2 5 4 2 2 2 2 2" xfId="8057"/>
    <cellStyle name="40% - Énfasis5 2 5 4 2 2 2 3" xfId="8058"/>
    <cellStyle name="40% - Énfasis5 2 5 4 2 2 2 4" xfId="8059"/>
    <cellStyle name="40% - Énfasis5 2 5 4 2 2 3" xfId="8060"/>
    <cellStyle name="40% - Énfasis5 2 5 4 2 2 3 2" xfId="8061"/>
    <cellStyle name="40% - Énfasis5 2 5 4 2 2 3 2 2" xfId="8062"/>
    <cellStyle name="40% - Énfasis5 2 5 4 2 2 3 3" xfId="8063"/>
    <cellStyle name="40% - Énfasis5 2 5 4 2 2 3 4" xfId="8064"/>
    <cellStyle name="40% - Énfasis5 2 5 4 2 2 4" xfId="8065"/>
    <cellStyle name="40% - Énfasis5 2 5 4 2 2 4 2" xfId="8066"/>
    <cellStyle name="40% - Énfasis5 2 5 4 2 2 4 2 2" xfId="8067"/>
    <cellStyle name="40% - Énfasis5 2 5 4 2 2 4 3" xfId="8068"/>
    <cellStyle name="40% - Énfasis5 2 5 4 2 2 4 4" xfId="8069"/>
    <cellStyle name="40% - Énfasis5 2 5 4 2 2 5" xfId="8070"/>
    <cellStyle name="40% - Énfasis5 2 5 4 2 2 5 2" xfId="8071"/>
    <cellStyle name="40% - Énfasis5 2 5 4 2 2 6" xfId="8072"/>
    <cellStyle name="40% - Énfasis5 2 5 4 2 2 7" xfId="8073"/>
    <cellStyle name="40% - Énfasis5 2 5 4 2 3" xfId="8074"/>
    <cellStyle name="40% - Énfasis5 2 5 4 2 3 2" xfId="8075"/>
    <cellStyle name="40% - Énfasis5 2 5 4 2 3 2 2" xfId="8076"/>
    <cellStyle name="40% - Énfasis5 2 5 4 2 3 2 2 2" xfId="8077"/>
    <cellStyle name="40% - Énfasis5 2 5 4 2 3 2 3" xfId="8078"/>
    <cellStyle name="40% - Énfasis5 2 5 4 2 3 2 4" xfId="8079"/>
    <cellStyle name="40% - Énfasis5 2 5 4 2 3 3" xfId="8080"/>
    <cellStyle name="40% - Énfasis5 2 5 4 2 3 3 2" xfId="8081"/>
    <cellStyle name="40% - Énfasis5 2 5 4 2 3 3 2 2" xfId="8082"/>
    <cellStyle name="40% - Énfasis5 2 5 4 2 3 3 3" xfId="8083"/>
    <cellStyle name="40% - Énfasis5 2 5 4 2 3 3 4" xfId="8084"/>
    <cellStyle name="40% - Énfasis5 2 5 4 2 3 4" xfId="8085"/>
    <cellStyle name="40% - Énfasis5 2 5 4 2 3 4 2" xfId="8086"/>
    <cellStyle name="40% - Énfasis5 2 5 4 2 3 4 2 2" xfId="8087"/>
    <cellStyle name="40% - Énfasis5 2 5 4 2 3 4 3" xfId="8088"/>
    <cellStyle name="40% - Énfasis5 2 5 4 2 3 4 4" xfId="8089"/>
    <cellStyle name="40% - Énfasis5 2 5 4 2 3 5" xfId="8090"/>
    <cellStyle name="40% - Énfasis5 2 5 4 2 3 5 2" xfId="8091"/>
    <cellStyle name="40% - Énfasis5 2 5 4 2 3 6" xfId="8092"/>
    <cellStyle name="40% - Énfasis5 2 5 4 2 3 7" xfId="8093"/>
    <cellStyle name="40% - Énfasis5 2 5 4 2 4" xfId="8094"/>
    <cellStyle name="40% - Énfasis5 2 5 4 2 4 2" xfId="8095"/>
    <cellStyle name="40% - Énfasis5 2 5 4 2 4 2 2" xfId="8096"/>
    <cellStyle name="40% - Énfasis5 2 5 4 2 4 3" xfId="8097"/>
    <cellStyle name="40% - Énfasis5 2 5 4 2 4 4" xfId="8098"/>
    <cellStyle name="40% - Énfasis5 2 5 4 2 5" xfId="8099"/>
    <cellStyle name="40% - Énfasis5 2 5 4 2 5 2" xfId="8100"/>
    <cellStyle name="40% - Énfasis5 2 5 4 2 5 2 2" xfId="8101"/>
    <cellStyle name="40% - Énfasis5 2 5 4 2 5 3" xfId="8102"/>
    <cellStyle name="40% - Énfasis5 2 5 4 2 5 4" xfId="8103"/>
    <cellStyle name="40% - Énfasis5 2 5 4 2 6" xfId="8104"/>
    <cellStyle name="40% - Énfasis5 2 5 4 2 6 2" xfId="8105"/>
    <cellStyle name="40% - Énfasis5 2 5 4 2 6 2 2" xfId="8106"/>
    <cellStyle name="40% - Énfasis5 2 5 4 2 6 3" xfId="8107"/>
    <cellStyle name="40% - Énfasis5 2 5 4 2 6 4" xfId="8108"/>
    <cellStyle name="40% - Énfasis5 2 5 4 2 7" xfId="8109"/>
    <cellStyle name="40% - Énfasis5 2 5 4 2 7 2" xfId="8110"/>
    <cellStyle name="40% - Énfasis5 2 5 4 2 8" xfId="8111"/>
    <cellStyle name="40% - Énfasis5 2 5 4 2 9" xfId="8112"/>
    <cellStyle name="40% - Énfasis5 2 5 4 3" xfId="8113"/>
    <cellStyle name="40% - Énfasis5 2 5 4 3 2" xfId="8114"/>
    <cellStyle name="40% - Énfasis5 2 5 4 3 2 2" xfId="8115"/>
    <cellStyle name="40% - Énfasis5 2 5 4 3 2 2 2" xfId="8116"/>
    <cellStyle name="40% - Énfasis5 2 5 4 3 2 3" xfId="8117"/>
    <cellStyle name="40% - Énfasis5 2 5 4 3 2 4" xfId="8118"/>
    <cellStyle name="40% - Énfasis5 2 5 4 3 3" xfId="8119"/>
    <cellStyle name="40% - Énfasis5 2 5 4 3 3 2" xfId="8120"/>
    <cellStyle name="40% - Énfasis5 2 5 4 3 3 2 2" xfId="8121"/>
    <cellStyle name="40% - Énfasis5 2 5 4 3 3 3" xfId="8122"/>
    <cellStyle name="40% - Énfasis5 2 5 4 3 3 4" xfId="8123"/>
    <cellStyle name="40% - Énfasis5 2 5 4 3 4" xfId="8124"/>
    <cellStyle name="40% - Énfasis5 2 5 4 3 4 2" xfId="8125"/>
    <cellStyle name="40% - Énfasis5 2 5 4 3 4 2 2" xfId="8126"/>
    <cellStyle name="40% - Énfasis5 2 5 4 3 4 3" xfId="8127"/>
    <cellStyle name="40% - Énfasis5 2 5 4 3 4 4" xfId="8128"/>
    <cellStyle name="40% - Énfasis5 2 5 4 3 5" xfId="8129"/>
    <cellStyle name="40% - Énfasis5 2 5 4 3 5 2" xfId="8130"/>
    <cellStyle name="40% - Énfasis5 2 5 4 3 6" xfId="8131"/>
    <cellStyle name="40% - Énfasis5 2 5 4 3 7" xfId="8132"/>
    <cellStyle name="40% - Énfasis5 2 5 4 4" xfId="8133"/>
    <cellStyle name="40% - Énfasis5 2 5 4 4 2" xfId="8134"/>
    <cellStyle name="40% - Énfasis5 2 5 4 4 2 2" xfId="8135"/>
    <cellStyle name="40% - Énfasis5 2 5 4 4 2 2 2" xfId="8136"/>
    <cellStyle name="40% - Énfasis5 2 5 4 4 2 3" xfId="8137"/>
    <cellStyle name="40% - Énfasis5 2 5 4 4 2 4" xfId="8138"/>
    <cellStyle name="40% - Énfasis5 2 5 4 4 3" xfId="8139"/>
    <cellStyle name="40% - Énfasis5 2 5 4 4 3 2" xfId="8140"/>
    <cellStyle name="40% - Énfasis5 2 5 4 4 3 2 2" xfId="8141"/>
    <cellStyle name="40% - Énfasis5 2 5 4 4 3 3" xfId="8142"/>
    <cellStyle name="40% - Énfasis5 2 5 4 4 3 4" xfId="8143"/>
    <cellStyle name="40% - Énfasis5 2 5 4 4 4" xfId="8144"/>
    <cellStyle name="40% - Énfasis5 2 5 4 4 4 2" xfId="8145"/>
    <cellStyle name="40% - Énfasis5 2 5 4 4 4 2 2" xfId="8146"/>
    <cellStyle name="40% - Énfasis5 2 5 4 4 4 3" xfId="8147"/>
    <cellStyle name="40% - Énfasis5 2 5 4 4 4 4" xfId="8148"/>
    <cellStyle name="40% - Énfasis5 2 5 4 4 5" xfId="8149"/>
    <cellStyle name="40% - Énfasis5 2 5 4 4 5 2" xfId="8150"/>
    <cellStyle name="40% - Énfasis5 2 5 4 4 6" xfId="8151"/>
    <cellStyle name="40% - Énfasis5 2 5 4 4 7" xfId="8152"/>
    <cellStyle name="40% - Énfasis5 2 5 4 5" xfId="8153"/>
    <cellStyle name="40% - Énfasis5 2 5 4 5 2" xfId="8154"/>
    <cellStyle name="40% - Énfasis5 2 5 4 5 2 2" xfId="8155"/>
    <cellStyle name="40% - Énfasis5 2 5 4 5 3" xfId="8156"/>
    <cellStyle name="40% - Énfasis5 2 5 4 5 4" xfId="8157"/>
    <cellStyle name="40% - Énfasis5 2 5 4 6" xfId="8158"/>
    <cellStyle name="40% - Énfasis5 2 5 4 6 2" xfId="8159"/>
    <cellStyle name="40% - Énfasis5 2 5 4 6 2 2" xfId="8160"/>
    <cellStyle name="40% - Énfasis5 2 5 4 6 3" xfId="8161"/>
    <cellStyle name="40% - Énfasis5 2 5 4 6 4" xfId="8162"/>
    <cellStyle name="40% - Énfasis5 2 5 4 7" xfId="8163"/>
    <cellStyle name="40% - Énfasis5 2 5 4 7 2" xfId="8164"/>
    <cellStyle name="40% - Énfasis5 2 5 4 8" xfId="8165"/>
    <cellStyle name="40% - Énfasis5 2 5 4 9" xfId="8166"/>
    <cellStyle name="40% - Énfasis5 2 5 5" xfId="8167"/>
    <cellStyle name="40% - Énfasis5 2 5 5 10" xfId="8168"/>
    <cellStyle name="40% - Énfasis5 2 5 5 2" xfId="8169"/>
    <cellStyle name="40% - Énfasis5 2 5 5 2 2" xfId="8170"/>
    <cellStyle name="40% - Énfasis5 2 5 5 2 2 2" xfId="8171"/>
    <cellStyle name="40% - Énfasis5 2 5 5 2 2 2 2" xfId="8172"/>
    <cellStyle name="40% - Énfasis5 2 5 5 2 2 3" xfId="8173"/>
    <cellStyle name="40% - Énfasis5 2 5 5 2 2 4" xfId="8174"/>
    <cellStyle name="40% - Énfasis5 2 5 5 2 3" xfId="8175"/>
    <cellStyle name="40% - Énfasis5 2 5 5 2 3 2" xfId="8176"/>
    <cellStyle name="40% - Énfasis5 2 5 5 2 3 2 2" xfId="8177"/>
    <cellStyle name="40% - Énfasis5 2 5 5 2 3 3" xfId="8178"/>
    <cellStyle name="40% - Énfasis5 2 5 5 2 3 4" xfId="8179"/>
    <cellStyle name="40% - Énfasis5 2 5 5 2 4" xfId="8180"/>
    <cellStyle name="40% - Énfasis5 2 5 5 2 4 2" xfId="8181"/>
    <cellStyle name="40% - Énfasis5 2 5 5 2 4 2 2" xfId="8182"/>
    <cellStyle name="40% - Énfasis5 2 5 5 2 4 3" xfId="8183"/>
    <cellStyle name="40% - Énfasis5 2 5 5 2 4 4" xfId="8184"/>
    <cellStyle name="40% - Énfasis5 2 5 5 2 5" xfId="8185"/>
    <cellStyle name="40% - Énfasis5 2 5 5 2 5 2" xfId="8186"/>
    <cellStyle name="40% - Énfasis5 2 5 5 2 6" xfId="8187"/>
    <cellStyle name="40% - Énfasis5 2 5 5 2 7" xfId="8188"/>
    <cellStyle name="40% - Énfasis5 2 5 5 3" xfId="8189"/>
    <cellStyle name="40% - Énfasis5 2 5 5 3 2" xfId="8190"/>
    <cellStyle name="40% - Énfasis5 2 5 5 3 2 2" xfId="8191"/>
    <cellStyle name="40% - Énfasis5 2 5 5 3 2 2 2" xfId="8192"/>
    <cellStyle name="40% - Énfasis5 2 5 5 3 2 3" xfId="8193"/>
    <cellStyle name="40% - Énfasis5 2 5 5 3 2 4" xfId="8194"/>
    <cellStyle name="40% - Énfasis5 2 5 5 3 3" xfId="8195"/>
    <cellStyle name="40% - Énfasis5 2 5 5 3 3 2" xfId="8196"/>
    <cellStyle name="40% - Énfasis5 2 5 5 3 3 2 2" xfId="8197"/>
    <cellStyle name="40% - Énfasis5 2 5 5 3 3 3" xfId="8198"/>
    <cellStyle name="40% - Énfasis5 2 5 5 3 3 4" xfId="8199"/>
    <cellStyle name="40% - Énfasis5 2 5 5 3 4" xfId="8200"/>
    <cellStyle name="40% - Énfasis5 2 5 5 3 4 2" xfId="8201"/>
    <cellStyle name="40% - Énfasis5 2 5 5 3 4 2 2" xfId="8202"/>
    <cellStyle name="40% - Énfasis5 2 5 5 3 4 3" xfId="8203"/>
    <cellStyle name="40% - Énfasis5 2 5 5 3 4 4" xfId="8204"/>
    <cellStyle name="40% - Énfasis5 2 5 5 3 5" xfId="8205"/>
    <cellStyle name="40% - Énfasis5 2 5 5 3 5 2" xfId="8206"/>
    <cellStyle name="40% - Énfasis5 2 5 5 3 6" xfId="8207"/>
    <cellStyle name="40% - Énfasis5 2 5 5 3 7" xfId="8208"/>
    <cellStyle name="40% - Énfasis5 2 5 5 4" xfId="8209"/>
    <cellStyle name="40% - Énfasis5 2 5 5 4 2" xfId="8210"/>
    <cellStyle name="40% - Énfasis5 2 5 5 4 2 2" xfId="8211"/>
    <cellStyle name="40% - Énfasis5 2 5 5 4 3" xfId="8212"/>
    <cellStyle name="40% - Énfasis5 2 5 5 4 4" xfId="8213"/>
    <cellStyle name="40% - Énfasis5 2 5 5 5" xfId="8214"/>
    <cellStyle name="40% - Énfasis5 2 5 5 5 2" xfId="8215"/>
    <cellStyle name="40% - Énfasis5 2 5 5 5 2 2" xfId="8216"/>
    <cellStyle name="40% - Énfasis5 2 5 5 5 3" xfId="8217"/>
    <cellStyle name="40% - Énfasis5 2 5 5 5 4" xfId="8218"/>
    <cellStyle name="40% - Énfasis5 2 5 5 6" xfId="8219"/>
    <cellStyle name="40% - Énfasis5 2 5 5 6 2" xfId="8220"/>
    <cellStyle name="40% - Énfasis5 2 5 5 6 2 2" xfId="8221"/>
    <cellStyle name="40% - Énfasis5 2 5 5 6 3" xfId="8222"/>
    <cellStyle name="40% - Énfasis5 2 5 5 6 4" xfId="8223"/>
    <cellStyle name="40% - Énfasis5 2 5 5 7" xfId="8224"/>
    <cellStyle name="40% - Énfasis5 2 5 5 7 2" xfId="8225"/>
    <cellStyle name="40% - Énfasis5 2 5 5 8" xfId="8226"/>
    <cellStyle name="40% - Énfasis5 2 5 5 9" xfId="8227"/>
    <cellStyle name="40% - Énfasis5 2 5 6" xfId="8228"/>
    <cellStyle name="40% - Énfasis5 2 5 6 2" xfId="8229"/>
    <cellStyle name="40% - Énfasis5 2 5 6 2 2" xfId="8230"/>
    <cellStyle name="40% - Énfasis5 2 5 6 2 2 2" xfId="8231"/>
    <cellStyle name="40% - Énfasis5 2 5 6 2 3" xfId="8232"/>
    <cellStyle name="40% - Énfasis5 2 5 6 2 4" xfId="8233"/>
    <cellStyle name="40% - Énfasis5 2 5 6 3" xfId="8234"/>
    <cellStyle name="40% - Énfasis5 2 5 6 3 2" xfId="8235"/>
    <cellStyle name="40% - Énfasis5 2 5 6 3 2 2" xfId="8236"/>
    <cellStyle name="40% - Énfasis5 2 5 6 3 3" xfId="8237"/>
    <cellStyle name="40% - Énfasis5 2 5 6 3 4" xfId="8238"/>
    <cellStyle name="40% - Énfasis5 2 5 6 4" xfId="8239"/>
    <cellStyle name="40% - Énfasis5 2 5 6 4 2" xfId="8240"/>
    <cellStyle name="40% - Énfasis5 2 5 6 4 2 2" xfId="8241"/>
    <cellStyle name="40% - Énfasis5 2 5 6 4 3" xfId="8242"/>
    <cellStyle name="40% - Énfasis5 2 5 6 4 4" xfId="8243"/>
    <cellStyle name="40% - Énfasis5 2 5 6 5" xfId="8244"/>
    <cellStyle name="40% - Énfasis5 2 5 6 5 2" xfId="8245"/>
    <cellStyle name="40% - Énfasis5 2 5 6 6" xfId="8246"/>
    <cellStyle name="40% - Énfasis5 2 5 6 7" xfId="8247"/>
    <cellStyle name="40% - Énfasis5 2 5 7" xfId="8248"/>
    <cellStyle name="40% - Énfasis5 2 5 7 2" xfId="8249"/>
    <cellStyle name="40% - Énfasis5 2 5 7 2 2" xfId="8250"/>
    <cellStyle name="40% - Énfasis5 2 5 7 2 2 2" xfId="8251"/>
    <cellStyle name="40% - Énfasis5 2 5 7 2 3" xfId="8252"/>
    <cellStyle name="40% - Énfasis5 2 5 7 2 4" xfId="8253"/>
    <cellStyle name="40% - Énfasis5 2 5 7 3" xfId="8254"/>
    <cellStyle name="40% - Énfasis5 2 5 7 3 2" xfId="8255"/>
    <cellStyle name="40% - Énfasis5 2 5 7 3 2 2" xfId="8256"/>
    <cellStyle name="40% - Énfasis5 2 5 7 3 3" xfId="8257"/>
    <cellStyle name="40% - Énfasis5 2 5 7 3 4" xfId="8258"/>
    <cellStyle name="40% - Énfasis5 2 5 7 4" xfId="8259"/>
    <cellStyle name="40% - Énfasis5 2 5 7 4 2" xfId="8260"/>
    <cellStyle name="40% - Énfasis5 2 5 7 4 2 2" xfId="8261"/>
    <cellStyle name="40% - Énfasis5 2 5 7 4 3" xfId="8262"/>
    <cellStyle name="40% - Énfasis5 2 5 7 4 4" xfId="8263"/>
    <cellStyle name="40% - Énfasis5 2 5 7 5" xfId="8264"/>
    <cellStyle name="40% - Énfasis5 2 5 7 5 2" xfId="8265"/>
    <cellStyle name="40% - Énfasis5 2 5 7 6" xfId="8266"/>
    <cellStyle name="40% - Énfasis5 2 5 7 7" xfId="8267"/>
    <cellStyle name="40% - Énfasis5 2 5 8" xfId="8268"/>
    <cellStyle name="40% - Énfasis5 2 5 8 2" xfId="8269"/>
    <cellStyle name="40% - Énfasis5 2 5 8 2 2" xfId="8270"/>
    <cellStyle name="40% - Énfasis5 2 5 8 3" xfId="8271"/>
    <cellStyle name="40% - Énfasis5 2 5 8 4" xfId="8272"/>
    <cellStyle name="40% - Énfasis5 2 5 9" xfId="8273"/>
    <cellStyle name="40% - Énfasis5 2 5 9 2" xfId="8274"/>
    <cellStyle name="40% - Énfasis5 2 5 9 2 2" xfId="8275"/>
    <cellStyle name="40% - Énfasis5 2 5 9 3" xfId="8276"/>
    <cellStyle name="40% - Énfasis5 2 5 9 4" xfId="8277"/>
    <cellStyle name="40% - Énfasis5 2 6" xfId="8278"/>
    <cellStyle name="40% - Énfasis5 2 6 2" xfId="8279"/>
    <cellStyle name="40% - Énfasis5 2 6 2 2" xfId="8280"/>
    <cellStyle name="40% - Énfasis5 2 6 3" xfId="8281"/>
    <cellStyle name="40% - Énfasis5 2 6 4" xfId="8282"/>
    <cellStyle name="40% - Énfasis5 2 7" xfId="8283"/>
    <cellStyle name="40% - Énfasis5 2 8" xfId="7564"/>
    <cellStyle name="40% - Énfasis5 20" xfId="47749"/>
    <cellStyle name="40% - Énfasis5 21" xfId="47764"/>
    <cellStyle name="40% - Énfasis5 22" xfId="47780"/>
    <cellStyle name="40% - Énfasis5 23" xfId="47796"/>
    <cellStyle name="40% - Énfasis5 24" xfId="47811"/>
    <cellStyle name="40% - Énfasis5 25" xfId="47826"/>
    <cellStyle name="40% - Énfasis5 26" xfId="47844"/>
    <cellStyle name="40% - Énfasis5 27" xfId="47859"/>
    <cellStyle name="40% - Énfasis5 3" xfId="145"/>
    <cellStyle name="40% - Énfasis5 3 2" xfId="8285"/>
    <cellStyle name="40% - Énfasis5 3 2 2" xfId="48128"/>
    <cellStyle name="40% - Énfasis5 3 3" xfId="8286"/>
    <cellStyle name="40% - Énfasis5 3 3 2" xfId="48127"/>
    <cellStyle name="40% - Énfasis5 3 4" xfId="8284"/>
    <cellStyle name="40% - Énfasis5 4" xfId="159"/>
    <cellStyle name="40% - Énfasis5 4 2" xfId="8288"/>
    <cellStyle name="40% - Énfasis5 4 3" xfId="8289"/>
    <cellStyle name="40% - Énfasis5 4 4" xfId="8287"/>
    <cellStyle name="40% - Énfasis5 5" xfId="173"/>
    <cellStyle name="40% - Énfasis5 5 2" xfId="8291"/>
    <cellStyle name="40% - Énfasis5 5 3" xfId="8290"/>
    <cellStyle name="40% - Énfasis5 6" xfId="188"/>
    <cellStyle name="40% - Énfasis5 6 2" xfId="8293"/>
    <cellStyle name="40% - Énfasis5 6 3" xfId="8292"/>
    <cellStyle name="40% - Énfasis5 7" xfId="206"/>
    <cellStyle name="40% - Énfasis5 7 2" xfId="8295"/>
    <cellStyle name="40% - Énfasis5 7 3" xfId="8296"/>
    <cellStyle name="40% - Énfasis5 7 4" xfId="8294"/>
    <cellStyle name="40% - Énfasis5 8" xfId="223"/>
    <cellStyle name="40% - Énfasis5 9" xfId="237"/>
    <cellStyle name="40% - Énfasis6" xfId="48" builtinId="51" customBuiltin="1"/>
    <cellStyle name="40% - Énfasis6 10" xfId="254"/>
    <cellStyle name="40% - Énfasis6 11" xfId="268"/>
    <cellStyle name="40% - Énfasis6 12" xfId="281"/>
    <cellStyle name="40% - Énfasis6 13" xfId="47631"/>
    <cellStyle name="40% - Énfasis6 14" xfId="47646"/>
    <cellStyle name="40% - Énfasis6 15" xfId="47661"/>
    <cellStyle name="40% - Énfasis6 16" xfId="47681"/>
    <cellStyle name="40% - Énfasis6 17" xfId="47698"/>
    <cellStyle name="40% - Énfasis6 18" xfId="47713"/>
    <cellStyle name="40% - Énfasis6 19" xfId="47736"/>
    <cellStyle name="40% - Énfasis6 2" xfId="132"/>
    <cellStyle name="40% - Énfasis6 2 2" xfId="8298"/>
    <cellStyle name="40% - Énfasis6 2 2 2" xfId="8299"/>
    <cellStyle name="40% - Énfasis6 2 2 2 2" xfId="48129"/>
    <cellStyle name="40% - Énfasis6 2 2 3" xfId="8300"/>
    <cellStyle name="40% - Énfasis6 2 2 4" xfId="8301"/>
    <cellStyle name="40% - Énfasis6 2 2 5" xfId="8302"/>
    <cellStyle name="40% - Énfasis6 2 2 6" xfId="47896"/>
    <cellStyle name="40% - Énfasis6 2 3" xfId="8303"/>
    <cellStyle name="40% - Énfasis6 2 3 2" xfId="8304"/>
    <cellStyle name="40% - Énfasis6 2 3 3" xfId="8305"/>
    <cellStyle name="40% - Énfasis6 2 4" xfId="8306"/>
    <cellStyle name="40% - Énfasis6 2 4 2" xfId="8307"/>
    <cellStyle name="40% - Énfasis6 2 4 3" xfId="8308"/>
    <cellStyle name="40% - Énfasis6 2 5" xfId="8309"/>
    <cellStyle name="40% - Énfasis6 2 5 10" xfId="8310"/>
    <cellStyle name="40% - Énfasis6 2 5 10 2" xfId="8311"/>
    <cellStyle name="40% - Énfasis6 2 5 11" xfId="8312"/>
    <cellStyle name="40% - Énfasis6 2 5 12" xfId="8313"/>
    <cellStyle name="40% - Énfasis6 2 5 13" xfId="8314"/>
    <cellStyle name="40% - Énfasis6 2 5 2" xfId="8315"/>
    <cellStyle name="40% - Énfasis6 2 5 2 10" xfId="8316"/>
    <cellStyle name="40% - Énfasis6 2 5 2 11" xfId="8317"/>
    <cellStyle name="40% - Énfasis6 2 5 2 2" xfId="8318"/>
    <cellStyle name="40% - Énfasis6 2 5 2 2 10" xfId="8319"/>
    <cellStyle name="40% - Énfasis6 2 5 2 2 2" xfId="8320"/>
    <cellStyle name="40% - Énfasis6 2 5 2 2 2 10" xfId="8321"/>
    <cellStyle name="40% - Énfasis6 2 5 2 2 2 2" xfId="8322"/>
    <cellStyle name="40% - Énfasis6 2 5 2 2 2 2 2" xfId="8323"/>
    <cellStyle name="40% - Énfasis6 2 5 2 2 2 2 2 2" xfId="8324"/>
    <cellStyle name="40% - Énfasis6 2 5 2 2 2 2 2 2 2" xfId="8325"/>
    <cellStyle name="40% - Énfasis6 2 5 2 2 2 2 2 3" xfId="8326"/>
    <cellStyle name="40% - Énfasis6 2 5 2 2 2 2 2 4" xfId="8327"/>
    <cellStyle name="40% - Énfasis6 2 5 2 2 2 2 3" xfId="8328"/>
    <cellStyle name="40% - Énfasis6 2 5 2 2 2 2 3 2" xfId="8329"/>
    <cellStyle name="40% - Énfasis6 2 5 2 2 2 2 3 2 2" xfId="8330"/>
    <cellStyle name="40% - Énfasis6 2 5 2 2 2 2 3 3" xfId="8331"/>
    <cellStyle name="40% - Énfasis6 2 5 2 2 2 2 3 4" xfId="8332"/>
    <cellStyle name="40% - Énfasis6 2 5 2 2 2 2 4" xfId="8333"/>
    <cellStyle name="40% - Énfasis6 2 5 2 2 2 2 4 2" xfId="8334"/>
    <cellStyle name="40% - Énfasis6 2 5 2 2 2 2 4 2 2" xfId="8335"/>
    <cellStyle name="40% - Énfasis6 2 5 2 2 2 2 4 3" xfId="8336"/>
    <cellStyle name="40% - Énfasis6 2 5 2 2 2 2 4 4" xfId="8337"/>
    <cellStyle name="40% - Énfasis6 2 5 2 2 2 2 5" xfId="8338"/>
    <cellStyle name="40% - Énfasis6 2 5 2 2 2 2 5 2" xfId="8339"/>
    <cellStyle name="40% - Énfasis6 2 5 2 2 2 2 6" xfId="8340"/>
    <cellStyle name="40% - Énfasis6 2 5 2 2 2 2 7" xfId="8341"/>
    <cellStyle name="40% - Énfasis6 2 5 2 2 2 3" xfId="8342"/>
    <cellStyle name="40% - Énfasis6 2 5 2 2 2 3 2" xfId="8343"/>
    <cellStyle name="40% - Énfasis6 2 5 2 2 2 3 2 2" xfId="8344"/>
    <cellStyle name="40% - Énfasis6 2 5 2 2 2 3 2 2 2" xfId="8345"/>
    <cellStyle name="40% - Énfasis6 2 5 2 2 2 3 2 3" xfId="8346"/>
    <cellStyle name="40% - Énfasis6 2 5 2 2 2 3 2 4" xfId="8347"/>
    <cellStyle name="40% - Énfasis6 2 5 2 2 2 3 3" xfId="8348"/>
    <cellStyle name="40% - Énfasis6 2 5 2 2 2 3 3 2" xfId="8349"/>
    <cellStyle name="40% - Énfasis6 2 5 2 2 2 3 3 2 2" xfId="8350"/>
    <cellStyle name="40% - Énfasis6 2 5 2 2 2 3 3 3" xfId="8351"/>
    <cellStyle name="40% - Énfasis6 2 5 2 2 2 3 3 4" xfId="8352"/>
    <cellStyle name="40% - Énfasis6 2 5 2 2 2 3 4" xfId="8353"/>
    <cellStyle name="40% - Énfasis6 2 5 2 2 2 3 4 2" xfId="8354"/>
    <cellStyle name="40% - Énfasis6 2 5 2 2 2 3 4 2 2" xfId="8355"/>
    <cellStyle name="40% - Énfasis6 2 5 2 2 2 3 4 3" xfId="8356"/>
    <cellStyle name="40% - Énfasis6 2 5 2 2 2 3 4 4" xfId="8357"/>
    <cellStyle name="40% - Énfasis6 2 5 2 2 2 3 5" xfId="8358"/>
    <cellStyle name="40% - Énfasis6 2 5 2 2 2 3 5 2" xfId="8359"/>
    <cellStyle name="40% - Énfasis6 2 5 2 2 2 3 6" xfId="8360"/>
    <cellStyle name="40% - Énfasis6 2 5 2 2 2 3 7" xfId="8361"/>
    <cellStyle name="40% - Énfasis6 2 5 2 2 2 4" xfId="8362"/>
    <cellStyle name="40% - Énfasis6 2 5 2 2 2 4 2" xfId="8363"/>
    <cellStyle name="40% - Énfasis6 2 5 2 2 2 4 2 2" xfId="8364"/>
    <cellStyle name="40% - Énfasis6 2 5 2 2 2 4 3" xfId="8365"/>
    <cellStyle name="40% - Énfasis6 2 5 2 2 2 4 4" xfId="8366"/>
    <cellStyle name="40% - Énfasis6 2 5 2 2 2 5" xfId="8367"/>
    <cellStyle name="40% - Énfasis6 2 5 2 2 2 5 2" xfId="8368"/>
    <cellStyle name="40% - Énfasis6 2 5 2 2 2 5 2 2" xfId="8369"/>
    <cellStyle name="40% - Énfasis6 2 5 2 2 2 5 3" xfId="8370"/>
    <cellStyle name="40% - Énfasis6 2 5 2 2 2 5 4" xfId="8371"/>
    <cellStyle name="40% - Énfasis6 2 5 2 2 2 6" xfId="8372"/>
    <cellStyle name="40% - Énfasis6 2 5 2 2 2 6 2" xfId="8373"/>
    <cellStyle name="40% - Énfasis6 2 5 2 2 2 6 2 2" xfId="8374"/>
    <cellStyle name="40% - Énfasis6 2 5 2 2 2 6 3" xfId="8375"/>
    <cellStyle name="40% - Énfasis6 2 5 2 2 2 6 4" xfId="8376"/>
    <cellStyle name="40% - Énfasis6 2 5 2 2 2 7" xfId="8377"/>
    <cellStyle name="40% - Énfasis6 2 5 2 2 2 7 2" xfId="8378"/>
    <cellStyle name="40% - Énfasis6 2 5 2 2 2 8" xfId="8379"/>
    <cellStyle name="40% - Énfasis6 2 5 2 2 2 9" xfId="8380"/>
    <cellStyle name="40% - Énfasis6 2 5 2 2 3" xfId="8381"/>
    <cellStyle name="40% - Énfasis6 2 5 2 2 3 2" xfId="8382"/>
    <cellStyle name="40% - Énfasis6 2 5 2 2 3 2 2" xfId="8383"/>
    <cellStyle name="40% - Énfasis6 2 5 2 2 3 2 2 2" xfId="8384"/>
    <cellStyle name="40% - Énfasis6 2 5 2 2 3 2 3" xfId="8385"/>
    <cellStyle name="40% - Énfasis6 2 5 2 2 3 2 4" xfId="8386"/>
    <cellStyle name="40% - Énfasis6 2 5 2 2 3 3" xfId="8387"/>
    <cellStyle name="40% - Énfasis6 2 5 2 2 3 3 2" xfId="8388"/>
    <cellStyle name="40% - Énfasis6 2 5 2 2 3 3 2 2" xfId="8389"/>
    <cellStyle name="40% - Énfasis6 2 5 2 2 3 3 3" xfId="8390"/>
    <cellStyle name="40% - Énfasis6 2 5 2 2 3 3 4" xfId="8391"/>
    <cellStyle name="40% - Énfasis6 2 5 2 2 3 4" xfId="8392"/>
    <cellStyle name="40% - Énfasis6 2 5 2 2 3 4 2" xfId="8393"/>
    <cellStyle name="40% - Énfasis6 2 5 2 2 3 4 2 2" xfId="8394"/>
    <cellStyle name="40% - Énfasis6 2 5 2 2 3 4 3" xfId="8395"/>
    <cellStyle name="40% - Énfasis6 2 5 2 2 3 4 4" xfId="8396"/>
    <cellStyle name="40% - Énfasis6 2 5 2 2 3 5" xfId="8397"/>
    <cellStyle name="40% - Énfasis6 2 5 2 2 3 5 2" xfId="8398"/>
    <cellStyle name="40% - Énfasis6 2 5 2 2 3 6" xfId="8399"/>
    <cellStyle name="40% - Énfasis6 2 5 2 2 3 7" xfId="8400"/>
    <cellStyle name="40% - Énfasis6 2 5 2 2 4" xfId="8401"/>
    <cellStyle name="40% - Énfasis6 2 5 2 2 4 2" xfId="8402"/>
    <cellStyle name="40% - Énfasis6 2 5 2 2 4 2 2" xfId="8403"/>
    <cellStyle name="40% - Énfasis6 2 5 2 2 4 2 2 2" xfId="8404"/>
    <cellStyle name="40% - Énfasis6 2 5 2 2 4 2 3" xfId="8405"/>
    <cellStyle name="40% - Énfasis6 2 5 2 2 4 2 4" xfId="8406"/>
    <cellStyle name="40% - Énfasis6 2 5 2 2 4 3" xfId="8407"/>
    <cellStyle name="40% - Énfasis6 2 5 2 2 4 3 2" xfId="8408"/>
    <cellStyle name="40% - Énfasis6 2 5 2 2 4 3 2 2" xfId="8409"/>
    <cellStyle name="40% - Énfasis6 2 5 2 2 4 3 3" xfId="8410"/>
    <cellStyle name="40% - Énfasis6 2 5 2 2 4 3 4" xfId="8411"/>
    <cellStyle name="40% - Énfasis6 2 5 2 2 4 4" xfId="8412"/>
    <cellStyle name="40% - Énfasis6 2 5 2 2 4 4 2" xfId="8413"/>
    <cellStyle name="40% - Énfasis6 2 5 2 2 4 4 2 2" xfId="8414"/>
    <cellStyle name="40% - Énfasis6 2 5 2 2 4 4 3" xfId="8415"/>
    <cellStyle name="40% - Énfasis6 2 5 2 2 4 4 4" xfId="8416"/>
    <cellStyle name="40% - Énfasis6 2 5 2 2 4 5" xfId="8417"/>
    <cellStyle name="40% - Énfasis6 2 5 2 2 4 5 2" xfId="8418"/>
    <cellStyle name="40% - Énfasis6 2 5 2 2 4 6" xfId="8419"/>
    <cellStyle name="40% - Énfasis6 2 5 2 2 4 7" xfId="8420"/>
    <cellStyle name="40% - Énfasis6 2 5 2 2 5" xfId="8421"/>
    <cellStyle name="40% - Énfasis6 2 5 2 2 5 2" xfId="8422"/>
    <cellStyle name="40% - Énfasis6 2 5 2 2 5 2 2" xfId="8423"/>
    <cellStyle name="40% - Énfasis6 2 5 2 2 5 3" xfId="8424"/>
    <cellStyle name="40% - Énfasis6 2 5 2 2 5 4" xfId="8425"/>
    <cellStyle name="40% - Énfasis6 2 5 2 2 6" xfId="8426"/>
    <cellStyle name="40% - Énfasis6 2 5 2 2 6 2" xfId="8427"/>
    <cellStyle name="40% - Énfasis6 2 5 2 2 6 2 2" xfId="8428"/>
    <cellStyle name="40% - Énfasis6 2 5 2 2 6 3" xfId="8429"/>
    <cellStyle name="40% - Énfasis6 2 5 2 2 6 4" xfId="8430"/>
    <cellStyle name="40% - Énfasis6 2 5 2 2 7" xfId="8431"/>
    <cellStyle name="40% - Énfasis6 2 5 2 2 7 2" xfId="8432"/>
    <cellStyle name="40% - Énfasis6 2 5 2 2 8" xfId="8433"/>
    <cellStyle name="40% - Énfasis6 2 5 2 2 9" xfId="8434"/>
    <cellStyle name="40% - Énfasis6 2 5 2 3" xfId="8435"/>
    <cellStyle name="40% - Énfasis6 2 5 2 3 10" xfId="8436"/>
    <cellStyle name="40% - Énfasis6 2 5 2 3 2" xfId="8437"/>
    <cellStyle name="40% - Énfasis6 2 5 2 3 2 2" xfId="8438"/>
    <cellStyle name="40% - Énfasis6 2 5 2 3 2 2 2" xfId="8439"/>
    <cellStyle name="40% - Énfasis6 2 5 2 3 2 2 2 2" xfId="8440"/>
    <cellStyle name="40% - Énfasis6 2 5 2 3 2 2 3" xfId="8441"/>
    <cellStyle name="40% - Énfasis6 2 5 2 3 2 2 4" xfId="8442"/>
    <cellStyle name="40% - Énfasis6 2 5 2 3 2 3" xfId="8443"/>
    <cellStyle name="40% - Énfasis6 2 5 2 3 2 3 2" xfId="8444"/>
    <cellStyle name="40% - Énfasis6 2 5 2 3 2 3 2 2" xfId="8445"/>
    <cellStyle name="40% - Énfasis6 2 5 2 3 2 3 3" xfId="8446"/>
    <cellStyle name="40% - Énfasis6 2 5 2 3 2 3 4" xfId="8447"/>
    <cellStyle name="40% - Énfasis6 2 5 2 3 2 4" xfId="8448"/>
    <cellStyle name="40% - Énfasis6 2 5 2 3 2 4 2" xfId="8449"/>
    <cellStyle name="40% - Énfasis6 2 5 2 3 2 4 2 2" xfId="8450"/>
    <cellStyle name="40% - Énfasis6 2 5 2 3 2 4 3" xfId="8451"/>
    <cellStyle name="40% - Énfasis6 2 5 2 3 2 4 4" xfId="8452"/>
    <cellStyle name="40% - Énfasis6 2 5 2 3 2 5" xfId="8453"/>
    <cellStyle name="40% - Énfasis6 2 5 2 3 2 5 2" xfId="8454"/>
    <cellStyle name="40% - Énfasis6 2 5 2 3 2 6" xfId="8455"/>
    <cellStyle name="40% - Énfasis6 2 5 2 3 2 7" xfId="8456"/>
    <cellStyle name="40% - Énfasis6 2 5 2 3 3" xfId="8457"/>
    <cellStyle name="40% - Énfasis6 2 5 2 3 3 2" xfId="8458"/>
    <cellStyle name="40% - Énfasis6 2 5 2 3 3 2 2" xfId="8459"/>
    <cellStyle name="40% - Énfasis6 2 5 2 3 3 2 2 2" xfId="8460"/>
    <cellStyle name="40% - Énfasis6 2 5 2 3 3 2 3" xfId="8461"/>
    <cellStyle name="40% - Énfasis6 2 5 2 3 3 2 4" xfId="8462"/>
    <cellStyle name="40% - Énfasis6 2 5 2 3 3 3" xfId="8463"/>
    <cellStyle name="40% - Énfasis6 2 5 2 3 3 3 2" xfId="8464"/>
    <cellStyle name="40% - Énfasis6 2 5 2 3 3 3 2 2" xfId="8465"/>
    <cellStyle name="40% - Énfasis6 2 5 2 3 3 3 3" xfId="8466"/>
    <cellStyle name="40% - Énfasis6 2 5 2 3 3 3 4" xfId="8467"/>
    <cellStyle name="40% - Énfasis6 2 5 2 3 3 4" xfId="8468"/>
    <cellStyle name="40% - Énfasis6 2 5 2 3 3 4 2" xfId="8469"/>
    <cellStyle name="40% - Énfasis6 2 5 2 3 3 4 2 2" xfId="8470"/>
    <cellStyle name="40% - Énfasis6 2 5 2 3 3 4 3" xfId="8471"/>
    <cellStyle name="40% - Énfasis6 2 5 2 3 3 4 4" xfId="8472"/>
    <cellStyle name="40% - Énfasis6 2 5 2 3 3 5" xfId="8473"/>
    <cellStyle name="40% - Énfasis6 2 5 2 3 3 5 2" xfId="8474"/>
    <cellStyle name="40% - Énfasis6 2 5 2 3 3 6" xfId="8475"/>
    <cellStyle name="40% - Énfasis6 2 5 2 3 3 7" xfId="8476"/>
    <cellStyle name="40% - Énfasis6 2 5 2 3 4" xfId="8477"/>
    <cellStyle name="40% - Énfasis6 2 5 2 3 4 2" xfId="8478"/>
    <cellStyle name="40% - Énfasis6 2 5 2 3 4 2 2" xfId="8479"/>
    <cellStyle name="40% - Énfasis6 2 5 2 3 4 3" xfId="8480"/>
    <cellStyle name="40% - Énfasis6 2 5 2 3 4 4" xfId="8481"/>
    <cellStyle name="40% - Énfasis6 2 5 2 3 5" xfId="8482"/>
    <cellStyle name="40% - Énfasis6 2 5 2 3 5 2" xfId="8483"/>
    <cellStyle name="40% - Énfasis6 2 5 2 3 5 2 2" xfId="8484"/>
    <cellStyle name="40% - Énfasis6 2 5 2 3 5 3" xfId="8485"/>
    <cellStyle name="40% - Énfasis6 2 5 2 3 5 4" xfId="8486"/>
    <cellStyle name="40% - Énfasis6 2 5 2 3 6" xfId="8487"/>
    <cellStyle name="40% - Énfasis6 2 5 2 3 6 2" xfId="8488"/>
    <cellStyle name="40% - Énfasis6 2 5 2 3 6 2 2" xfId="8489"/>
    <cellStyle name="40% - Énfasis6 2 5 2 3 6 3" xfId="8490"/>
    <cellStyle name="40% - Énfasis6 2 5 2 3 6 4" xfId="8491"/>
    <cellStyle name="40% - Énfasis6 2 5 2 3 7" xfId="8492"/>
    <cellStyle name="40% - Énfasis6 2 5 2 3 7 2" xfId="8493"/>
    <cellStyle name="40% - Énfasis6 2 5 2 3 8" xfId="8494"/>
    <cellStyle name="40% - Énfasis6 2 5 2 3 9" xfId="8495"/>
    <cellStyle name="40% - Énfasis6 2 5 2 4" xfId="8496"/>
    <cellStyle name="40% - Énfasis6 2 5 2 4 2" xfId="8497"/>
    <cellStyle name="40% - Énfasis6 2 5 2 4 2 2" xfId="8498"/>
    <cellStyle name="40% - Énfasis6 2 5 2 4 2 2 2" xfId="8499"/>
    <cellStyle name="40% - Énfasis6 2 5 2 4 2 3" xfId="8500"/>
    <cellStyle name="40% - Énfasis6 2 5 2 4 2 4" xfId="8501"/>
    <cellStyle name="40% - Énfasis6 2 5 2 4 3" xfId="8502"/>
    <cellStyle name="40% - Énfasis6 2 5 2 4 3 2" xfId="8503"/>
    <cellStyle name="40% - Énfasis6 2 5 2 4 3 2 2" xfId="8504"/>
    <cellStyle name="40% - Énfasis6 2 5 2 4 3 3" xfId="8505"/>
    <cellStyle name="40% - Énfasis6 2 5 2 4 3 4" xfId="8506"/>
    <cellStyle name="40% - Énfasis6 2 5 2 4 4" xfId="8507"/>
    <cellStyle name="40% - Énfasis6 2 5 2 4 4 2" xfId="8508"/>
    <cellStyle name="40% - Énfasis6 2 5 2 4 4 2 2" xfId="8509"/>
    <cellStyle name="40% - Énfasis6 2 5 2 4 4 3" xfId="8510"/>
    <cellStyle name="40% - Énfasis6 2 5 2 4 4 4" xfId="8511"/>
    <cellStyle name="40% - Énfasis6 2 5 2 4 5" xfId="8512"/>
    <cellStyle name="40% - Énfasis6 2 5 2 4 5 2" xfId="8513"/>
    <cellStyle name="40% - Énfasis6 2 5 2 4 6" xfId="8514"/>
    <cellStyle name="40% - Énfasis6 2 5 2 4 7" xfId="8515"/>
    <cellStyle name="40% - Énfasis6 2 5 2 5" xfId="8516"/>
    <cellStyle name="40% - Énfasis6 2 5 2 5 2" xfId="8517"/>
    <cellStyle name="40% - Énfasis6 2 5 2 5 2 2" xfId="8518"/>
    <cellStyle name="40% - Énfasis6 2 5 2 5 2 2 2" xfId="8519"/>
    <cellStyle name="40% - Énfasis6 2 5 2 5 2 3" xfId="8520"/>
    <cellStyle name="40% - Énfasis6 2 5 2 5 2 4" xfId="8521"/>
    <cellStyle name="40% - Énfasis6 2 5 2 5 3" xfId="8522"/>
    <cellStyle name="40% - Énfasis6 2 5 2 5 3 2" xfId="8523"/>
    <cellStyle name="40% - Énfasis6 2 5 2 5 3 2 2" xfId="8524"/>
    <cellStyle name="40% - Énfasis6 2 5 2 5 3 3" xfId="8525"/>
    <cellStyle name="40% - Énfasis6 2 5 2 5 3 4" xfId="8526"/>
    <cellStyle name="40% - Énfasis6 2 5 2 5 4" xfId="8527"/>
    <cellStyle name="40% - Énfasis6 2 5 2 5 4 2" xfId="8528"/>
    <cellStyle name="40% - Énfasis6 2 5 2 5 4 2 2" xfId="8529"/>
    <cellStyle name="40% - Énfasis6 2 5 2 5 4 3" xfId="8530"/>
    <cellStyle name="40% - Énfasis6 2 5 2 5 4 4" xfId="8531"/>
    <cellStyle name="40% - Énfasis6 2 5 2 5 5" xfId="8532"/>
    <cellStyle name="40% - Énfasis6 2 5 2 5 5 2" xfId="8533"/>
    <cellStyle name="40% - Énfasis6 2 5 2 5 6" xfId="8534"/>
    <cellStyle name="40% - Énfasis6 2 5 2 5 7" xfId="8535"/>
    <cellStyle name="40% - Énfasis6 2 5 2 6" xfId="8536"/>
    <cellStyle name="40% - Énfasis6 2 5 2 6 2" xfId="8537"/>
    <cellStyle name="40% - Énfasis6 2 5 2 6 2 2" xfId="8538"/>
    <cellStyle name="40% - Énfasis6 2 5 2 6 3" xfId="8539"/>
    <cellStyle name="40% - Énfasis6 2 5 2 6 4" xfId="8540"/>
    <cellStyle name="40% - Énfasis6 2 5 2 7" xfId="8541"/>
    <cellStyle name="40% - Énfasis6 2 5 2 7 2" xfId="8542"/>
    <cellStyle name="40% - Énfasis6 2 5 2 7 2 2" xfId="8543"/>
    <cellStyle name="40% - Énfasis6 2 5 2 7 3" xfId="8544"/>
    <cellStyle name="40% - Énfasis6 2 5 2 7 4" xfId="8545"/>
    <cellStyle name="40% - Énfasis6 2 5 2 8" xfId="8546"/>
    <cellStyle name="40% - Énfasis6 2 5 2 8 2" xfId="8547"/>
    <cellStyle name="40% - Énfasis6 2 5 2 9" xfId="8548"/>
    <cellStyle name="40% - Énfasis6 2 5 3" xfId="8549"/>
    <cellStyle name="40% - Énfasis6 2 5 3 10" xfId="8550"/>
    <cellStyle name="40% - Énfasis6 2 5 3 11" xfId="8551"/>
    <cellStyle name="40% - Énfasis6 2 5 3 2" xfId="8552"/>
    <cellStyle name="40% - Énfasis6 2 5 3 2 10" xfId="8553"/>
    <cellStyle name="40% - Énfasis6 2 5 3 2 2" xfId="8554"/>
    <cellStyle name="40% - Énfasis6 2 5 3 2 2 10" xfId="8555"/>
    <cellStyle name="40% - Énfasis6 2 5 3 2 2 2" xfId="8556"/>
    <cellStyle name="40% - Énfasis6 2 5 3 2 2 2 2" xfId="8557"/>
    <cellStyle name="40% - Énfasis6 2 5 3 2 2 2 2 2" xfId="8558"/>
    <cellStyle name="40% - Énfasis6 2 5 3 2 2 2 2 2 2" xfId="8559"/>
    <cellStyle name="40% - Énfasis6 2 5 3 2 2 2 2 3" xfId="8560"/>
    <cellStyle name="40% - Énfasis6 2 5 3 2 2 2 2 4" xfId="8561"/>
    <cellStyle name="40% - Énfasis6 2 5 3 2 2 2 3" xfId="8562"/>
    <cellStyle name="40% - Énfasis6 2 5 3 2 2 2 3 2" xfId="8563"/>
    <cellStyle name="40% - Énfasis6 2 5 3 2 2 2 3 2 2" xfId="8564"/>
    <cellStyle name="40% - Énfasis6 2 5 3 2 2 2 3 3" xfId="8565"/>
    <cellStyle name="40% - Énfasis6 2 5 3 2 2 2 3 4" xfId="8566"/>
    <cellStyle name="40% - Énfasis6 2 5 3 2 2 2 4" xfId="8567"/>
    <cellStyle name="40% - Énfasis6 2 5 3 2 2 2 4 2" xfId="8568"/>
    <cellStyle name="40% - Énfasis6 2 5 3 2 2 2 4 2 2" xfId="8569"/>
    <cellStyle name="40% - Énfasis6 2 5 3 2 2 2 4 3" xfId="8570"/>
    <cellStyle name="40% - Énfasis6 2 5 3 2 2 2 4 4" xfId="8571"/>
    <cellStyle name="40% - Énfasis6 2 5 3 2 2 2 5" xfId="8572"/>
    <cellStyle name="40% - Énfasis6 2 5 3 2 2 2 5 2" xfId="8573"/>
    <cellStyle name="40% - Énfasis6 2 5 3 2 2 2 6" xfId="8574"/>
    <cellStyle name="40% - Énfasis6 2 5 3 2 2 2 7" xfId="8575"/>
    <cellStyle name="40% - Énfasis6 2 5 3 2 2 3" xfId="8576"/>
    <cellStyle name="40% - Énfasis6 2 5 3 2 2 3 2" xfId="8577"/>
    <cellStyle name="40% - Énfasis6 2 5 3 2 2 3 2 2" xfId="8578"/>
    <cellStyle name="40% - Énfasis6 2 5 3 2 2 3 2 2 2" xfId="8579"/>
    <cellStyle name="40% - Énfasis6 2 5 3 2 2 3 2 3" xfId="8580"/>
    <cellStyle name="40% - Énfasis6 2 5 3 2 2 3 2 4" xfId="8581"/>
    <cellStyle name="40% - Énfasis6 2 5 3 2 2 3 3" xfId="8582"/>
    <cellStyle name="40% - Énfasis6 2 5 3 2 2 3 3 2" xfId="8583"/>
    <cellStyle name="40% - Énfasis6 2 5 3 2 2 3 3 2 2" xfId="8584"/>
    <cellStyle name="40% - Énfasis6 2 5 3 2 2 3 3 3" xfId="8585"/>
    <cellStyle name="40% - Énfasis6 2 5 3 2 2 3 3 4" xfId="8586"/>
    <cellStyle name="40% - Énfasis6 2 5 3 2 2 3 4" xfId="8587"/>
    <cellStyle name="40% - Énfasis6 2 5 3 2 2 3 4 2" xfId="8588"/>
    <cellStyle name="40% - Énfasis6 2 5 3 2 2 3 4 2 2" xfId="8589"/>
    <cellStyle name="40% - Énfasis6 2 5 3 2 2 3 4 3" xfId="8590"/>
    <cellStyle name="40% - Énfasis6 2 5 3 2 2 3 4 4" xfId="8591"/>
    <cellStyle name="40% - Énfasis6 2 5 3 2 2 3 5" xfId="8592"/>
    <cellStyle name="40% - Énfasis6 2 5 3 2 2 3 5 2" xfId="8593"/>
    <cellStyle name="40% - Énfasis6 2 5 3 2 2 3 6" xfId="8594"/>
    <cellStyle name="40% - Énfasis6 2 5 3 2 2 3 7" xfId="8595"/>
    <cellStyle name="40% - Énfasis6 2 5 3 2 2 4" xfId="8596"/>
    <cellStyle name="40% - Énfasis6 2 5 3 2 2 4 2" xfId="8597"/>
    <cellStyle name="40% - Énfasis6 2 5 3 2 2 4 2 2" xfId="8598"/>
    <cellStyle name="40% - Énfasis6 2 5 3 2 2 4 3" xfId="8599"/>
    <cellStyle name="40% - Énfasis6 2 5 3 2 2 4 4" xfId="8600"/>
    <cellStyle name="40% - Énfasis6 2 5 3 2 2 5" xfId="8601"/>
    <cellStyle name="40% - Énfasis6 2 5 3 2 2 5 2" xfId="8602"/>
    <cellStyle name="40% - Énfasis6 2 5 3 2 2 5 2 2" xfId="8603"/>
    <cellStyle name="40% - Énfasis6 2 5 3 2 2 5 3" xfId="8604"/>
    <cellStyle name="40% - Énfasis6 2 5 3 2 2 5 4" xfId="8605"/>
    <cellStyle name="40% - Énfasis6 2 5 3 2 2 6" xfId="8606"/>
    <cellStyle name="40% - Énfasis6 2 5 3 2 2 6 2" xfId="8607"/>
    <cellStyle name="40% - Énfasis6 2 5 3 2 2 6 2 2" xfId="8608"/>
    <cellStyle name="40% - Énfasis6 2 5 3 2 2 6 3" xfId="8609"/>
    <cellStyle name="40% - Énfasis6 2 5 3 2 2 6 4" xfId="8610"/>
    <cellStyle name="40% - Énfasis6 2 5 3 2 2 7" xfId="8611"/>
    <cellStyle name="40% - Énfasis6 2 5 3 2 2 7 2" xfId="8612"/>
    <cellStyle name="40% - Énfasis6 2 5 3 2 2 8" xfId="8613"/>
    <cellStyle name="40% - Énfasis6 2 5 3 2 2 9" xfId="8614"/>
    <cellStyle name="40% - Énfasis6 2 5 3 2 3" xfId="8615"/>
    <cellStyle name="40% - Énfasis6 2 5 3 2 3 2" xfId="8616"/>
    <cellStyle name="40% - Énfasis6 2 5 3 2 3 2 2" xfId="8617"/>
    <cellStyle name="40% - Énfasis6 2 5 3 2 3 2 2 2" xfId="8618"/>
    <cellStyle name="40% - Énfasis6 2 5 3 2 3 2 3" xfId="8619"/>
    <cellStyle name="40% - Énfasis6 2 5 3 2 3 2 4" xfId="8620"/>
    <cellStyle name="40% - Énfasis6 2 5 3 2 3 3" xfId="8621"/>
    <cellStyle name="40% - Énfasis6 2 5 3 2 3 3 2" xfId="8622"/>
    <cellStyle name="40% - Énfasis6 2 5 3 2 3 3 2 2" xfId="8623"/>
    <cellStyle name="40% - Énfasis6 2 5 3 2 3 3 3" xfId="8624"/>
    <cellStyle name="40% - Énfasis6 2 5 3 2 3 3 4" xfId="8625"/>
    <cellStyle name="40% - Énfasis6 2 5 3 2 3 4" xfId="8626"/>
    <cellStyle name="40% - Énfasis6 2 5 3 2 3 4 2" xfId="8627"/>
    <cellStyle name="40% - Énfasis6 2 5 3 2 3 4 2 2" xfId="8628"/>
    <cellStyle name="40% - Énfasis6 2 5 3 2 3 4 3" xfId="8629"/>
    <cellStyle name="40% - Énfasis6 2 5 3 2 3 4 4" xfId="8630"/>
    <cellStyle name="40% - Énfasis6 2 5 3 2 3 5" xfId="8631"/>
    <cellStyle name="40% - Énfasis6 2 5 3 2 3 5 2" xfId="8632"/>
    <cellStyle name="40% - Énfasis6 2 5 3 2 3 6" xfId="8633"/>
    <cellStyle name="40% - Énfasis6 2 5 3 2 3 7" xfId="8634"/>
    <cellStyle name="40% - Énfasis6 2 5 3 2 4" xfId="8635"/>
    <cellStyle name="40% - Énfasis6 2 5 3 2 4 2" xfId="8636"/>
    <cellStyle name="40% - Énfasis6 2 5 3 2 4 2 2" xfId="8637"/>
    <cellStyle name="40% - Énfasis6 2 5 3 2 4 2 2 2" xfId="8638"/>
    <cellStyle name="40% - Énfasis6 2 5 3 2 4 2 3" xfId="8639"/>
    <cellStyle name="40% - Énfasis6 2 5 3 2 4 2 4" xfId="8640"/>
    <cellStyle name="40% - Énfasis6 2 5 3 2 4 3" xfId="8641"/>
    <cellStyle name="40% - Énfasis6 2 5 3 2 4 3 2" xfId="8642"/>
    <cellStyle name="40% - Énfasis6 2 5 3 2 4 3 2 2" xfId="8643"/>
    <cellStyle name="40% - Énfasis6 2 5 3 2 4 3 3" xfId="8644"/>
    <cellStyle name="40% - Énfasis6 2 5 3 2 4 3 4" xfId="8645"/>
    <cellStyle name="40% - Énfasis6 2 5 3 2 4 4" xfId="8646"/>
    <cellStyle name="40% - Énfasis6 2 5 3 2 4 4 2" xfId="8647"/>
    <cellStyle name="40% - Énfasis6 2 5 3 2 4 4 2 2" xfId="8648"/>
    <cellStyle name="40% - Énfasis6 2 5 3 2 4 4 3" xfId="8649"/>
    <cellStyle name="40% - Énfasis6 2 5 3 2 4 4 4" xfId="8650"/>
    <cellStyle name="40% - Énfasis6 2 5 3 2 4 5" xfId="8651"/>
    <cellStyle name="40% - Énfasis6 2 5 3 2 4 5 2" xfId="8652"/>
    <cellStyle name="40% - Énfasis6 2 5 3 2 4 6" xfId="8653"/>
    <cellStyle name="40% - Énfasis6 2 5 3 2 4 7" xfId="8654"/>
    <cellStyle name="40% - Énfasis6 2 5 3 2 5" xfId="8655"/>
    <cellStyle name="40% - Énfasis6 2 5 3 2 5 2" xfId="8656"/>
    <cellStyle name="40% - Énfasis6 2 5 3 2 5 2 2" xfId="8657"/>
    <cellStyle name="40% - Énfasis6 2 5 3 2 5 3" xfId="8658"/>
    <cellStyle name="40% - Énfasis6 2 5 3 2 5 4" xfId="8659"/>
    <cellStyle name="40% - Énfasis6 2 5 3 2 6" xfId="8660"/>
    <cellStyle name="40% - Énfasis6 2 5 3 2 6 2" xfId="8661"/>
    <cellStyle name="40% - Énfasis6 2 5 3 2 6 2 2" xfId="8662"/>
    <cellStyle name="40% - Énfasis6 2 5 3 2 6 3" xfId="8663"/>
    <cellStyle name="40% - Énfasis6 2 5 3 2 6 4" xfId="8664"/>
    <cellStyle name="40% - Énfasis6 2 5 3 2 7" xfId="8665"/>
    <cellStyle name="40% - Énfasis6 2 5 3 2 7 2" xfId="8666"/>
    <cellStyle name="40% - Énfasis6 2 5 3 2 8" xfId="8667"/>
    <cellStyle name="40% - Énfasis6 2 5 3 2 9" xfId="8668"/>
    <cellStyle name="40% - Énfasis6 2 5 3 3" xfId="8669"/>
    <cellStyle name="40% - Énfasis6 2 5 3 3 10" xfId="8670"/>
    <cellStyle name="40% - Énfasis6 2 5 3 3 2" xfId="8671"/>
    <cellStyle name="40% - Énfasis6 2 5 3 3 2 2" xfId="8672"/>
    <cellStyle name="40% - Énfasis6 2 5 3 3 2 2 2" xfId="8673"/>
    <cellStyle name="40% - Énfasis6 2 5 3 3 2 2 2 2" xfId="8674"/>
    <cellStyle name="40% - Énfasis6 2 5 3 3 2 2 3" xfId="8675"/>
    <cellStyle name="40% - Énfasis6 2 5 3 3 2 2 4" xfId="8676"/>
    <cellStyle name="40% - Énfasis6 2 5 3 3 2 3" xfId="8677"/>
    <cellStyle name="40% - Énfasis6 2 5 3 3 2 3 2" xfId="8678"/>
    <cellStyle name="40% - Énfasis6 2 5 3 3 2 3 2 2" xfId="8679"/>
    <cellStyle name="40% - Énfasis6 2 5 3 3 2 3 3" xfId="8680"/>
    <cellStyle name="40% - Énfasis6 2 5 3 3 2 3 4" xfId="8681"/>
    <cellStyle name="40% - Énfasis6 2 5 3 3 2 4" xfId="8682"/>
    <cellStyle name="40% - Énfasis6 2 5 3 3 2 4 2" xfId="8683"/>
    <cellStyle name="40% - Énfasis6 2 5 3 3 2 4 2 2" xfId="8684"/>
    <cellStyle name="40% - Énfasis6 2 5 3 3 2 4 3" xfId="8685"/>
    <cellStyle name="40% - Énfasis6 2 5 3 3 2 4 4" xfId="8686"/>
    <cellStyle name="40% - Énfasis6 2 5 3 3 2 5" xfId="8687"/>
    <cellStyle name="40% - Énfasis6 2 5 3 3 2 5 2" xfId="8688"/>
    <cellStyle name="40% - Énfasis6 2 5 3 3 2 6" xfId="8689"/>
    <cellStyle name="40% - Énfasis6 2 5 3 3 2 7" xfId="8690"/>
    <cellStyle name="40% - Énfasis6 2 5 3 3 3" xfId="8691"/>
    <cellStyle name="40% - Énfasis6 2 5 3 3 3 2" xfId="8692"/>
    <cellStyle name="40% - Énfasis6 2 5 3 3 3 2 2" xfId="8693"/>
    <cellStyle name="40% - Énfasis6 2 5 3 3 3 2 2 2" xfId="8694"/>
    <cellStyle name="40% - Énfasis6 2 5 3 3 3 2 3" xfId="8695"/>
    <cellStyle name="40% - Énfasis6 2 5 3 3 3 2 4" xfId="8696"/>
    <cellStyle name="40% - Énfasis6 2 5 3 3 3 3" xfId="8697"/>
    <cellStyle name="40% - Énfasis6 2 5 3 3 3 3 2" xfId="8698"/>
    <cellStyle name="40% - Énfasis6 2 5 3 3 3 3 2 2" xfId="8699"/>
    <cellStyle name="40% - Énfasis6 2 5 3 3 3 3 3" xfId="8700"/>
    <cellStyle name="40% - Énfasis6 2 5 3 3 3 3 4" xfId="8701"/>
    <cellStyle name="40% - Énfasis6 2 5 3 3 3 4" xfId="8702"/>
    <cellStyle name="40% - Énfasis6 2 5 3 3 3 4 2" xfId="8703"/>
    <cellStyle name="40% - Énfasis6 2 5 3 3 3 4 2 2" xfId="8704"/>
    <cellStyle name="40% - Énfasis6 2 5 3 3 3 4 3" xfId="8705"/>
    <cellStyle name="40% - Énfasis6 2 5 3 3 3 4 4" xfId="8706"/>
    <cellStyle name="40% - Énfasis6 2 5 3 3 3 5" xfId="8707"/>
    <cellStyle name="40% - Énfasis6 2 5 3 3 3 5 2" xfId="8708"/>
    <cellStyle name="40% - Énfasis6 2 5 3 3 3 6" xfId="8709"/>
    <cellStyle name="40% - Énfasis6 2 5 3 3 3 7" xfId="8710"/>
    <cellStyle name="40% - Énfasis6 2 5 3 3 4" xfId="8711"/>
    <cellStyle name="40% - Énfasis6 2 5 3 3 4 2" xfId="8712"/>
    <cellStyle name="40% - Énfasis6 2 5 3 3 4 2 2" xfId="8713"/>
    <cellStyle name="40% - Énfasis6 2 5 3 3 4 3" xfId="8714"/>
    <cellStyle name="40% - Énfasis6 2 5 3 3 4 4" xfId="8715"/>
    <cellStyle name="40% - Énfasis6 2 5 3 3 5" xfId="8716"/>
    <cellStyle name="40% - Énfasis6 2 5 3 3 5 2" xfId="8717"/>
    <cellStyle name="40% - Énfasis6 2 5 3 3 5 2 2" xfId="8718"/>
    <cellStyle name="40% - Énfasis6 2 5 3 3 5 3" xfId="8719"/>
    <cellStyle name="40% - Énfasis6 2 5 3 3 5 4" xfId="8720"/>
    <cellStyle name="40% - Énfasis6 2 5 3 3 6" xfId="8721"/>
    <cellStyle name="40% - Énfasis6 2 5 3 3 6 2" xfId="8722"/>
    <cellStyle name="40% - Énfasis6 2 5 3 3 6 2 2" xfId="8723"/>
    <cellStyle name="40% - Énfasis6 2 5 3 3 6 3" xfId="8724"/>
    <cellStyle name="40% - Énfasis6 2 5 3 3 6 4" xfId="8725"/>
    <cellStyle name="40% - Énfasis6 2 5 3 3 7" xfId="8726"/>
    <cellStyle name="40% - Énfasis6 2 5 3 3 7 2" xfId="8727"/>
    <cellStyle name="40% - Énfasis6 2 5 3 3 8" xfId="8728"/>
    <cellStyle name="40% - Énfasis6 2 5 3 3 9" xfId="8729"/>
    <cellStyle name="40% - Énfasis6 2 5 3 4" xfId="8730"/>
    <cellStyle name="40% - Énfasis6 2 5 3 4 2" xfId="8731"/>
    <cellStyle name="40% - Énfasis6 2 5 3 4 2 2" xfId="8732"/>
    <cellStyle name="40% - Énfasis6 2 5 3 4 2 2 2" xfId="8733"/>
    <cellStyle name="40% - Énfasis6 2 5 3 4 2 3" xfId="8734"/>
    <cellStyle name="40% - Énfasis6 2 5 3 4 2 4" xfId="8735"/>
    <cellStyle name="40% - Énfasis6 2 5 3 4 3" xfId="8736"/>
    <cellStyle name="40% - Énfasis6 2 5 3 4 3 2" xfId="8737"/>
    <cellStyle name="40% - Énfasis6 2 5 3 4 3 2 2" xfId="8738"/>
    <cellStyle name="40% - Énfasis6 2 5 3 4 3 3" xfId="8739"/>
    <cellStyle name="40% - Énfasis6 2 5 3 4 3 4" xfId="8740"/>
    <cellStyle name="40% - Énfasis6 2 5 3 4 4" xfId="8741"/>
    <cellStyle name="40% - Énfasis6 2 5 3 4 4 2" xfId="8742"/>
    <cellStyle name="40% - Énfasis6 2 5 3 4 4 2 2" xfId="8743"/>
    <cellStyle name="40% - Énfasis6 2 5 3 4 4 3" xfId="8744"/>
    <cellStyle name="40% - Énfasis6 2 5 3 4 4 4" xfId="8745"/>
    <cellStyle name="40% - Énfasis6 2 5 3 4 5" xfId="8746"/>
    <cellStyle name="40% - Énfasis6 2 5 3 4 5 2" xfId="8747"/>
    <cellStyle name="40% - Énfasis6 2 5 3 4 6" xfId="8748"/>
    <cellStyle name="40% - Énfasis6 2 5 3 4 7" xfId="8749"/>
    <cellStyle name="40% - Énfasis6 2 5 3 5" xfId="8750"/>
    <cellStyle name="40% - Énfasis6 2 5 3 5 2" xfId="8751"/>
    <cellStyle name="40% - Énfasis6 2 5 3 5 2 2" xfId="8752"/>
    <cellStyle name="40% - Énfasis6 2 5 3 5 2 2 2" xfId="8753"/>
    <cellStyle name="40% - Énfasis6 2 5 3 5 2 3" xfId="8754"/>
    <cellStyle name="40% - Énfasis6 2 5 3 5 2 4" xfId="8755"/>
    <cellStyle name="40% - Énfasis6 2 5 3 5 3" xfId="8756"/>
    <cellStyle name="40% - Énfasis6 2 5 3 5 3 2" xfId="8757"/>
    <cellStyle name="40% - Énfasis6 2 5 3 5 3 2 2" xfId="8758"/>
    <cellStyle name="40% - Énfasis6 2 5 3 5 3 3" xfId="8759"/>
    <cellStyle name="40% - Énfasis6 2 5 3 5 3 4" xfId="8760"/>
    <cellStyle name="40% - Énfasis6 2 5 3 5 4" xfId="8761"/>
    <cellStyle name="40% - Énfasis6 2 5 3 5 4 2" xfId="8762"/>
    <cellStyle name="40% - Énfasis6 2 5 3 5 4 2 2" xfId="8763"/>
    <cellStyle name="40% - Énfasis6 2 5 3 5 4 3" xfId="8764"/>
    <cellStyle name="40% - Énfasis6 2 5 3 5 4 4" xfId="8765"/>
    <cellStyle name="40% - Énfasis6 2 5 3 5 5" xfId="8766"/>
    <cellStyle name="40% - Énfasis6 2 5 3 5 5 2" xfId="8767"/>
    <cellStyle name="40% - Énfasis6 2 5 3 5 6" xfId="8768"/>
    <cellStyle name="40% - Énfasis6 2 5 3 5 7" xfId="8769"/>
    <cellStyle name="40% - Énfasis6 2 5 3 6" xfId="8770"/>
    <cellStyle name="40% - Énfasis6 2 5 3 6 2" xfId="8771"/>
    <cellStyle name="40% - Énfasis6 2 5 3 6 2 2" xfId="8772"/>
    <cellStyle name="40% - Énfasis6 2 5 3 6 3" xfId="8773"/>
    <cellStyle name="40% - Énfasis6 2 5 3 6 4" xfId="8774"/>
    <cellStyle name="40% - Énfasis6 2 5 3 7" xfId="8775"/>
    <cellStyle name="40% - Énfasis6 2 5 3 7 2" xfId="8776"/>
    <cellStyle name="40% - Énfasis6 2 5 3 7 2 2" xfId="8777"/>
    <cellStyle name="40% - Énfasis6 2 5 3 7 3" xfId="8778"/>
    <cellStyle name="40% - Énfasis6 2 5 3 7 4" xfId="8779"/>
    <cellStyle name="40% - Énfasis6 2 5 3 8" xfId="8780"/>
    <cellStyle name="40% - Énfasis6 2 5 3 8 2" xfId="8781"/>
    <cellStyle name="40% - Énfasis6 2 5 3 9" xfId="8782"/>
    <cellStyle name="40% - Énfasis6 2 5 4" xfId="8783"/>
    <cellStyle name="40% - Énfasis6 2 5 4 10" xfId="8784"/>
    <cellStyle name="40% - Énfasis6 2 5 4 2" xfId="8785"/>
    <cellStyle name="40% - Énfasis6 2 5 4 2 10" xfId="8786"/>
    <cellStyle name="40% - Énfasis6 2 5 4 2 2" xfId="8787"/>
    <cellStyle name="40% - Énfasis6 2 5 4 2 2 2" xfId="8788"/>
    <cellStyle name="40% - Énfasis6 2 5 4 2 2 2 2" xfId="8789"/>
    <cellStyle name="40% - Énfasis6 2 5 4 2 2 2 2 2" xfId="8790"/>
    <cellStyle name="40% - Énfasis6 2 5 4 2 2 2 3" xfId="8791"/>
    <cellStyle name="40% - Énfasis6 2 5 4 2 2 2 4" xfId="8792"/>
    <cellStyle name="40% - Énfasis6 2 5 4 2 2 3" xfId="8793"/>
    <cellStyle name="40% - Énfasis6 2 5 4 2 2 3 2" xfId="8794"/>
    <cellStyle name="40% - Énfasis6 2 5 4 2 2 3 2 2" xfId="8795"/>
    <cellStyle name="40% - Énfasis6 2 5 4 2 2 3 3" xfId="8796"/>
    <cellStyle name="40% - Énfasis6 2 5 4 2 2 3 4" xfId="8797"/>
    <cellStyle name="40% - Énfasis6 2 5 4 2 2 4" xfId="8798"/>
    <cellStyle name="40% - Énfasis6 2 5 4 2 2 4 2" xfId="8799"/>
    <cellStyle name="40% - Énfasis6 2 5 4 2 2 4 2 2" xfId="8800"/>
    <cellStyle name="40% - Énfasis6 2 5 4 2 2 4 3" xfId="8801"/>
    <cellStyle name="40% - Énfasis6 2 5 4 2 2 4 4" xfId="8802"/>
    <cellStyle name="40% - Énfasis6 2 5 4 2 2 5" xfId="8803"/>
    <cellStyle name="40% - Énfasis6 2 5 4 2 2 5 2" xfId="8804"/>
    <cellStyle name="40% - Énfasis6 2 5 4 2 2 6" xfId="8805"/>
    <cellStyle name="40% - Énfasis6 2 5 4 2 2 7" xfId="8806"/>
    <cellStyle name="40% - Énfasis6 2 5 4 2 3" xfId="8807"/>
    <cellStyle name="40% - Énfasis6 2 5 4 2 3 2" xfId="8808"/>
    <cellStyle name="40% - Énfasis6 2 5 4 2 3 2 2" xfId="8809"/>
    <cellStyle name="40% - Énfasis6 2 5 4 2 3 2 2 2" xfId="8810"/>
    <cellStyle name="40% - Énfasis6 2 5 4 2 3 2 3" xfId="8811"/>
    <cellStyle name="40% - Énfasis6 2 5 4 2 3 2 4" xfId="8812"/>
    <cellStyle name="40% - Énfasis6 2 5 4 2 3 3" xfId="8813"/>
    <cellStyle name="40% - Énfasis6 2 5 4 2 3 3 2" xfId="8814"/>
    <cellStyle name="40% - Énfasis6 2 5 4 2 3 3 2 2" xfId="8815"/>
    <cellStyle name="40% - Énfasis6 2 5 4 2 3 3 3" xfId="8816"/>
    <cellStyle name="40% - Énfasis6 2 5 4 2 3 3 4" xfId="8817"/>
    <cellStyle name="40% - Énfasis6 2 5 4 2 3 4" xfId="8818"/>
    <cellStyle name="40% - Énfasis6 2 5 4 2 3 4 2" xfId="8819"/>
    <cellStyle name="40% - Énfasis6 2 5 4 2 3 4 2 2" xfId="8820"/>
    <cellStyle name="40% - Énfasis6 2 5 4 2 3 4 3" xfId="8821"/>
    <cellStyle name="40% - Énfasis6 2 5 4 2 3 4 4" xfId="8822"/>
    <cellStyle name="40% - Énfasis6 2 5 4 2 3 5" xfId="8823"/>
    <cellStyle name="40% - Énfasis6 2 5 4 2 3 5 2" xfId="8824"/>
    <cellStyle name="40% - Énfasis6 2 5 4 2 3 6" xfId="8825"/>
    <cellStyle name="40% - Énfasis6 2 5 4 2 3 7" xfId="8826"/>
    <cellStyle name="40% - Énfasis6 2 5 4 2 4" xfId="8827"/>
    <cellStyle name="40% - Énfasis6 2 5 4 2 4 2" xfId="8828"/>
    <cellStyle name="40% - Énfasis6 2 5 4 2 4 2 2" xfId="8829"/>
    <cellStyle name="40% - Énfasis6 2 5 4 2 4 3" xfId="8830"/>
    <cellStyle name="40% - Énfasis6 2 5 4 2 4 4" xfId="8831"/>
    <cellStyle name="40% - Énfasis6 2 5 4 2 5" xfId="8832"/>
    <cellStyle name="40% - Énfasis6 2 5 4 2 5 2" xfId="8833"/>
    <cellStyle name="40% - Énfasis6 2 5 4 2 5 2 2" xfId="8834"/>
    <cellStyle name="40% - Énfasis6 2 5 4 2 5 3" xfId="8835"/>
    <cellStyle name="40% - Énfasis6 2 5 4 2 5 4" xfId="8836"/>
    <cellStyle name="40% - Énfasis6 2 5 4 2 6" xfId="8837"/>
    <cellStyle name="40% - Énfasis6 2 5 4 2 6 2" xfId="8838"/>
    <cellStyle name="40% - Énfasis6 2 5 4 2 6 2 2" xfId="8839"/>
    <cellStyle name="40% - Énfasis6 2 5 4 2 6 3" xfId="8840"/>
    <cellStyle name="40% - Énfasis6 2 5 4 2 6 4" xfId="8841"/>
    <cellStyle name="40% - Énfasis6 2 5 4 2 7" xfId="8842"/>
    <cellStyle name="40% - Énfasis6 2 5 4 2 7 2" xfId="8843"/>
    <cellStyle name="40% - Énfasis6 2 5 4 2 8" xfId="8844"/>
    <cellStyle name="40% - Énfasis6 2 5 4 2 9" xfId="8845"/>
    <cellStyle name="40% - Énfasis6 2 5 4 3" xfId="8846"/>
    <cellStyle name="40% - Énfasis6 2 5 4 3 2" xfId="8847"/>
    <cellStyle name="40% - Énfasis6 2 5 4 3 2 2" xfId="8848"/>
    <cellStyle name="40% - Énfasis6 2 5 4 3 2 2 2" xfId="8849"/>
    <cellStyle name="40% - Énfasis6 2 5 4 3 2 3" xfId="8850"/>
    <cellStyle name="40% - Énfasis6 2 5 4 3 2 4" xfId="8851"/>
    <cellStyle name="40% - Énfasis6 2 5 4 3 3" xfId="8852"/>
    <cellStyle name="40% - Énfasis6 2 5 4 3 3 2" xfId="8853"/>
    <cellStyle name="40% - Énfasis6 2 5 4 3 3 2 2" xfId="8854"/>
    <cellStyle name="40% - Énfasis6 2 5 4 3 3 3" xfId="8855"/>
    <cellStyle name="40% - Énfasis6 2 5 4 3 3 4" xfId="8856"/>
    <cellStyle name="40% - Énfasis6 2 5 4 3 4" xfId="8857"/>
    <cellStyle name="40% - Énfasis6 2 5 4 3 4 2" xfId="8858"/>
    <cellStyle name="40% - Énfasis6 2 5 4 3 4 2 2" xfId="8859"/>
    <cellStyle name="40% - Énfasis6 2 5 4 3 4 3" xfId="8860"/>
    <cellStyle name="40% - Énfasis6 2 5 4 3 4 4" xfId="8861"/>
    <cellStyle name="40% - Énfasis6 2 5 4 3 5" xfId="8862"/>
    <cellStyle name="40% - Énfasis6 2 5 4 3 5 2" xfId="8863"/>
    <cellStyle name="40% - Énfasis6 2 5 4 3 6" xfId="8864"/>
    <cellStyle name="40% - Énfasis6 2 5 4 3 7" xfId="8865"/>
    <cellStyle name="40% - Énfasis6 2 5 4 4" xfId="8866"/>
    <cellStyle name="40% - Énfasis6 2 5 4 4 2" xfId="8867"/>
    <cellStyle name="40% - Énfasis6 2 5 4 4 2 2" xfId="8868"/>
    <cellStyle name="40% - Énfasis6 2 5 4 4 2 2 2" xfId="8869"/>
    <cellStyle name="40% - Énfasis6 2 5 4 4 2 3" xfId="8870"/>
    <cellStyle name="40% - Énfasis6 2 5 4 4 2 4" xfId="8871"/>
    <cellStyle name="40% - Énfasis6 2 5 4 4 3" xfId="8872"/>
    <cellStyle name="40% - Énfasis6 2 5 4 4 3 2" xfId="8873"/>
    <cellStyle name="40% - Énfasis6 2 5 4 4 3 2 2" xfId="8874"/>
    <cellStyle name="40% - Énfasis6 2 5 4 4 3 3" xfId="8875"/>
    <cellStyle name="40% - Énfasis6 2 5 4 4 3 4" xfId="8876"/>
    <cellStyle name="40% - Énfasis6 2 5 4 4 4" xfId="8877"/>
    <cellStyle name="40% - Énfasis6 2 5 4 4 4 2" xfId="8878"/>
    <cellStyle name="40% - Énfasis6 2 5 4 4 4 2 2" xfId="8879"/>
    <cellStyle name="40% - Énfasis6 2 5 4 4 4 3" xfId="8880"/>
    <cellStyle name="40% - Énfasis6 2 5 4 4 4 4" xfId="8881"/>
    <cellStyle name="40% - Énfasis6 2 5 4 4 5" xfId="8882"/>
    <cellStyle name="40% - Énfasis6 2 5 4 4 5 2" xfId="8883"/>
    <cellStyle name="40% - Énfasis6 2 5 4 4 6" xfId="8884"/>
    <cellStyle name="40% - Énfasis6 2 5 4 4 7" xfId="8885"/>
    <cellStyle name="40% - Énfasis6 2 5 4 5" xfId="8886"/>
    <cellStyle name="40% - Énfasis6 2 5 4 5 2" xfId="8887"/>
    <cellStyle name="40% - Énfasis6 2 5 4 5 2 2" xfId="8888"/>
    <cellStyle name="40% - Énfasis6 2 5 4 5 3" xfId="8889"/>
    <cellStyle name="40% - Énfasis6 2 5 4 5 4" xfId="8890"/>
    <cellStyle name="40% - Énfasis6 2 5 4 6" xfId="8891"/>
    <cellStyle name="40% - Énfasis6 2 5 4 6 2" xfId="8892"/>
    <cellStyle name="40% - Énfasis6 2 5 4 6 2 2" xfId="8893"/>
    <cellStyle name="40% - Énfasis6 2 5 4 6 3" xfId="8894"/>
    <cellStyle name="40% - Énfasis6 2 5 4 6 4" xfId="8895"/>
    <cellStyle name="40% - Énfasis6 2 5 4 7" xfId="8896"/>
    <cellStyle name="40% - Énfasis6 2 5 4 7 2" xfId="8897"/>
    <cellStyle name="40% - Énfasis6 2 5 4 8" xfId="8898"/>
    <cellStyle name="40% - Énfasis6 2 5 4 9" xfId="8899"/>
    <cellStyle name="40% - Énfasis6 2 5 5" xfId="8900"/>
    <cellStyle name="40% - Énfasis6 2 5 5 10" xfId="8901"/>
    <cellStyle name="40% - Énfasis6 2 5 5 2" xfId="8902"/>
    <cellStyle name="40% - Énfasis6 2 5 5 2 2" xfId="8903"/>
    <cellStyle name="40% - Énfasis6 2 5 5 2 2 2" xfId="8904"/>
    <cellStyle name="40% - Énfasis6 2 5 5 2 2 2 2" xfId="8905"/>
    <cellStyle name="40% - Énfasis6 2 5 5 2 2 3" xfId="8906"/>
    <cellStyle name="40% - Énfasis6 2 5 5 2 2 4" xfId="8907"/>
    <cellStyle name="40% - Énfasis6 2 5 5 2 3" xfId="8908"/>
    <cellStyle name="40% - Énfasis6 2 5 5 2 3 2" xfId="8909"/>
    <cellStyle name="40% - Énfasis6 2 5 5 2 3 2 2" xfId="8910"/>
    <cellStyle name="40% - Énfasis6 2 5 5 2 3 3" xfId="8911"/>
    <cellStyle name="40% - Énfasis6 2 5 5 2 3 4" xfId="8912"/>
    <cellStyle name="40% - Énfasis6 2 5 5 2 4" xfId="8913"/>
    <cellStyle name="40% - Énfasis6 2 5 5 2 4 2" xfId="8914"/>
    <cellStyle name="40% - Énfasis6 2 5 5 2 4 2 2" xfId="8915"/>
    <cellStyle name="40% - Énfasis6 2 5 5 2 4 3" xfId="8916"/>
    <cellStyle name="40% - Énfasis6 2 5 5 2 4 4" xfId="8917"/>
    <cellStyle name="40% - Énfasis6 2 5 5 2 5" xfId="8918"/>
    <cellStyle name="40% - Énfasis6 2 5 5 2 5 2" xfId="8919"/>
    <cellStyle name="40% - Énfasis6 2 5 5 2 6" xfId="8920"/>
    <cellStyle name="40% - Énfasis6 2 5 5 2 7" xfId="8921"/>
    <cellStyle name="40% - Énfasis6 2 5 5 3" xfId="8922"/>
    <cellStyle name="40% - Énfasis6 2 5 5 3 2" xfId="8923"/>
    <cellStyle name="40% - Énfasis6 2 5 5 3 2 2" xfId="8924"/>
    <cellStyle name="40% - Énfasis6 2 5 5 3 2 2 2" xfId="8925"/>
    <cellStyle name="40% - Énfasis6 2 5 5 3 2 3" xfId="8926"/>
    <cellStyle name="40% - Énfasis6 2 5 5 3 2 4" xfId="8927"/>
    <cellStyle name="40% - Énfasis6 2 5 5 3 3" xfId="8928"/>
    <cellStyle name="40% - Énfasis6 2 5 5 3 3 2" xfId="8929"/>
    <cellStyle name="40% - Énfasis6 2 5 5 3 3 2 2" xfId="8930"/>
    <cellStyle name="40% - Énfasis6 2 5 5 3 3 3" xfId="8931"/>
    <cellStyle name="40% - Énfasis6 2 5 5 3 3 4" xfId="8932"/>
    <cellStyle name="40% - Énfasis6 2 5 5 3 4" xfId="8933"/>
    <cellStyle name="40% - Énfasis6 2 5 5 3 4 2" xfId="8934"/>
    <cellStyle name="40% - Énfasis6 2 5 5 3 4 2 2" xfId="8935"/>
    <cellStyle name="40% - Énfasis6 2 5 5 3 4 3" xfId="8936"/>
    <cellStyle name="40% - Énfasis6 2 5 5 3 4 4" xfId="8937"/>
    <cellStyle name="40% - Énfasis6 2 5 5 3 5" xfId="8938"/>
    <cellStyle name="40% - Énfasis6 2 5 5 3 5 2" xfId="8939"/>
    <cellStyle name="40% - Énfasis6 2 5 5 3 6" xfId="8940"/>
    <cellStyle name="40% - Énfasis6 2 5 5 3 7" xfId="8941"/>
    <cellStyle name="40% - Énfasis6 2 5 5 4" xfId="8942"/>
    <cellStyle name="40% - Énfasis6 2 5 5 4 2" xfId="8943"/>
    <cellStyle name="40% - Énfasis6 2 5 5 4 2 2" xfId="8944"/>
    <cellStyle name="40% - Énfasis6 2 5 5 4 3" xfId="8945"/>
    <cellStyle name="40% - Énfasis6 2 5 5 4 4" xfId="8946"/>
    <cellStyle name="40% - Énfasis6 2 5 5 5" xfId="8947"/>
    <cellStyle name="40% - Énfasis6 2 5 5 5 2" xfId="8948"/>
    <cellStyle name="40% - Énfasis6 2 5 5 5 2 2" xfId="8949"/>
    <cellStyle name="40% - Énfasis6 2 5 5 5 3" xfId="8950"/>
    <cellStyle name="40% - Énfasis6 2 5 5 5 4" xfId="8951"/>
    <cellStyle name="40% - Énfasis6 2 5 5 6" xfId="8952"/>
    <cellStyle name="40% - Énfasis6 2 5 5 6 2" xfId="8953"/>
    <cellStyle name="40% - Énfasis6 2 5 5 6 2 2" xfId="8954"/>
    <cellStyle name="40% - Énfasis6 2 5 5 6 3" xfId="8955"/>
    <cellStyle name="40% - Énfasis6 2 5 5 6 4" xfId="8956"/>
    <cellStyle name="40% - Énfasis6 2 5 5 7" xfId="8957"/>
    <cellStyle name="40% - Énfasis6 2 5 5 7 2" xfId="8958"/>
    <cellStyle name="40% - Énfasis6 2 5 5 8" xfId="8959"/>
    <cellStyle name="40% - Énfasis6 2 5 5 9" xfId="8960"/>
    <cellStyle name="40% - Énfasis6 2 5 6" xfId="8961"/>
    <cellStyle name="40% - Énfasis6 2 5 6 2" xfId="8962"/>
    <cellStyle name="40% - Énfasis6 2 5 6 2 2" xfId="8963"/>
    <cellStyle name="40% - Énfasis6 2 5 6 2 2 2" xfId="8964"/>
    <cellStyle name="40% - Énfasis6 2 5 6 2 3" xfId="8965"/>
    <cellStyle name="40% - Énfasis6 2 5 6 2 4" xfId="8966"/>
    <cellStyle name="40% - Énfasis6 2 5 6 3" xfId="8967"/>
    <cellStyle name="40% - Énfasis6 2 5 6 3 2" xfId="8968"/>
    <cellStyle name="40% - Énfasis6 2 5 6 3 2 2" xfId="8969"/>
    <cellStyle name="40% - Énfasis6 2 5 6 3 3" xfId="8970"/>
    <cellStyle name="40% - Énfasis6 2 5 6 3 4" xfId="8971"/>
    <cellStyle name="40% - Énfasis6 2 5 6 4" xfId="8972"/>
    <cellStyle name="40% - Énfasis6 2 5 6 4 2" xfId="8973"/>
    <cellStyle name="40% - Énfasis6 2 5 6 4 2 2" xfId="8974"/>
    <cellStyle name="40% - Énfasis6 2 5 6 4 3" xfId="8975"/>
    <cellStyle name="40% - Énfasis6 2 5 6 4 4" xfId="8976"/>
    <cellStyle name="40% - Énfasis6 2 5 6 5" xfId="8977"/>
    <cellStyle name="40% - Énfasis6 2 5 6 5 2" xfId="8978"/>
    <cellStyle name="40% - Énfasis6 2 5 6 6" xfId="8979"/>
    <cellStyle name="40% - Énfasis6 2 5 6 7" xfId="8980"/>
    <cellStyle name="40% - Énfasis6 2 5 7" xfId="8981"/>
    <cellStyle name="40% - Énfasis6 2 5 7 2" xfId="8982"/>
    <cellStyle name="40% - Énfasis6 2 5 7 2 2" xfId="8983"/>
    <cellStyle name="40% - Énfasis6 2 5 7 2 2 2" xfId="8984"/>
    <cellStyle name="40% - Énfasis6 2 5 7 2 3" xfId="8985"/>
    <cellStyle name="40% - Énfasis6 2 5 7 2 4" xfId="8986"/>
    <cellStyle name="40% - Énfasis6 2 5 7 3" xfId="8987"/>
    <cellStyle name="40% - Énfasis6 2 5 7 3 2" xfId="8988"/>
    <cellStyle name="40% - Énfasis6 2 5 7 3 2 2" xfId="8989"/>
    <cellStyle name="40% - Énfasis6 2 5 7 3 3" xfId="8990"/>
    <cellStyle name="40% - Énfasis6 2 5 7 3 4" xfId="8991"/>
    <cellStyle name="40% - Énfasis6 2 5 7 4" xfId="8992"/>
    <cellStyle name="40% - Énfasis6 2 5 7 4 2" xfId="8993"/>
    <cellStyle name="40% - Énfasis6 2 5 7 4 2 2" xfId="8994"/>
    <cellStyle name="40% - Énfasis6 2 5 7 4 3" xfId="8995"/>
    <cellStyle name="40% - Énfasis6 2 5 7 4 4" xfId="8996"/>
    <cellStyle name="40% - Énfasis6 2 5 7 5" xfId="8997"/>
    <cellStyle name="40% - Énfasis6 2 5 7 5 2" xfId="8998"/>
    <cellStyle name="40% - Énfasis6 2 5 7 6" xfId="8999"/>
    <cellStyle name="40% - Énfasis6 2 5 7 7" xfId="9000"/>
    <cellStyle name="40% - Énfasis6 2 5 8" xfId="9001"/>
    <cellStyle name="40% - Énfasis6 2 5 8 2" xfId="9002"/>
    <cellStyle name="40% - Énfasis6 2 5 8 2 2" xfId="9003"/>
    <cellStyle name="40% - Énfasis6 2 5 8 3" xfId="9004"/>
    <cellStyle name="40% - Énfasis6 2 5 8 4" xfId="9005"/>
    <cellStyle name="40% - Énfasis6 2 5 9" xfId="9006"/>
    <cellStyle name="40% - Énfasis6 2 5 9 2" xfId="9007"/>
    <cellStyle name="40% - Énfasis6 2 5 9 2 2" xfId="9008"/>
    <cellStyle name="40% - Énfasis6 2 5 9 3" xfId="9009"/>
    <cellStyle name="40% - Énfasis6 2 5 9 4" xfId="9010"/>
    <cellStyle name="40% - Énfasis6 2 6" xfId="9011"/>
    <cellStyle name="40% - Énfasis6 2 6 2" xfId="9012"/>
    <cellStyle name="40% - Énfasis6 2 6 2 2" xfId="9013"/>
    <cellStyle name="40% - Énfasis6 2 6 3" xfId="9014"/>
    <cellStyle name="40% - Énfasis6 2 6 4" xfId="9015"/>
    <cellStyle name="40% - Énfasis6 2 7" xfId="9016"/>
    <cellStyle name="40% - Énfasis6 2 8" xfId="8297"/>
    <cellStyle name="40% - Énfasis6 20" xfId="47751"/>
    <cellStyle name="40% - Énfasis6 21" xfId="47766"/>
    <cellStyle name="40% - Énfasis6 22" xfId="47782"/>
    <cellStyle name="40% - Énfasis6 23" xfId="47798"/>
    <cellStyle name="40% - Énfasis6 24" xfId="47813"/>
    <cellStyle name="40% - Énfasis6 25" xfId="47828"/>
    <cellStyle name="40% - Énfasis6 26" xfId="47846"/>
    <cellStyle name="40% - Énfasis6 27" xfId="47861"/>
    <cellStyle name="40% - Énfasis6 3" xfId="147"/>
    <cellStyle name="40% - Énfasis6 3 2" xfId="9018"/>
    <cellStyle name="40% - Énfasis6 3 2 2" xfId="48131"/>
    <cellStyle name="40% - Énfasis6 3 3" xfId="9019"/>
    <cellStyle name="40% - Énfasis6 3 3 2" xfId="48130"/>
    <cellStyle name="40% - Énfasis6 3 4" xfId="9017"/>
    <cellStyle name="40% - Énfasis6 4" xfId="161"/>
    <cellStyle name="40% - Énfasis6 4 2" xfId="9021"/>
    <cellStyle name="40% - Énfasis6 4 3" xfId="9022"/>
    <cellStyle name="40% - Énfasis6 4 4" xfId="9020"/>
    <cellStyle name="40% - Énfasis6 5" xfId="175"/>
    <cellStyle name="40% - Énfasis6 5 2" xfId="9024"/>
    <cellStyle name="40% - Énfasis6 5 3" xfId="9023"/>
    <cellStyle name="40% - Énfasis6 6" xfId="190"/>
    <cellStyle name="40% - Énfasis6 6 2" xfId="9026"/>
    <cellStyle name="40% - Énfasis6 6 3" xfId="9025"/>
    <cellStyle name="40% - Énfasis6 7" xfId="208"/>
    <cellStyle name="40% - Énfasis6 7 2" xfId="9028"/>
    <cellStyle name="40% - Énfasis6 7 3" xfId="9029"/>
    <cellStyle name="40% - Énfasis6 7 4" xfId="9027"/>
    <cellStyle name="40% - Énfasis6 8" xfId="225"/>
    <cellStyle name="40% - Énfasis6 9" xfId="239"/>
    <cellStyle name="60% - Accent1" xfId="63"/>
    <cellStyle name="60% - Accent1 2" xfId="9030"/>
    <cellStyle name="60% - Accent2" xfId="64"/>
    <cellStyle name="60% - Accent2 2" xfId="9031"/>
    <cellStyle name="60% - Accent3" xfId="65"/>
    <cellStyle name="60% - Accent3 2" xfId="9032"/>
    <cellStyle name="60% - Accent4" xfId="66"/>
    <cellStyle name="60% - Accent4 2" xfId="9033"/>
    <cellStyle name="60% - Accent5" xfId="67"/>
    <cellStyle name="60% - Accent5 2" xfId="9034"/>
    <cellStyle name="60% - Accent6" xfId="68"/>
    <cellStyle name="60% - Accent6 2" xfId="9035"/>
    <cellStyle name="60% - Énfasis1" xfId="29" builtinId="32" customBuiltin="1"/>
    <cellStyle name="60% - Énfasis1 2" xfId="9036"/>
    <cellStyle name="60% - Énfasis1 2 2" xfId="9037"/>
    <cellStyle name="60% - Énfasis1 2 2 2" xfId="9038"/>
    <cellStyle name="60% - Énfasis1 2 2 3" xfId="9039"/>
    <cellStyle name="60% - Énfasis1 2 2 4" xfId="9040"/>
    <cellStyle name="60% - Énfasis1 2 2 5" xfId="9041"/>
    <cellStyle name="60% - Énfasis1 2 2 6" xfId="48132"/>
    <cellStyle name="60% - Énfasis1 2 3" xfId="9042"/>
    <cellStyle name="60% - Énfasis1 2 3 2" xfId="9043"/>
    <cellStyle name="60% - Énfasis1 2 3 3" xfId="9044"/>
    <cellStyle name="60% - Énfasis1 2 4" xfId="9045"/>
    <cellStyle name="60% - Énfasis1 2 4 2" xfId="9046"/>
    <cellStyle name="60% - Énfasis1 2 4 3" xfId="9047"/>
    <cellStyle name="60% - Énfasis1 2 5" xfId="9048"/>
    <cellStyle name="60% - Énfasis1 2 6" xfId="9049"/>
    <cellStyle name="60% - Énfasis1 2 7" xfId="9050"/>
    <cellStyle name="60% - Énfasis1 3" xfId="9051"/>
    <cellStyle name="60% - Énfasis1 3 2" xfId="9052"/>
    <cellStyle name="60% - Énfasis1 3 2 2" xfId="48133"/>
    <cellStyle name="60% - Énfasis1 3 3" xfId="9053"/>
    <cellStyle name="60% - Énfasis1 4" xfId="9054"/>
    <cellStyle name="60% - Énfasis1 4 2" xfId="9055"/>
    <cellStyle name="60% - Énfasis1 5" xfId="9056"/>
    <cellStyle name="60% - Énfasis1 6" xfId="9057"/>
    <cellStyle name="60% - Énfasis1 7" xfId="9058"/>
    <cellStyle name="60% - Énfasis1 7 2" xfId="9059"/>
    <cellStyle name="60% - Énfasis1 7 3" xfId="9060"/>
    <cellStyle name="60% - Énfasis2" xfId="33" builtinId="36" customBuiltin="1"/>
    <cellStyle name="60% - Énfasis2 2" xfId="9061"/>
    <cellStyle name="60% - Énfasis2 2 2" xfId="9062"/>
    <cellStyle name="60% - Énfasis2 2 2 2" xfId="9063"/>
    <cellStyle name="60% - Énfasis2 2 2 3" xfId="9064"/>
    <cellStyle name="60% - Énfasis2 2 2 4" xfId="9065"/>
    <cellStyle name="60% - Énfasis2 2 2 5" xfId="9066"/>
    <cellStyle name="60% - Énfasis2 2 2 6" xfId="48134"/>
    <cellStyle name="60% - Énfasis2 2 3" xfId="9067"/>
    <cellStyle name="60% - Énfasis2 2 3 2" xfId="9068"/>
    <cellStyle name="60% - Énfasis2 2 3 3" xfId="9069"/>
    <cellStyle name="60% - Énfasis2 2 4" xfId="9070"/>
    <cellStyle name="60% - Énfasis2 2 4 2" xfId="9071"/>
    <cellStyle name="60% - Énfasis2 2 4 3" xfId="9072"/>
    <cellStyle name="60% - Énfasis2 2 5" xfId="9073"/>
    <cellStyle name="60% - Énfasis2 2 6" xfId="9074"/>
    <cellStyle name="60% - Énfasis2 2 7" xfId="9075"/>
    <cellStyle name="60% - Énfasis2 3" xfId="9076"/>
    <cellStyle name="60% - Énfasis2 3 2" xfId="9077"/>
    <cellStyle name="60% - Énfasis2 3 2 2" xfId="48135"/>
    <cellStyle name="60% - Énfasis2 3 3" xfId="9078"/>
    <cellStyle name="60% - Énfasis2 4" xfId="9079"/>
    <cellStyle name="60% - Énfasis2 4 2" xfId="9080"/>
    <cellStyle name="60% - Énfasis2 5" xfId="9081"/>
    <cellStyle name="60% - Énfasis2 6" xfId="9082"/>
    <cellStyle name="60% - Énfasis2 7" xfId="9083"/>
    <cellStyle name="60% - Énfasis2 7 2" xfId="9084"/>
    <cellStyle name="60% - Énfasis2 7 3" xfId="9085"/>
    <cellStyle name="60% - Énfasis3" xfId="37" builtinId="40" customBuiltin="1"/>
    <cellStyle name="60% - Énfasis3 2" xfId="9086"/>
    <cellStyle name="60% - Énfasis3 2 2" xfId="9087"/>
    <cellStyle name="60% - Énfasis3 2 2 2" xfId="9088"/>
    <cellStyle name="60% - Énfasis3 2 2 3" xfId="9089"/>
    <cellStyle name="60% - Énfasis3 2 2 4" xfId="9090"/>
    <cellStyle name="60% - Énfasis3 2 2 5" xfId="9091"/>
    <cellStyle name="60% - Énfasis3 2 2 6" xfId="48136"/>
    <cellStyle name="60% - Énfasis3 2 3" xfId="9092"/>
    <cellStyle name="60% - Énfasis3 2 3 2" xfId="9093"/>
    <cellStyle name="60% - Énfasis3 2 3 3" xfId="9094"/>
    <cellStyle name="60% - Énfasis3 2 4" xfId="9095"/>
    <cellStyle name="60% - Énfasis3 2 4 2" xfId="9096"/>
    <cellStyle name="60% - Énfasis3 2 4 3" xfId="9097"/>
    <cellStyle name="60% - Énfasis3 2 5" xfId="9098"/>
    <cellStyle name="60% - Énfasis3 2 6" xfId="9099"/>
    <cellStyle name="60% - Énfasis3 2 7" xfId="9100"/>
    <cellStyle name="60% - Énfasis3 3" xfId="9101"/>
    <cellStyle name="60% - Énfasis3 3 2" xfId="9102"/>
    <cellStyle name="60% - Énfasis3 3 2 2" xfId="48137"/>
    <cellStyle name="60% - Énfasis3 3 3" xfId="9103"/>
    <cellStyle name="60% - Énfasis3 4" xfId="9104"/>
    <cellStyle name="60% - Énfasis3 4 2" xfId="9105"/>
    <cellStyle name="60% - Énfasis3 5" xfId="9106"/>
    <cellStyle name="60% - Énfasis3 6" xfId="9107"/>
    <cellStyle name="60% - Énfasis3 7" xfId="9108"/>
    <cellStyle name="60% - Énfasis3 7 2" xfId="9109"/>
    <cellStyle name="60% - Énfasis3 7 3" xfId="9110"/>
    <cellStyle name="60% - Énfasis4" xfId="41" builtinId="44" customBuiltin="1"/>
    <cellStyle name="60% - Énfasis4 2" xfId="9111"/>
    <cellStyle name="60% - Énfasis4 2 2" xfId="9112"/>
    <cellStyle name="60% - Énfasis4 2 2 2" xfId="9113"/>
    <cellStyle name="60% - Énfasis4 2 2 3" xfId="9114"/>
    <cellStyle name="60% - Énfasis4 2 2 4" xfId="9115"/>
    <cellStyle name="60% - Énfasis4 2 2 5" xfId="9116"/>
    <cellStyle name="60% - Énfasis4 2 2 6" xfId="48138"/>
    <cellStyle name="60% - Énfasis4 2 3" xfId="9117"/>
    <cellStyle name="60% - Énfasis4 2 3 2" xfId="9118"/>
    <cellStyle name="60% - Énfasis4 2 3 3" xfId="9119"/>
    <cellStyle name="60% - Énfasis4 2 4" xfId="9120"/>
    <cellStyle name="60% - Énfasis4 2 4 2" xfId="9121"/>
    <cellStyle name="60% - Énfasis4 2 4 3" xfId="9122"/>
    <cellStyle name="60% - Énfasis4 2 5" xfId="9123"/>
    <cellStyle name="60% - Énfasis4 2 6" xfId="9124"/>
    <cellStyle name="60% - Énfasis4 2 7" xfId="9125"/>
    <cellStyle name="60% - Énfasis4 3" xfId="9126"/>
    <cellStyle name="60% - Énfasis4 3 2" xfId="9127"/>
    <cellStyle name="60% - Énfasis4 3 2 2" xfId="48139"/>
    <cellStyle name="60% - Énfasis4 3 3" xfId="9128"/>
    <cellStyle name="60% - Énfasis4 4" xfId="9129"/>
    <cellStyle name="60% - Énfasis4 4 2" xfId="9130"/>
    <cellStyle name="60% - Énfasis4 5" xfId="9131"/>
    <cellStyle name="60% - Énfasis4 6" xfId="9132"/>
    <cellStyle name="60% - Énfasis4 7" xfId="9133"/>
    <cellStyle name="60% - Énfasis4 7 2" xfId="9134"/>
    <cellStyle name="60% - Énfasis4 7 3" xfId="9135"/>
    <cellStyle name="60% - Énfasis5" xfId="45" builtinId="48" customBuiltin="1"/>
    <cellStyle name="60% - Énfasis5 2" xfId="9136"/>
    <cellStyle name="60% - Énfasis5 2 2" xfId="9137"/>
    <cellStyle name="60% - Énfasis5 2 2 2" xfId="9138"/>
    <cellStyle name="60% - Énfasis5 2 2 3" xfId="9139"/>
    <cellStyle name="60% - Énfasis5 2 2 4" xfId="9140"/>
    <cellStyle name="60% - Énfasis5 2 2 5" xfId="9141"/>
    <cellStyle name="60% - Énfasis5 2 2 6" xfId="48140"/>
    <cellStyle name="60% - Énfasis5 2 3" xfId="9142"/>
    <cellStyle name="60% - Énfasis5 2 3 2" xfId="9143"/>
    <cellStyle name="60% - Énfasis5 2 3 3" xfId="9144"/>
    <cellStyle name="60% - Énfasis5 2 4" xfId="9145"/>
    <cellStyle name="60% - Énfasis5 2 4 2" xfId="9146"/>
    <cellStyle name="60% - Énfasis5 2 4 3" xfId="9147"/>
    <cellStyle name="60% - Énfasis5 2 5" xfId="9148"/>
    <cellStyle name="60% - Énfasis5 2 6" xfId="9149"/>
    <cellStyle name="60% - Énfasis5 2 7" xfId="9150"/>
    <cellStyle name="60% - Énfasis5 3" xfId="9151"/>
    <cellStyle name="60% - Énfasis5 3 2" xfId="9152"/>
    <cellStyle name="60% - Énfasis5 3 2 2" xfId="48141"/>
    <cellStyle name="60% - Énfasis5 3 3" xfId="9153"/>
    <cellStyle name="60% - Énfasis5 4" xfId="9154"/>
    <cellStyle name="60% - Énfasis5 4 2" xfId="9155"/>
    <cellStyle name="60% - Énfasis5 5" xfId="9156"/>
    <cellStyle name="60% - Énfasis5 6" xfId="9157"/>
    <cellStyle name="60% - Énfasis5 7" xfId="9158"/>
    <cellStyle name="60% - Énfasis5 7 2" xfId="9159"/>
    <cellStyle name="60% - Énfasis5 7 3" xfId="9160"/>
    <cellStyle name="60% - Énfasis6" xfId="49" builtinId="52" customBuiltin="1"/>
    <cellStyle name="60% - Énfasis6 2" xfId="9161"/>
    <cellStyle name="60% - Énfasis6 2 2" xfId="9162"/>
    <cellStyle name="60% - Énfasis6 2 2 2" xfId="9163"/>
    <cellStyle name="60% - Énfasis6 2 2 3" xfId="9164"/>
    <cellStyle name="60% - Énfasis6 2 2 4" xfId="9165"/>
    <cellStyle name="60% - Énfasis6 2 2 5" xfId="9166"/>
    <cellStyle name="60% - Énfasis6 2 2 6" xfId="48142"/>
    <cellStyle name="60% - Énfasis6 2 3" xfId="9167"/>
    <cellStyle name="60% - Énfasis6 2 3 2" xfId="9168"/>
    <cellStyle name="60% - Énfasis6 2 3 3" xfId="9169"/>
    <cellStyle name="60% - Énfasis6 2 4" xfId="9170"/>
    <cellStyle name="60% - Énfasis6 2 4 2" xfId="9171"/>
    <cellStyle name="60% - Énfasis6 2 4 3" xfId="9172"/>
    <cellStyle name="60% - Énfasis6 2 5" xfId="9173"/>
    <cellStyle name="60% - Énfasis6 2 6" xfId="9174"/>
    <cellStyle name="60% - Énfasis6 2 7" xfId="9175"/>
    <cellStyle name="60% - Énfasis6 3" xfId="9176"/>
    <cellStyle name="60% - Énfasis6 3 2" xfId="9177"/>
    <cellStyle name="60% - Énfasis6 3 2 2" xfId="48143"/>
    <cellStyle name="60% - Énfasis6 3 3" xfId="9178"/>
    <cellStyle name="60% - Énfasis6 4" xfId="9179"/>
    <cellStyle name="60% - Énfasis6 4 2" xfId="9180"/>
    <cellStyle name="60% - Énfasis6 5" xfId="9181"/>
    <cellStyle name="60% - Énfasis6 6" xfId="9182"/>
    <cellStyle name="60% - Énfasis6 7" xfId="9183"/>
    <cellStyle name="60% - Énfasis6 7 2" xfId="9184"/>
    <cellStyle name="60% - Énfasis6 7 3" xfId="9185"/>
    <cellStyle name="Accent1" xfId="69"/>
    <cellStyle name="Accent1 2" xfId="9186"/>
    <cellStyle name="Accent2" xfId="70"/>
    <cellStyle name="Accent2 2" xfId="9187"/>
    <cellStyle name="Accent3" xfId="71"/>
    <cellStyle name="Accent3 2" xfId="9188"/>
    <cellStyle name="Accent4" xfId="72"/>
    <cellStyle name="Accent4 2" xfId="9189"/>
    <cellStyle name="Accent5" xfId="73"/>
    <cellStyle name="Accent5 2" xfId="9190"/>
    <cellStyle name="Accent6" xfId="74"/>
    <cellStyle name="Accent6 2" xfId="9191"/>
    <cellStyle name="Bad" xfId="75"/>
    <cellStyle name="Bad 2" xfId="9192"/>
    <cellStyle name="Buena 2" xfId="9193"/>
    <cellStyle name="Buena 2 2" xfId="9194"/>
    <cellStyle name="Buena 2 2 2" xfId="9195"/>
    <cellStyle name="Buena 2 2 3" xfId="9196"/>
    <cellStyle name="Buena 2 2 4" xfId="9197"/>
    <cellStyle name="Buena 2 2 5" xfId="9198"/>
    <cellStyle name="Buena 2 2 6" xfId="48144"/>
    <cellStyle name="Buena 2 3" xfId="9199"/>
    <cellStyle name="Buena 2 3 2" xfId="9200"/>
    <cellStyle name="Buena 2 3 3" xfId="9201"/>
    <cellStyle name="Buena 2 4" xfId="9202"/>
    <cellStyle name="Buena 2 4 2" xfId="9203"/>
    <cellStyle name="Buena 2 4 3" xfId="9204"/>
    <cellStyle name="Buena 2 5" xfId="9205"/>
    <cellStyle name="Buena 2 6" xfId="9206"/>
    <cellStyle name="Buena 2 7" xfId="9207"/>
    <cellStyle name="Buena 3" xfId="9208"/>
    <cellStyle name="Buena 3 2" xfId="9209"/>
    <cellStyle name="Buena 3 2 2" xfId="48145"/>
    <cellStyle name="Buena 3 3" xfId="9210"/>
    <cellStyle name="Buena 4" xfId="9211"/>
    <cellStyle name="Buena 4 2" xfId="9212"/>
    <cellStyle name="Buena 5" xfId="9213"/>
    <cellStyle name="Buena 6" xfId="9214"/>
    <cellStyle name="Buena 7" xfId="9215"/>
    <cellStyle name="Buena 7 2" xfId="9216"/>
    <cellStyle name="Buena 7 3" xfId="9217"/>
    <cellStyle name="Bueno" xfId="17" builtinId="26" customBuiltin="1"/>
    <cellStyle name="Cabecera 1" xfId="9218"/>
    <cellStyle name="Cabecera 1 2" xfId="9219"/>
    <cellStyle name="Cabecera 1 3" xfId="9220"/>
    <cellStyle name="Cabecera 2" xfId="9221"/>
    <cellStyle name="Cabecera 2 2" xfId="9222"/>
    <cellStyle name="Cabecera 2 3" xfId="9223"/>
    <cellStyle name="Calculation" xfId="76"/>
    <cellStyle name="Calculation 2" xfId="9224"/>
    <cellStyle name="Cálculo" xfId="21" builtinId="22" customBuiltin="1"/>
    <cellStyle name="Cálculo 2" xfId="9225"/>
    <cellStyle name="Cálculo 2 2" xfId="9226"/>
    <cellStyle name="Cálculo 2 2 2" xfId="9227"/>
    <cellStyle name="Cálculo 2 2 3" xfId="9228"/>
    <cellStyle name="Cálculo 2 2 4" xfId="9229"/>
    <cellStyle name="Cálculo 2 2 5" xfId="9230"/>
    <cellStyle name="Cálculo 2 2 6" xfId="48146"/>
    <cellStyle name="Cálculo 2 3" xfId="9231"/>
    <cellStyle name="Cálculo 2 3 2" xfId="9232"/>
    <cellStyle name="Cálculo 2 3 3" xfId="9233"/>
    <cellStyle name="Cálculo 2 4" xfId="9234"/>
    <cellStyle name="Cálculo 2 4 2" xfId="9235"/>
    <cellStyle name="Cálculo 2 4 3" xfId="9236"/>
    <cellStyle name="Cálculo 2 5" xfId="9237"/>
    <cellStyle name="Cálculo 2 6" xfId="9238"/>
    <cellStyle name="Cálculo 2 7" xfId="9239"/>
    <cellStyle name="Cálculo 3" xfId="9240"/>
    <cellStyle name="Cálculo 3 2" xfId="9241"/>
    <cellStyle name="Cálculo 3 2 2" xfId="48147"/>
    <cellStyle name="Cálculo 3 3" xfId="9242"/>
    <cellStyle name="Cálculo 4" xfId="9243"/>
    <cellStyle name="Cálculo 4 2" xfId="9244"/>
    <cellStyle name="Cálculo 5" xfId="9245"/>
    <cellStyle name="Cálculo 6" xfId="9246"/>
    <cellStyle name="Cálculo 7" xfId="9247"/>
    <cellStyle name="Cálculo 7 2" xfId="9248"/>
    <cellStyle name="Cálculo 7 3" xfId="9249"/>
    <cellStyle name="Cambiar to&amp;do" xfId="9250"/>
    <cellStyle name="Cambiar to&amp;do 2" xfId="9251"/>
    <cellStyle name="Cambiar to&amp;do 2 2" xfId="9252"/>
    <cellStyle name="Cancel" xfId="9253"/>
    <cellStyle name="Cancel 2" xfId="9254"/>
    <cellStyle name="Cancel 3" xfId="9255"/>
    <cellStyle name="Cancel 4" xfId="9256"/>
    <cellStyle name="Celda de comprobación" xfId="23" builtinId="23" customBuiltin="1"/>
    <cellStyle name="Celda de comprobación 2" xfId="9257"/>
    <cellStyle name="Celda de comprobación 2 2" xfId="9258"/>
    <cellStyle name="Celda de comprobación 2 2 2" xfId="9259"/>
    <cellStyle name="Celda de comprobación 2 2 2 2" xfId="48149"/>
    <cellStyle name="Celda de comprobación 2 2 3" xfId="9260"/>
    <cellStyle name="Celda de comprobación 2 2 4" xfId="48148"/>
    <cellStyle name="Celda de comprobación 2 3" xfId="9261"/>
    <cellStyle name="Celda de comprobación 2 3 2" xfId="48150"/>
    <cellStyle name="Celda de comprobación 2 4" xfId="9262"/>
    <cellStyle name="Celda de comprobación 2 5" xfId="9263"/>
    <cellStyle name="Celda de comprobación 3" xfId="9264"/>
    <cellStyle name="Celda de comprobación 3 2" xfId="9265"/>
    <cellStyle name="Celda de comprobación 3 2 2" xfId="48151"/>
    <cellStyle name="Celda de comprobación 3 3" xfId="9266"/>
    <cellStyle name="Celda de comprobación 3 4" xfId="9267"/>
    <cellStyle name="Celda de comprobación 4" xfId="9268"/>
    <cellStyle name="Celda de comprobación 4 2" xfId="9269"/>
    <cellStyle name="Celda de comprobación 5" xfId="9270"/>
    <cellStyle name="Celda de comprobación 5 2" xfId="9271"/>
    <cellStyle name="Celda de comprobación 6" xfId="9272"/>
    <cellStyle name="Celda de comprobación 6 2" xfId="9273"/>
    <cellStyle name="Celda de comprobación 7" xfId="9274"/>
    <cellStyle name="Celda de comprobación 7 2" xfId="9275"/>
    <cellStyle name="Celda vinculada" xfId="22" builtinId="24" customBuiltin="1"/>
    <cellStyle name="Celda vinculada 2" xfId="9276"/>
    <cellStyle name="Celda vinculada 2 2" xfId="9277"/>
    <cellStyle name="Celda vinculada 2 2 2" xfId="9278"/>
    <cellStyle name="Celda vinculada 2 2 3" xfId="9279"/>
    <cellStyle name="Celda vinculada 2 2 4" xfId="9280"/>
    <cellStyle name="Celda vinculada 2 2 5" xfId="9281"/>
    <cellStyle name="Celda vinculada 2 2 6" xfId="48152"/>
    <cellStyle name="Celda vinculada 2 3" xfId="9282"/>
    <cellStyle name="Celda vinculada 2 4" xfId="9283"/>
    <cellStyle name="Celda vinculada 2 5" xfId="9284"/>
    <cellStyle name="Celda vinculada 2 6" xfId="9285"/>
    <cellStyle name="Celda vinculada 3" xfId="9286"/>
    <cellStyle name="Celda vinculada 3 2" xfId="9287"/>
    <cellStyle name="Celda vinculada 3 2 2" xfId="48153"/>
    <cellStyle name="Celda vinculada 3 3" xfId="9288"/>
    <cellStyle name="Celda vinculada 4" xfId="9289"/>
    <cellStyle name="Celda vinculada 4 2" xfId="9290"/>
    <cellStyle name="Celda vinculada 5" xfId="9291"/>
    <cellStyle name="Celda vinculada 6" xfId="9292"/>
    <cellStyle name="Celda vinculada 7" xfId="9293"/>
    <cellStyle name="Celda vinculada 7 2" xfId="9294"/>
    <cellStyle name="Celda vinculada 7 3" xfId="9295"/>
    <cellStyle name="Check Cell" xfId="77"/>
    <cellStyle name="Check Cell 2" xfId="9296"/>
    <cellStyle name="Check Cell 2 2" xfId="48154"/>
    <cellStyle name="Comma" xfId="9297"/>
    <cellStyle name="Comma [0]" xfId="9298"/>
    <cellStyle name="Comma [0] 2" xfId="9299"/>
    <cellStyle name="Comma [0] 2 2" xfId="9300"/>
    <cellStyle name="Comma [0] 3" xfId="47897"/>
    <cellStyle name="Comma [0]_1995" xfId="9301"/>
    <cellStyle name="Comma 10" xfId="9302"/>
    <cellStyle name="Comma 11" xfId="9303"/>
    <cellStyle name="Comma 12" xfId="9304"/>
    <cellStyle name="Comma 13" xfId="9305"/>
    <cellStyle name="Comma 14" xfId="9306"/>
    <cellStyle name="Comma 15" xfId="9307"/>
    <cellStyle name="Comma 16" xfId="9308"/>
    <cellStyle name="Comma 2" xfId="9309"/>
    <cellStyle name="Comma 2 2" xfId="9310"/>
    <cellStyle name="Comma 2 2 2" xfId="9311"/>
    <cellStyle name="Comma 2 2 3" xfId="9312"/>
    <cellStyle name="Comma 2 2 3 10" xfId="9313"/>
    <cellStyle name="Comma 2 2 3 10 2" xfId="9314"/>
    <cellStyle name="Comma 2 2 3 11" xfId="9315"/>
    <cellStyle name="Comma 2 2 3 12" xfId="9316"/>
    <cellStyle name="Comma 2 2 3 13" xfId="9317"/>
    <cellStyle name="Comma 2 2 3 2" xfId="9318"/>
    <cellStyle name="Comma 2 2 3 2 10" xfId="9319"/>
    <cellStyle name="Comma 2 2 3 2 11" xfId="9320"/>
    <cellStyle name="Comma 2 2 3 2 2" xfId="9321"/>
    <cellStyle name="Comma 2 2 3 2 2 10" xfId="9322"/>
    <cellStyle name="Comma 2 2 3 2 2 2" xfId="9323"/>
    <cellStyle name="Comma 2 2 3 2 2 2 10" xfId="9324"/>
    <cellStyle name="Comma 2 2 3 2 2 2 2" xfId="9325"/>
    <cellStyle name="Comma 2 2 3 2 2 2 2 2" xfId="9326"/>
    <cellStyle name="Comma 2 2 3 2 2 2 2 2 2" xfId="9327"/>
    <cellStyle name="Comma 2 2 3 2 2 2 2 2 2 2" xfId="9328"/>
    <cellStyle name="Comma 2 2 3 2 2 2 2 2 3" xfId="9329"/>
    <cellStyle name="Comma 2 2 3 2 2 2 2 2 4" xfId="9330"/>
    <cellStyle name="Comma 2 2 3 2 2 2 2 3" xfId="9331"/>
    <cellStyle name="Comma 2 2 3 2 2 2 2 3 2" xfId="9332"/>
    <cellStyle name="Comma 2 2 3 2 2 2 2 3 2 2" xfId="9333"/>
    <cellStyle name="Comma 2 2 3 2 2 2 2 3 3" xfId="9334"/>
    <cellStyle name="Comma 2 2 3 2 2 2 2 3 4" xfId="9335"/>
    <cellStyle name="Comma 2 2 3 2 2 2 2 4" xfId="9336"/>
    <cellStyle name="Comma 2 2 3 2 2 2 2 4 2" xfId="9337"/>
    <cellStyle name="Comma 2 2 3 2 2 2 2 4 2 2" xfId="9338"/>
    <cellStyle name="Comma 2 2 3 2 2 2 2 4 3" xfId="9339"/>
    <cellStyle name="Comma 2 2 3 2 2 2 2 4 4" xfId="9340"/>
    <cellStyle name="Comma 2 2 3 2 2 2 2 5" xfId="9341"/>
    <cellStyle name="Comma 2 2 3 2 2 2 2 5 2" xfId="9342"/>
    <cellStyle name="Comma 2 2 3 2 2 2 2 6" xfId="9343"/>
    <cellStyle name="Comma 2 2 3 2 2 2 2 7" xfId="9344"/>
    <cellStyle name="Comma 2 2 3 2 2 2 3" xfId="9345"/>
    <cellStyle name="Comma 2 2 3 2 2 2 3 2" xfId="9346"/>
    <cellStyle name="Comma 2 2 3 2 2 2 3 2 2" xfId="9347"/>
    <cellStyle name="Comma 2 2 3 2 2 2 3 2 2 2" xfId="9348"/>
    <cellStyle name="Comma 2 2 3 2 2 2 3 2 3" xfId="9349"/>
    <cellStyle name="Comma 2 2 3 2 2 2 3 2 4" xfId="9350"/>
    <cellStyle name="Comma 2 2 3 2 2 2 3 3" xfId="9351"/>
    <cellStyle name="Comma 2 2 3 2 2 2 3 3 2" xfId="9352"/>
    <cellStyle name="Comma 2 2 3 2 2 2 3 3 2 2" xfId="9353"/>
    <cellStyle name="Comma 2 2 3 2 2 2 3 3 3" xfId="9354"/>
    <cellStyle name="Comma 2 2 3 2 2 2 3 3 4" xfId="9355"/>
    <cellStyle name="Comma 2 2 3 2 2 2 3 4" xfId="9356"/>
    <cellStyle name="Comma 2 2 3 2 2 2 3 4 2" xfId="9357"/>
    <cellStyle name="Comma 2 2 3 2 2 2 3 4 2 2" xfId="9358"/>
    <cellStyle name="Comma 2 2 3 2 2 2 3 4 3" xfId="9359"/>
    <cellStyle name="Comma 2 2 3 2 2 2 3 4 4" xfId="9360"/>
    <cellStyle name="Comma 2 2 3 2 2 2 3 5" xfId="9361"/>
    <cellStyle name="Comma 2 2 3 2 2 2 3 5 2" xfId="9362"/>
    <cellStyle name="Comma 2 2 3 2 2 2 3 6" xfId="9363"/>
    <cellStyle name="Comma 2 2 3 2 2 2 3 7" xfId="9364"/>
    <cellStyle name="Comma 2 2 3 2 2 2 4" xfId="9365"/>
    <cellStyle name="Comma 2 2 3 2 2 2 4 2" xfId="9366"/>
    <cellStyle name="Comma 2 2 3 2 2 2 4 2 2" xfId="9367"/>
    <cellStyle name="Comma 2 2 3 2 2 2 4 3" xfId="9368"/>
    <cellStyle name="Comma 2 2 3 2 2 2 4 4" xfId="9369"/>
    <cellStyle name="Comma 2 2 3 2 2 2 5" xfId="9370"/>
    <cellStyle name="Comma 2 2 3 2 2 2 5 2" xfId="9371"/>
    <cellStyle name="Comma 2 2 3 2 2 2 5 2 2" xfId="9372"/>
    <cellStyle name="Comma 2 2 3 2 2 2 5 3" xfId="9373"/>
    <cellStyle name="Comma 2 2 3 2 2 2 5 4" xfId="9374"/>
    <cellStyle name="Comma 2 2 3 2 2 2 6" xfId="9375"/>
    <cellStyle name="Comma 2 2 3 2 2 2 6 2" xfId="9376"/>
    <cellStyle name="Comma 2 2 3 2 2 2 6 2 2" xfId="9377"/>
    <cellStyle name="Comma 2 2 3 2 2 2 6 3" xfId="9378"/>
    <cellStyle name="Comma 2 2 3 2 2 2 6 4" xfId="9379"/>
    <cellStyle name="Comma 2 2 3 2 2 2 7" xfId="9380"/>
    <cellStyle name="Comma 2 2 3 2 2 2 7 2" xfId="9381"/>
    <cellStyle name="Comma 2 2 3 2 2 2 8" xfId="9382"/>
    <cellStyle name="Comma 2 2 3 2 2 2 9" xfId="9383"/>
    <cellStyle name="Comma 2 2 3 2 2 3" xfId="9384"/>
    <cellStyle name="Comma 2 2 3 2 2 3 2" xfId="9385"/>
    <cellStyle name="Comma 2 2 3 2 2 3 2 2" xfId="9386"/>
    <cellStyle name="Comma 2 2 3 2 2 3 2 2 2" xfId="9387"/>
    <cellStyle name="Comma 2 2 3 2 2 3 2 3" xfId="9388"/>
    <cellStyle name="Comma 2 2 3 2 2 3 2 4" xfId="9389"/>
    <cellStyle name="Comma 2 2 3 2 2 3 3" xfId="9390"/>
    <cellStyle name="Comma 2 2 3 2 2 3 3 2" xfId="9391"/>
    <cellStyle name="Comma 2 2 3 2 2 3 3 2 2" xfId="9392"/>
    <cellStyle name="Comma 2 2 3 2 2 3 3 3" xfId="9393"/>
    <cellStyle name="Comma 2 2 3 2 2 3 3 4" xfId="9394"/>
    <cellStyle name="Comma 2 2 3 2 2 3 4" xfId="9395"/>
    <cellStyle name="Comma 2 2 3 2 2 3 4 2" xfId="9396"/>
    <cellStyle name="Comma 2 2 3 2 2 3 4 2 2" xfId="9397"/>
    <cellStyle name="Comma 2 2 3 2 2 3 4 3" xfId="9398"/>
    <cellStyle name="Comma 2 2 3 2 2 3 4 4" xfId="9399"/>
    <cellStyle name="Comma 2 2 3 2 2 3 5" xfId="9400"/>
    <cellStyle name="Comma 2 2 3 2 2 3 5 2" xfId="9401"/>
    <cellStyle name="Comma 2 2 3 2 2 3 6" xfId="9402"/>
    <cellStyle name="Comma 2 2 3 2 2 3 7" xfId="9403"/>
    <cellStyle name="Comma 2 2 3 2 2 4" xfId="9404"/>
    <cellStyle name="Comma 2 2 3 2 2 4 2" xfId="9405"/>
    <cellStyle name="Comma 2 2 3 2 2 4 2 2" xfId="9406"/>
    <cellStyle name="Comma 2 2 3 2 2 4 2 2 2" xfId="9407"/>
    <cellStyle name="Comma 2 2 3 2 2 4 2 3" xfId="9408"/>
    <cellStyle name="Comma 2 2 3 2 2 4 2 4" xfId="9409"/>
    <cellStyle name="Comma 2 2 3 2 2 4 3" xfId="9410"/>
    <cellStyle name="Comma 2 2 3 2 2 4 3 2" xfId="9411"/>
    <cellStyle name="Comma 2 2 3 2 2 4 3 2 2" xfId="9412"/>
    <cellStyle name="Comma 2 2 3 2 2 4 3 3" xfId="9413"/>
    <cellStyle name="Comma 2 2 3 2 2 4 3 4" xfId="9414"/>
    <cellStyle name="Comma 2 2 3 2 2 4 4" xfId="9415"/>
    <cellStyle name="Comma 2 2 3 2 2 4 4 2" xfId="9416"/>
    <cellStyle name="Comma 2 2 3 2 2 4 4 2 2" xfId="9417"/>
    <cellStyle name="Comma 2 2 3 2 2 4 4 3" xfId="9418"/>
    <cellStyle name="Comma 2 2 3 2 2 4 4 4" xfId="9419"/>
    <cellStyle name="Comma 2 2 3 2 2 4 5" xfId="9420"/>
    <cellStyle name="Comma 2 2 3 2 2 4 5 2" xfId="9421"/>
    <cellStyle name="Comma 2 2 3 2 2 4 6" xfId="9422"/>
    <cellStyle name="Comma 2 2 3 2 2 4 7" xfId="9423"/>
    <cellStyle name="Comma 2 2 3 2 2 5" xfId="9424"/>
    <cellStyle name="Comma 2 2 3 2 2 5 2" xfId="9425"/>
    <cellStyle name="Comma 2 2 3 2 2 5 2 2" xfId="9426"/>
    <cellStyle name="Comma 2 2 3 2 2 5 3" xfId="9427"/>
    <cellStyle name="Comma 2 2 3 2 2 5 4" xfId="9428"/>
    <cellStyle name="Comma 2 2 3 2 2 6" xfId="9429"/>
    <cellStyle name="Comma 2 2 3 2 2 6 2" xfId="9430"/>
    <cellStyle name="Comma 2 2 3 2 2 6 2 2" xfId="9431"/>
    <cellStyle name="Comma 2 2 3 2 2 6 3" xfId="9432"/>
    <cellStyle name="Comma 2 2 3 2 2 6 4" xfId="9433"/>
    <cellStyle name="Comma 2 2 3 2 2 7" xfId="9434"/>
    <cellStyle name="Comma 2 2 3 2 2 7 2" xfId="9435"/>
    <cellStyle name="Comma 2 2 3 2 2 8" xfId="9436"/>
    <cellStyle name="Comma 2 2 3 2 2 9" xfId="9437"/>
    <cellStyle name="Comma 2 2 3 2 3" xfId="9438"/>
    <cellStyle name="Comma 2 2 3 2 3 10" xfId="9439"/>
    <cellStyle name="Comma 2 2 3 2 3 2" xfId="9440"/>
    <cellStyle name="Comma 2 2 3 2 3 2 2" xfId="9441"/>
    <cellStyle name="Comma 2 2 3 2 3 2 2 2" xfId="9442"/>
    <cellStyle name="Comma 2 2 3 2 3 2 2 2 2" xfId="9443"/>
    <cellStyle name="Comma 2 2 3 2 3 2 2 3" xfId="9444"/>
    <cellStyle name="Comma 2 2 3 2 3 2 2 4" xfId="9445"/>
    <cellStyle name="Comma 2 2 3 2 3 2 3" xfId="9446"/>
    <cellStyle name="Comma 2 2 3 2 3 2 3 2" xfId="9447"/>
    <cellStyle name="Comma 2 2 3 2 3 2 3 2 2" xfId="9448"/>
    <cellStyle name="Comma 2 2 3 2 3 2 3 3" xfId="9449"/>
    <cellStyle name="Comma 2 2 3 2 3 2 3 4" xfId="9450"/>
    <cellStyle name="Comma 2 2 3 2 3 2 4" xfId="9451"/>
    <cellStyle name="Comma 2 2 3 2 3 2 4 2" xfId="9452"/>
    <cellStyle name="Comma 2 2 3 2 3 2 4 2 2" xfId="9453"/>
    <cellStyle name="Comma 2 2 3 2 3 2 4 3" xfId="9454"/>
    <cellStyle name="Comma 2 2 3 2 3 2 4 4" xfId="9455"/>
    <cellStyle name="Comma 2 2 3 2 3 2 5" xfId="9456"/>
    <cellStyle name="Comma 2 2 3 2 3 2 5 2" xfId="9457"/>
    <cellStyle name="Comma 2 2 3 2 3 2 6" xfId="9458"/>
    <cellStyle name="Comma 2 2 3 2 3 2 7" xfId="9459"/>
    <cellStyle name="Comma 2 2 3 2 3 3" xfId="9460"/>
    <cellStyle name="Comma 2 2 3 2 3 3 2" xfId="9461"/>
    <cellStyle name="Comma 2 2 3 2 3 3 2 2" xfId="9462"/>
    <cellStyle name="Comma 2 2 3 2 3 3 2 2 2" xfId="9463"/>
    <cellStyle name="Comma 2 2 3 2 3 3 2 3" xfId="9464"/>
    <cellStyle name="Comma 2 2 3 2 3 3 2 4" xfId="9465"/>
    <cellStyle name="Comma 2 2 3 2 3 3 3" xfId="9466"/>
    <cellStyle name="Comma 2 2 3 2 3 3 3 2" xfId="9467"/>
    <cellStyle name="Comma 2 2 3 2 3 3 3 2 2" xfId="9468"/>
    <cellStyle name="Comma 2 2 3 2 3 3 3 3" xfId="9469"/>
    <cellStyle name="Comma 2 2 3 2 3 3 3 4" xfId="9470"/>
    <cellStyle name="Comma 2 2 3 2 3 3 4" xfId="9471"/>
    <cellStyle name="Comma 2 2 3 2 3 3 4 2" xfId="9472"/>
    <cellStyle name="Comma 2 2 3 2 3 3 4 2 2" xfId="9473"/>
    <cellStyle name="Comma 2 2 3 2 3 3 4 3" xfId="9474"/>
    <cellStyle name="Comma 2 2 3 2 3 3 4 4" xfId="9475"/>
    <cellStyle name="Comma 2 2 3 2 3 3 5" xfId="9476"/>
    <cellStyle name="Comma 2 2 3 2 3 3 5 2" xfId="9477"/>
    <cellStyle name="Comma 2 2 3 2 3 3 6" xfId="9478"/>
    <cellStyle name="Comma 2 2 3 2 3 3 7" xfId="9479"/>
    <cellStyle name="Comma 2 2 3 2 3 4" xfId="9480"/>
    <cellStyle name="Comma 2 2 3 2 3 4 2" xfId="9481"/>
    <cellStyle name="Comma 2 2 3 2 3 4 2 2" xfId="9482"/>
    <cellStyle name="Comma 2 2 3 2 3 4 3" xfId="9483"/>
    <cellStyle name="Comma 2 2 3 2 3 4 4" xfId="9484"/>
    <cellStyle name="Comma 2 2 3 2 3 5" xfId="9485"/>
    <cellStyle name="Comma 2 2 3 2 3 5 2" xfId="9486"/>
    <cellStyle name="Comma 2 2 3 2 3 5 2 2" xfId="9487"/>
    <cellStyle name="Comma 2 2 3 2 3 5 3" xfId="9488"/>
    <cellStyle name="Comma 2 2 3 2 3 5 4" xfId="9489"/>
    <cellStyle name="Comma 2 2 3 2 3 6" xfId="9490"/>
    <cellStyle name="Comma 2 2 3 2 3 6 2" xfId="9491"/>
    <cellStyle name="Comma 2 2 3 2 3 6 2 2" xfId="9492"/>
    <cellStyle name="Comma 2 2 3 2 3 6 3" xfId="9493"/>
    <cellStyle name="Comma 2 2 3 2 3 6 4" xfId="9494"/>
    <cellStyle name="Comma 2 2 3 2 3 7" xfId="9495"/>
    <cellStyle name="Comma 2 2 3 2 3 7 2" xfId="9496"/>
    <cellStyle name="Comma 2 2 3 2 3 8" xfId="9497"/>
    <cellStyle name="Comma 2 2 3 2 3 9" xfId="9498"/>
    <cellStyle name="Comma 2 2 3 2 4" xfId="9499"/>
    <cellStyle name="Comma 2 2 3 2 4 2" xfId="9500"/>
    <cellStyle name="Comma 2 2 3 2 4 2 2" xfId="9501"/>
    <cellStyle name="Comma 2 2 3 2 4 2 2 2" xfId="9502"/>
    <cellStyle name="Comma 2 2 3 2 4 2 3" xfId="9503"/>
    <cellStyle name="Comma 2 2 3 2 4 2 4" xfId="9504"/>
    <cellStyle name="Comma 2 2 3 2 4 3" xfId="9505"/>
    <cellStyle name="Comma 2 2 3 2 4 3 2" xfId="9506"/>
    <cellStyle name="Comma 2 2 3 2 4 3 2 2" xfId="9507"/>
    <cellStyle name="Comma 2 2 3 2 4 3 3" xfId="9508"/>
    <cellStyle name="Comma 2 2 3 2 4 3 4" xfId="9509"/>
    <cellStyle name="Comma 2 2 3 2 4 4" xfId="9510"/>
    <cellStyle name="Comma 2 2 3 2 4 4 2" xfId="9511"/>
    <cellStyle name="Comma 2 2 3 2 4 4 2 2" xfId="9512"/>
    <cellStyle name="Comma 2 2 3 2 4 4 3" xfId="9513"/>
    <cellStyle name="Comma 2 2 3 2 4 4 4" xfId="9514"/>
    <cellStyle name="Comma 2 2 3 2 4 5" xfId="9515"/>
    <cellStyle name="Comma 2 2 3 2 4 5 2" xfId="9516"/>
    <cellStyle name="Comma 2 2 3 2 4 6" xfId="9517"/>
    <cellStyle name="Comma 2 2 3 2 4 7" xfId="9518"/>
    <cellStyle name="Comma 2 2 3 2 5" xfId="9519"/>
    <cellStyle name="Comma 2 2 3 2 5 2" xfId="9520"/>
    <cellStyle name="Comma 2 2 3 2 5 2 2" xfId="9521"/>
    <cellStyle name="Comma 2 2 3 2 5 2 2 2" xfId="9522"/>
    <cellStyle name="Comma 2 2 3 2 5 2 3" xfId="9523"/>
    <cellStyle name="Comma 2 2 3 2 5 2 4" xfId="9524"/>
    <cellStyle name="Comma 2 2 3 2 5 3" xfId="9525"/>
    <cellStyle name="Comma 2 2 3 2 5 3 2" xfId="9526"/>
    <cellStyle name="Comma 2 2 3 2 5 3 2 2" xfId="9527"/>
    <cellStyle name="Comma 2 2 3 2 5 3 3" xfId="9528"/>
    <cellStyle name="Comma 2 2 3 2 5 3 4" xfId="9529"/>
    <cellStyle name="Comma 2 2 3 2 5 4" xfId="9530"/>
    <cellStyle name="Comma 2 2 3 2 5 4 2" xfId="9531"/>
    <cellStyle name="Comma 2 2 3 2 5 4 2 2" xfId="9532"/>
    <cellStyle name="Comma 2 2 3 2 5 4 3" xfId="9533"/>
    <cellStyle name="Comma 2 2 3 2 5 4 4" xfId="9534"/>
    <cellStyle name="Comma 2 2 3 2 5 5" xfId="9535"/>
    <cellStyle name="Comma 2 2 3 2 5 5 2" xfId="9536"/>
    <cellStyle name="Comma 2 2 3 2 5 6" xfId="9537"/>
    <cellStyle name="Comma 2 2 3 2 5 7" xfId="9538"/>
    <cellStyle name="Comma 2 2 3 2 6" xfId="9539"/>
    <cellStyle name="Comma 2 2 3 2 6 2" xfId="9540"/>
    <cellStyle name="Comma 2 2 3 2 6 2 2" xfId="9541"/>
    <cellStyle name="Comma 2 2 3 2 6 3" xfId="9542"/>
    <cellStyle name="Comma 2 2 3 2 6 4" xfId="9543"/>
    <cellStyle name="Comma 2 2 3 2 7" xfId="9544"/>
    <cellStyle name="Comma 2 2 3 2 7 2" xfId="9545"/>
    <cellStyle name="Comma 2 2 3 2 7 2 2" xfId="9546"/>
    <cellStyle name="Comma 2 2 3 2 7 3" xfId="9547"/>
    <cellStyle name="Comma 2 2 3 2 7 4" xfId="9548"/>
    <cellStyle name="Comma 2 2 3 2 8" xfId="9549"/>
    <cellStyle name="Comma 2 2 3 2 8 2" xfId="9550"/>
    <cellStyle name="Comma 2 2 3 2 9" xfId="9551"/>
    <cellStyle name="Comma 2 2 3 3" xfId="9552"/>
    <cellStyle name="Comma 2 2 3 3 10" xfId="9553"/>
    <cellStyle name="Comma 2 2 3 3 11" xfId="9554"/>
    <cellStyle name="Comma 2 2 3 3 2" xfId="9555"/>
    <cellStyle name="Comma 2 2 3 3 2 10" xfId="9556"/>
    <cellStyle name="Comma 2 2 3 3 2 2" xfId="9557"/>
    <cellStyle name="Comma 2 2 3 3 2 2 10" xfId="9558"/>
    <cellStyle name="Comma 2 2 3 3 2 2 2" xfId="9559"/>
    <cellStyle name="Comma 2 2 3 3 2 2 2 2" xfId="9560"/>
    <cellStyle name="Comma 2 2 3 3 2 2 2 2 2" xfId="9561"/>
    <cellStyle name="Comma 2 2 3 3 2 2 2 2 2 2" xfId="9562"/>
    <cellStyle name="Comma 2 2 3 3 2 2 2 2 3" xfId="9563"/>
    <cellStyle name="Comma 2 2 3 3 2 2 2 2 4" xfId="9564"/>
    <cellStyle name="Comma 2 2 3 3 2 2 2 3" xfId="9565"/>
    <cellStyle name="Comma 2 2 3 3 2 2 2 3 2" xfId="9566"/>
    <cellStyle name="Comma 2 2 3 3 2 2 2 3 2 2" xfId="9567"/>
    <cellStyle name="Comma 2 2 3 3 2 2 2 3 3" xfId="9568"/>
    <cellStyle name="Comma 2 2 3 3 2 2 2 3 4" xfId="9569"/>
    <cellStyle name="Comma 2 2 3 3 2 2 2 4" xfId="9570"/>
    <cellStyle name="Comma 2 2 3 3 2 2 2 4 2" xfId="9571"/>
    <cellStyle name="Comma 2 2 3 3 2 2 2 4 2 2" xfId="9572"/>
    <cellStyle name="Comma 2 2 3 3 2 2 2 4 3" xfId="9573"/>
    <cellStyle name="Comma 2 2 3 3 2 2 2 4 4" xfId="9574"/>
    <cellStyle name="Comma 2 2 3 3 2 2 2 5" xfId="9575"/>
    <cellStyle name="Comma 2 2 3 3 2 2 2 5 2" xfId="9576"/>
    <cellStyle name="Comma 2 2 3 3 2 2 2 6" xfId="9577"/>
    <cellStyle name="Comma 2 2 3 3 2 2 2 7" xfId="9578"/>
    <cellStyle name="Comma 2 2 3 3 2 2 3" xfId="9579"/>
    <cellStyle name="Comma 2 2 3 3 2 2 3 2" xfId="9580"/>
    <cellStyle name="Comma 2 2 3 3 2 2 3 2 2" xfId="9581"/>
    <cellStyle name="Comma 2 2 3 3 2 2 3 2 2 2" xfId="9582"/>
    <cellStyle name="Comma 2 2 3 3 2 2 3 2 3" xfId="9583"/>
    <cellStyle name="Comma 2 2 3 3 2 2 3 2 4" xfId="9584"/>
    <cellStyle name="Comma 2 2 3 3 2 2 3 3" xfId="9585"/>
    <cellStyle name="Comma 2 2 3 3 2 2 3 3 2" xfId="9586"/>
    <cellStyle name="Comma 2 2 3 3 2 2 3 3 2 2" xfId="9587"/>
    <cellStyle name="Comma 2 2 3 3 2 2 3 3 3" xfId="9588"/>
    <cellStyle name="Comma 2 2 3 3 2 2 3 3 4" xfId="9589"/>
    <cellStyle name="Comma 2 2 3 3 2 2 3 4" xfId="9590"/>
    <cellStyle name="Comma 2 2 3 3 2 2 3 4 2" xfId="9591"/>
    <cellStyle name="Comma 2 2 3 3 2 2 3 4 2 2" xfId="9592"/>
    <cellStyle name="Comma 2 2 3 3 2 2 3 4 3" xfId="9593"/>
    <cellStyle name="Comma 2 2 3 3 2 2 3 4 4" xfId="9594"/>
    <cellStyle name="Comma 2 2 3 3 2 2 3 5" xfId="9595"/>
    <cellStyle name="Comma 2 2 3 3 2 2 3 5 2" xfId="9596"/>
    <cellStyle name="Comma 2 2 3 3 2 2 3 6" xfId="9597"/>
    <cellStyle name="Comma 2 2 3 3 2 2 3 7" xfId="9598"/>
    <cellStyle name="Comma 2 2 3 3 2 2 4" xfId="9599"/>
    <cellStyle name="Comma 2 2 3 3 2 2 4 2" xfId="9600"/>
    <cellStyle name="Comma 2 2 3 3 2 2 4 2 2" xfId="9601"/>
    <cellStyle name="Comma 2 2 3 3 2 2 4 3" xfId="9602"/>
    <cellStyle name="Comma 2 2 3 3 2 2 4 4" xfId="9603"/>
    <cellStyle name="Comma 2 2 3 3 2 2 5" xfId="9604"/>
    <cellStyle name="Comma 2 2 3 3 2 2 5 2" xfId="9605"/>
    <cellStyle name="Comma 2 2 3 3 2 2 5 2 2" xfId="9606"/>
    <cellStyle name="Comma 2 2 3 3 2 2 5 3" xfId="9607"/>
    <cellStyle name="Comma 2 2 3 3 2 2 5 4" xfId="9608"/>
    <cellStyle name="Comma 2 2 3 3 2 2 6" xfId="9609"/>
    <cellStyle name="Comma 2 2 3 3 2 2 6 2" xfId="9610"/>
    <cellStyle name="Comma 2 2 3 3 2 2 6 2 2" xfId="9611"/>
    <cellStyle name="Comma 2 2 3 3 2 2 6 3" xfId="9612"/>
    <cellStyle name="Comma 2 2 3 3 2 2 6 4" xfId="9613"/>
    <cellStyle name="Comma 2 2 3 3 2 2 7" xfId="9614"/>
    <cellStyle name="Comma 2 2 3 3 2 2 7 2" xfId="9615"/>
    <cellStyle name="Comma 2 2 3 3 2 2 8" xfId="9616"/>
    <cellStyle name="Comma 2 2 3 3 2 2 9" xfId="9617"/>
    <cellStyle name="Comma 2 2 3 3 2 3" xfId="9618"/>
    <cellStyle name="Comma 2 2 3 3 2 3 2" xfId="9619"/>
    <cellStyle name="Comma 2 2 3 3 2 3 2 2" xfId="9620"/>
    <cellStyle name="Comma 2 2 3 3 2 3 2 2 2" xfId="9621"/>
    <cellStyle name="Comma 2 2 3 3 2 3 2 3" xfId="9622"/>
    <cellStyle name="Comma 2 2 3 3 2 3 2 4" xfId="9623"/>
    <cellStyle name="Comma 2 2 3 3 2 3 3" xfId="9624"/>
    <cellStyle name="Comma 2 2 3 3 2 3 3 2" xfId="9625"/>
    <cellStyle name="Comma 2 2 3 3 2 3 3 2 2" xfId="9626"/>
    <cellStyle name="Comma 2 2 3 3 2 3 3 3" xfId="9627"/>
    <cellStyle name="Comma 2 2 3 3 2 3 3 4" xfId="9628"/>
    <cellStyle name="Comma 2 2 3 3 2 3 4" xfId="9629"/>
    <cellStyle name="Comma 2 2 3 3 2 3 4 2" xfId="9630"/>
    <cellStyle name="Comma 2 2 3 3 2 3 4 2 2" xfId="9631"/>
    <cellStyle name="Comma 2 2 3 3 2 3 4 3" xfId="9632"/>
    <cellStyle name="Comma 2 2 3 3 2 3 4 4" xfId="9633"/>
    <cellStyle name="Comma 2 2 3 3 2 3 5" xfId="9634"/>
    <cellStyle name="Comma 2 2 3 3 2 3 5 2" xfId="9635"/>
    <cellStyle name="Comma 2 2 3 3 2 3 6" xfId="9636"/>
    <cellStyle name="Comma 2 2 3 3 2 3 7" xfId="9637"/>
    <cellStyle name="Comma 2 2 3 3 2 4" xfId="9638"/>
    <cellStyle name="Comma 2 2 3 3 2 4 2" xfId="9639"/>
    <cellStyle name="Comma 2 2 3 3 2 4 2 2" xfId="9640"/>
    <cellStyle name="Comma 2 2 3 3 2 4 2 2 2" xfId="9641"/>
    <cellStyle name="Comma 2 2 3 3 2 4 2 3" xfId="9642"/>
    <cellStyle name="Comma 2 2 3 3 2 4 2 4" xfId="9643"/>
    <cellStyle name="Comma 2 2 3 3 2 4 3" xfId="9644"/>
    <cellStyle name="Comma 2 2 3 3 2 4 3 2" xfId="9645"/>
    <cellStyle name="Comma 2 2 3 3 2 4 3 2 2" xfId="9646"/>
    <cellStyle name="Comma 2 2 3 3 2 4 3 3" xfId="9647"/>
    <cellStyle name="Comma 2 2 3 3 2 4 3 4" xfId="9648"/>
    <cellStyle name="Comma 2 2 3 3 2 4 4" xfId="9649"/>
    <cellStyle name="Comma 2 2 3 3 2 4 4 2" xfId="9650"/>
    <cellStyle name="Comma 2 2 3 3 2 4 4 2 2" xfId="9651"/>
    <cellStyle name="Comma 2 2 3 3 2 4 4 3" xfId="9652"/>
    <cellStyle name="Comma 2 2 3 3 2 4 4 4" xfId="9653"/>
    <cellStyle name="Comma 2 2 3 3 2 4 5" xfId="9654"/>
    <cellStyle name="Comma 2 2 3 3 2 4 5 2" xfId="9655"/>
    <cellStyle name="Comma 2 2 3 3 2 4 6" xfId="9656"/>
    <cellStyle name="Comma 2 2 3 3 2 4 7" xfId="9657"/>
    <cellStyle name="Comma 2 2 3 3 2 5" xfId="9658"/>
    <cellStyle name="Comma 2 2 3 3 2 5 2" xfId="9659"/>
    <cellStyle name="Comma 2 2 3 3 2 5 2 2" xfId="9660"/>
    <cellStyle name="Comma 2 2 3 3 2 5 3" xfId="9661"/>
    <cellStyle name="Comma 2 2 3 3 2 5 4" xfId="9662"/>
    <cellStyle name="Comma 2 2 3 3 2 6" xfId="9663"/>
    <cellStyle name="Comma 2 2 3 3 2 6 2" xfId="9664"/>
    <cellStyle name="Comma 2 2 3 3 2 6 2 2" xfId="9665"/>
    <cellStyle name="Comma 2 2 3 3 2 6 3" xfId="9666"/>
    <cellStyle name="Comma 2 2 3 3 2 6 4" xfId="9667"/>
    <cellStyle name="Comma 2 2 3 3 2 7" xfId="9668"/>
    <cellStyle name="Comma 2 2 3 3 2 7 2" xfId="9669"/>
    <cellStyle name="Comma 2 2 3 3 2 8" xfId="9670"/>
    <cellStyle name="Comma 2 2 3 3 2 9" xfId="9671"/>
    <cellStyle name="Comma 2 2 3 3 3" xfId="9672"/>
    <cellStyle name="Comma 2 2 3 3 3 10" xfId="9673"/>
    <cellStyle name="Comma 2 2 3 3 3 2" xfId="9674"/>
    <cellStyle name="Comma 2 2 3 3 3 2 2" xfId="9675"/>
    <cellStyle name="Comma 2 2 3 3 3 2 2 2" xfId="9676"/>
    <cellStyle name="Comma 2 2 3 3 3 2 2 2 2" xfId="9677"/>
    <cellStyle name="Comma 2 2 3 3 3 2 2 3" xfId="9678"/>
    <cellStyle name="Comma 2 2 3 3 3 2 2 4" xfId="9679"/>
    <cellStyle name="Comma 2 2 3 3 3 2 3" xfId="9680"/>
    <cellStyle name="Comma 2 2 3 3 3 2 3 2" xfId="9681"/>
    <cellStyle name="Comma 2 2 3 3 3 2 3 2 2" xfId="9682"/>
    <cellStyle name="Comma 2 2 3 3 3 2 3 3" xfId="9683"/>
    <cellStyle name="Comma 2 2 3 3 3 2 3 4" xfId="9684"/>
    <cellStyle name="Comma 2 2 3 3 3 2 4" xfId="9685"/>
    <cellStyle name="Comma 2 2 3 3 3 2 4 2" xfId="9686"/>
    <cellStyle name="Comma 2 2 3 3 3 2 4 2 2" xfId="9687"/>
    <cellStyle name="Comma 2 2 3 3 3 2 4 3" xfId="9688"/>
    <cellStyle name="Comma 2 2 3 3 3 2 4 4" xfId="9689"/>
    <cellStyle name="Comma 2 2 3 3 3 2 5" xfId="9690"/>
    <cellStyle name="Comma 2 2 3 3 3 2 5 2" xfId="9691"/>
    <cellStyle name="Comma 2 2 3 3 3 2 6" xfId="9692"/>
    <cellStyle name="Comma 2 2 3 3 3 2 7" xfId="9693"/>
    <cellStyle name="Comma 2 2 3 3 3 3" xfId="9694"/>
    <cellStyle name="Comma 2 2 3 3 3 3 2" xfId="9695"/>
    <cellStyle name="Comma 2 2 3 3 3 3 2 2" xfId="9696"/>
    <cellStyle name="Comma 2 2 3 3 3 3 2 2 2" xfId="9697"/>
    <cellStyle name="Comma 2 2 3 3 3 3 2 3" xfId="9698"/>
    <cellStyle name="Comma 2 2 3 3 3 3 2 4" xfId="9699"/>
    <cellStyle name="Comma 2 2 3 3 3 3 3" xfId="9700"/>
    <cellStyle name="Comma 2 2 3 3 3 3 3 2" xfId="9701"/>
    <cellStyle name="Comma 2 2 3 3 3 3 3 2 2" xfId="9702"/>
    <cellStyle name="Comma 2 2 3 3 3 3 3 3" xfId="9703"/>
    <cellStyle name="Comma 2 2 3 3 3 3 3 4" xfId="9704"/>
    <cellStyle name="Comma 2 2 3 3 3 3 4" xfId="9705"/>
    <cellStyle name="Comma 2 2 3 3 3 3 4 2" xfId="9706"/>
    <cellStyle name="Comma 2 2 3 3 3 3 4 2 2" xfId="9707"/>
    <cellStyle name="Comma 2 2 3 3 3 3 4 3" xfId="9708"/>
    <cellStyle name="Comma 2 2 3 3 3 3 4 4" xfId="9709"/>
    <cellStyle name="Comma 2 2 3 3 3 3 5" xfId="9710"/>
    <cellStyle name="Comma 2 2 3 3 3 3 5 2" xfId="9711"/>
    <cellStyle name="Comma 2 2 3 3 3 3 6" xfId="9712"/>
    <cellStyle name="Comma 2 2 3 3 3 3 7" xfId="9713"/>
    <cellStyle name="Comma 2 2 3 3 3 4" xfId="9714"/>
    <cellStyle name="Comma 2 2 3 3 3 4 2" xfId="9715"/>
    <cellStyle name="Comma 2 2 3 3 3 4 2 2" xfId="9716"/>
    <cellStyle name="Comma 2 2 3 3 3 4 3" xfId="9717"/>
    <cellStyle name="Comma 2 2 3 3 3 4 4" xfId="9718"/>
    <cellStyle name="Comma 2 2 3 3 3 5" xfId="9719"/>
    <cellStyle name="Comma 2 2 3 3 3 5 2" xfId="9720"/>
    <cellStyle name="Comma 2 2 3 3 3 5 2 2" xfId="9721"/>
    <cellStyle name="Comma 2 2 3 3 3 5 3" xfId="9722"/>
    <cellStyle name="Comma 2 2 3 3 3 5 4" xfId="9723"/>
    <cellStyle name="Comma 2 2 3 3 3 6" xfId="9724"/>
    <cellStyle name="Comma 2 2 3 3 3 6 2" xfId="9725"/>
    <cellStyle name="Comma 2 2 3 3 3 6 2 2" xfId="9726"/>
    <cellStyle name="Comma 2 2 3 3 3 6 3" xfId="9727"/>
    <cellStyle name="Comma 2 2 3 3 3 6 4" xfId="9728"/>
    <cellStyle name="Comma 2 2 3 3 3 7" xfId="9729"/>
    <cellStyle name="Comma 2 2 3 3 3 7 2" xfId="9730"/>
    <cellStyle name="Comma 2 2 3 3 3 8" xfId="9731"/>
    <cellStyle name="Comma 2 2 3 3 3 9" xfId="9732"/>
    <cellStyle name="Comma 2 2 3 3 4" xfId="9733"/>
    <cellStyle name="Comma 2 2 3 3 4 2" xfId="9734"/>
    <cellStyle name="Comma 2 2 3 3 4 2 2" xfId="9735"/>
    <cellStyle name="Comma 2 2 3 3 4 2 2 2" xfId="9736"/>
    <cellStyle name="Comma 2 2 3 3 4 2 3" xfId="9737"/>
    <cellStyle name="Comma 2 2 3 3 4 2 4" xfId="9738"/>
    <cellStyle name="Comma 2 2 3 3 4 3" xfId="9739"/>
    <cellStyle name="Comma 2 2 3 3 4 3 2" xfId="9740"/>
    <cellStyle name="Comma 2 2 3 3 4 3 2 2" xfId="9741"/>
    <cellStyle name="Comma 2 2 3 3 4 3 3" xfId="9742"/>
    <cellStyle name="Comma 2 2 3 3 4 3 4" xfId="9743"/>
    <cellStyle name="Comma 2 2 3 3 4 4" xfId="9744"/>
    <cellStyle name="Comma 2 2 3 3 4 4 2" xfId="9745"/>
    <cellStyle name="Comma 2 2 3 3 4 4 2 2" xfId="9746"/>
    <cellStyle name="Comma 2 2 3 3 4 4 3" xfId="9747"/>
    <cellStyle name="Comma 2 2 3 3 4 4 4" xfId="9748"/>
    <cellStyle name="Comma 2 2 3 3 4 5" xfId="9749"/>
    <cellStyle name="Comma 2 2 3 3 4 5 2" xfId="9750"/>
    <cellStyle name="Comma 2 2 3 3 4 6" xfId="9751"/>
    <cellStyle name="Comma 2 2 3 3 4 7" xfId="9752"/>
    <cellStyle name="Comma 2 2 3 3 5" xfId="9753"/>
    <cellStyle name="Comma 2 2 3 3 5 2" xfId="9754"/>
    <cellStyle name="Comma 2 2 3 3 5 2 2" xfId="9755"/>
    <cellStyle name="Comma 2 2 3 3 5 2 2 2" xfId="9756"/>
    <cellStyle name="Comma 2 2 3 3 5 2 3" xfId="9757"/>
    <cellStyle name="Comma 2 2 3 3 5 2 4" xfId="9758"/>
    <cellStyle name="Comma 2 2 3 3 5 3" xfId="9759"/>
    <cellStyle name="Comma 2 2 3 3 5 3 2" xfId="9760"/>
    <cellStyle name="Comma 2 2 3 3 5 3 2 2" xfId="9761"/>
    <cellStyle name="Comma 2 2 3 3 5 3 3" xfId="9762"/>
    <cellStyle name="Comma 2 2 3 3 5 3 4" xfId="9763"/>
    <cellStyle name="Comma 2 2 3 3 5 4" xfId="9764"/>
    <cellStyle name="Comma 2 2 3 3 5 4 2" xfId="9765"/>
    <cellStyle name="Comma 2 2 3 3 5 4 2 2" xfId="9766"/>
    <cellStyle name="Comma 2 2 3 3 5 4 3" xfId="9767"/>
    <cellStyle name="Comma 2 2 3 3 5 4 4" xfId="9768"/>
    <cellStyle name="Comma 2 2 3 3 5 5" xfId="9769"/>
    <cellStyle name="Comma 2 2 3 3 5 5 2" xfId="9770"/>
    <cellStyle name="Comma 2 2 3 3 5 6" xfId="9771"/>
    <cellStyle name="Comma 2 2 3 3 5 7" xfId="9772"/>
    <cellStyle name="Comma 2 2 3 3 6" xfId="9773"/>
    <cellStyle name="Comma 2 2 3 3 6 2" xfId="9774"/>
    <cellStyle name="Comma 2 2 3 3 6 2 2" xfId="9775"/>
    <cellStyle name="Comma 2 2 3 3 6 3" xfId="9776"/>
    <cellStyle name="Comma 2 2 3 3 6 4" xfId="9777"/>
    <cellStyle name="Comma 2 2 3 3 7" xfId="9778"/>
    <cellStyle name="Comma 2 2 3 3 7 2" xfId="9779"/>
    <cellStyle name="Comma 2 2 3 3 7 2 2" xfId="9780"/>
    <cellStyle name="Comma 2 2 3 3 7 3" xfId="9781"/>
    <cellStyle name="Comma 2 2 3 3 7 4" xfId="9782"/>
    <cellStyle name="Comma 2 2 3 3 8" xfId="9783"/>
    <cellStyle name="Comma 2 2 3 3 8 2" xfId="9784"/>
    <cellStyle name="Comma 2 2 3 3 9" xfId="9785"/>
    <cellStyle name="Comma 2 2 3 4" xfId="9786"/>
    <cellStyle name="Comma 2 2 3 4 10" xfId="9787"/>
    <cellStyle name="Comma 2 2 3 4 2" xfId="9788"/>
    <cellStyle name="Comma 2 2 3 4 2 10" xfId="9789"/>
    <cellStyle name="Comma 2 2 3 4 2 2" xfId="9790"/>
    <cellStyle name="Comma 2 2 3 4 2 2 2" xfId="9791"/>
    <cellStyle name="Comma 2 2 3 4 2 2 2 2" xfId="9792"/>
    <cellStyle name="Comma 2 2 3 4 2 2 2 2 2" xfId="9793"/>
    <cellStyle name="Comma 2 2 3 4 2 2 2 3" xfId="9794"/>
    <cellStyle name="Comma 2 2 3 4 2 2 2 4" xfId="9795"/>
    <cellStyle name="Comma 2 2 3 4 2 2 3" xfId="9796"/>
    <cellStyle name="Comma 2 2 3 4 2 2 3 2" xfId="9797"/>
    <cellStyle name="Comma 2 2 3 4 2 2 3 2 2" xfId="9798"/>
    <cellStyle name="Comma 2 2 3 4 2 2 3 3" xfId="9799"/>
    <cellStyle name="Comma 2 2 3 4 2 2 3 4" xfId="9800"/>
    <cellStyle name="Comma 2 2 3 4 2 2 4" xfId="9801"/>
    <cellStyle name="Comma 2 2 3 4 2 2 4 2" xfId="9802"/>
    <cellStyle name="Comma 2 2 3 4 2 2 4 2 2" xfId="9803"/>
    <cellStyle name="Comma 2 2 3 4 2 2 4 3" xfId="9804"/>
    <cellStyle name="Comma 2 2 3 4 2 2 4 4" xfId="9805"/>
    <cellStyle name="Comma 2 2 3 4 2 2 5" xfId="9806"/>
    <cellStyle name="Comma 2 2 3 4 2 2 5 2" xfId="9807"/>
    <cellStyle name="Comma 2 2 3 4 2 2 6" xfId="9808"/>
    <cellStyle name="Comma 2 2 3 4 2 2 7" xfId="9809"/>
    <cellStyle name="Comma 2 2 3 4 2 3" xfId="9810"/>
    <cellStyle name="Comma 2 2 3 4 2 3 2" xfId="9811"/>
    <cellStyle name="Comma 2 2 3 4 2 3 2 2" xfId="9812"/>
    <cellStyle name="Comma 2 2 3 4 2 3 2 2 2" xfId="9813"/>
    <cellStyle name="Comma 2 2 3 4 2 3 2 3" xfId="9814"/>
    <cellStyle name="Comma 2 2 3 4 2 3 2 4" xfId="9815"/>
    <cellStyle name="Comma 2 2 3 4 2 3 3" xfId="9816"/>
    <cellStyle name="Comma 2 2 3 4 2 3 3 2" xfId="9817"/>
    <cellStyle name="Comma 2 2 3 4 2 3 3 2 2" xfId="9818"/>
    <cellStyle name="Comma 2 2 3 4 2 3 3 3" xfId="9819"/>
    <cellStyle name="Comma 2 2 3 4 2 3 3 4" xfId="9820"/>
    <cellStyle name="Comma 2 2 3 4 2 3 4" xfId="9821"/>
    <cellStyle name="Comma 2 2 3 4 2 3 4 2" xfId="9822"/>
    <cellStyle name="Comma 2 2 3 4 2 3 4 2 2" xfId="9823"/>
    <cellStyle name="Comma 2 2 3 4 2 3 4 3" xfId="9824"/>
    <cellStyle name="Comma 2 2 3 4 2 3 4 4" xfId="9825"/>
    <cellStyle name="Comma 2 2 3 4 2 3 5" xfId="9826"/>
    <cellStyle name="Comma 2 2 3 4 2 3 5 2" xfId="9827"/>
    <cellStyle name="Comma 2 2 3 4 2 3 6" xfId="9828"/>
    <cellStyle name="Comma 2 2 3 4 2 3 7" xfId="9829"/>
    <cellStyle name="Comma 2 2 3 4 2 4" xfId="9830"/>
    <cellStyle name="Comma 2 2 3 4 2 4 2" xfId="9831"/>
    <cellStyle name="Comma 2 2 3 4 2 4 2 2" xfId="9832"/>
    <cellStyle name="Comma 2 2 3 4 2 4 3" xfId="9833"/>
    <cellStyle name="Comma 2 2 3 4 2 4 4" xfId="9834"/>
    <cellStyle name="Comma 2 2 3 4 2 5" xfId="9835"/>
    <cellStyle name="Comma 2 2 3 4 2 5 2" xfId="9836"/>
    <cellStyle name="Comma 2 2 3 4 2 5 2 2" xfId="9837"/>
    <cellStyle name="Comma 2 2 3 4 2 5 3" xfId="9838"/>
    <cellStyle name="Comma 2 2 3 4 2 5 4" xfId="9839"/>
    <cellStyle name="Comma 2 2 3 4 2 6" xfId="9840"/>
    <cellStyle name="Comma 2 2 3 4 2 6 2" xfId="9841"/>
    <cellStyle name="Comma 2 2 3 4 2 6 2 2" xfId="9842"/>
    <cellStyle name="Comma 2 2 3 4 2 6 3" xfId="9843"/>
    <cellStyle name="Comma 2 2 3 4 2 6 4" xfId="9844"/>
    <cellStyle name="Comma 2 2 3 4 2 7" xfId="9845"/>
    <cellStyle name="Comma 2 2 3 4 2 7 2" xfId="9846"/>
    <cellStyle name="Comma 2 2 3 4 2 8" xfId="9847"/>
    <cellStyle name="Comma 2 2 3 4 2 9" xfId="9848"/>
    <cellStyle name="Comma 2 2 3 4 3" xfId="9849"/>
    <cellStyle name="Comma 2 2 3 4 3 2" xfId="9850"/>
    <cellStyle name="Comma 2 2 3 4 3 2 2" xfId="9851"/>
    <cellStyle name="Comma 2 2 3 4 3 2 2 2" xfId="9852"/>
    <cellStyle name="Comma 2 2 3 4 3 2 3" xfId="9853"/>
    <cellStyle name="Comma 2 2 3 4 3 2 4" xfId="9854"/>
    <cellStyle name="Comma 2 2 3 4 3 3" xfId="9855"/>
    <cellStyle name="Comma 2 2 3 4 3 3 2" xfId="9856"/>
    <cellStyle name="Comma 2 2 3 4 3 3 2 2" xfId="9857"/>
    <cellStyle name="Comma 2 2 3 4 3 3 3" xfId="9858"/>
    <cellStyle name="Comma 2 2 3 4 3 3 4" xfId="9859"/>
    <cellStyle name="Comma 2 2 3 4 3 4" xfId="9860"/>
    <cellStyle name="Comma 2 2 3 4 3 4 2" xfId="9861"/>
    <cellStyle name="Comma 2 2 3 4 3 4 2 2" xfId="9862"/>
    <cellStyle name="Comma 2 2 3 4 3 4 3" xfId="9863"/>
    <cellStyle name="Comma 2 2 3 4 3 4 4" xfId="9864"/>
    <cellStyle name="Comma 2 2 3 4 3 5" xfId="9865"/>
    <cellStyle name="Comma 2 2 3 4 3 5 2" xfId="9866"/>
    <cellStyle name="Comma 2 2 3 4 3 6" xfId="9867"/>
    <cellStyle name="Comma 2 2 3 4 3 7" xfId="9868"/>
    <cellStyle name="Comma 2 2 3 4 4" xfId="9869"/>
    <cellStyle name="Comma 2 2 3 4 4 2" xfId="9870"/>
    <cellStyle name="Comma 2 2 3 4 4 2 2" xfId="9871"/>
    <cellStyle name="Comma 2 2 3 4 4 2 2 2" xfId="9872"/>
    <cellStyle name="Comma 2 2 3 4 4 2 3" xfId="9873"/>
    <cellStyle name="Comma 2 2 3 4 4 2 4" xfId="9874"/>
    <cellStyle name="Comma 2 2 3 4 4 3" xfId="9875"/>
    <cellStyle name="Comma 2 2 3 4 4 3 2" xfId="9876"/>
    <cellStyle name="Comma 2 2 3 4 4 3 2 2" xfId="9877"/>
    <cellStyle name="Comma 2 2 3 4 4 3 3" xfId="9878"/>
    <cellStyle name="Comma 2 2 3 4 4 3 4" xfId="9879"/>
    <cellStyle name="Comma 2 2 3 4 4 4" xfId="9880"/>
    <cellStyle name="Comma 2 2 3 4 4 4 2" xfId="9881"/>
    <cellStyle name="Comma 2 2 3 4 4 4 2 2" xfId="9882"/>
    <cellStyle name="Comma 2 2 3 4 4 4 3" xfId="9883"/>
    <cellStyle name="Comma 2 2 3 4 4 4 4" xfId="9884"/>
    <cellStyle name="Comma 2 2 3 4 4 5" xfId="9885"/>
    <cellStyle name="Comma 2 2 3 4 4 5 2" xfId="9886"/>
    <cellStyle name="Comma 2 2 3 4 4 6" xfId="9887"/>
    <cellStyle name="Comma 2 2 3 4 4 7" xfId="9888"/>
    <cellStyle name="Comma 2 2 3 4 5" xfId="9889"/>
    <cellStyle name="Comma 2 2 3 4 5 2" xfId="9890"/>
    <cellStyle name="Comma 2 2 3 4 5 2 2" xfId="9891"/>
    <cellStyle name="Comma 2 2 3 4 5 3" xfId="9892"/>
    <cellStyle name="Comma 2 2 3 4 5 4" xfId="9893"/>
    <cellStyle name="Comma 2 2 3 4 6" xfId="9894"/>
    <cellStyle name="Comma 2 2 3 4 6 2" xfId="9895"/>
    <cellStyle name="Comma 2 2 3 4 6 2 2" xfId="9896"/>
    <cellStyle name="Comma 2 2 3 4 6 3" xfId="9897"/>
    <cellStyle name="Comma 2 2 3 4 6 4" xfId="9898"/>
    <cellStyle name="Comma 2 2 3 4 7" xfId="9899"/>
    <cellStyle name="Comma 2 2 3 4 7 2" xfId="9900"/>
    <cellStyle name="Comma 2 2 3 4 8" xfId="9901"/>
    <cellStyle name="Comma 2 2 3 4 9" xfId="9902"/>
    <cellStyle name="Comma 2 2 3 5" xfId="9903"/>
    <cellStyle name="Comma 2 2 3 5 10" xfId="9904"/>
    <cellStyle name="Comma 2 2 3 5 2" xfId="9905"/>
    <cellStyle name="Comma 2 2 3 5 2 2" xfId="9906"/>
    <cellStyle name="Comma 2 2 3 5 2 2 2" xfId="9907"/>
    <cellStyle name="Comma 2 2 3 5 2 2 2 2" xfId="9908"/>
    <cellStyle name="Comma 2 2 3 5 2 2 3" xfId="9909"/>
    <cellStyle name="Comma 2 2 3 5 2 2 4" xfId="9910"/>
    <cellStyle name="Comma 2 2 3 5 2 3" xfId="9911"/>
    <cellStyle name="Comma 2 2 3 5 2 3 2" xfId="9912"/>
    <cellStyle name="Comma 2 2 3 5 2 3 2 2" xfId="9913"/>
    <cellStyle name="Comma 2 2 3 5 2 3 3" xfId="9914"/>
    <cellStyle name="Comma 2 2 3 5 2 3 4" xfId="9915"/>
    <cellStyle name="Comma 2 2 3 5 2 4" xfId="9916"/>
    <cellStyle name="Comma 2 2 3 5 2 4 2" xfId="9917"/>
    <cellStyle name="Comma 2 2 3 5 2 4 2 2" xfId="9918"/>
    <cellStyle name="Comma 2 2 3 5 2 4 3" xfId="9919"/>
    <cellStyle name="Comma 2 2 3 5 2 4 4" xfId="9920"/>
    <cellStyle name="Comma 2 2 3 5 2 5" xfId="9921"/>
    <cellStyle name="Comma 2 2 3 5 2 5 2" xfId="9922"/>
    <cellStyle name="Comma 2 2 3 5 2 6" xfId="9923"/>
    <cellStyle name="Comma 2 2 3 5 2 7" xfId="9924"/>
    <cellStyle name="Comma 2 2 3 5 3" xfId="9925"/>
    <cellStyle name="Comma 2 2 3 5 3 2" xfId="9926"/>
    <cellStyle name="Comma 2 2 3 5 3 2 2" xfId="9927"/>
    <cellStyle name="Comma 2 2 3 5 3 2 2 2" xfId="9928"/>
    <cellStyle name="Comma 2 2 3 5 3 2 3" xfId="9929"/>
    <cellStyle name="Comma 2 2 3 5 3 2 4" xfId="9930"/>
    <cellStyle name="Comma 2 2 3 5 3 3" xfId="9931"/>
    <cellStyle name="Comma 2 2 3 5 3 3 2" xfId="9932"/>
    <cellStyle name="Comma 2 2 3 5 3 3 2 2" xfId="9933"/>
    <cellStyle name="Comma 2 2 3 5 3 3 3" xfId="9934"/>
    <cellStyle name="Comma 2 2 3 5 3 3 4" xfId="9935"/>
    <cellStyle name="Comma 2 2 3 5 3 4" xfId="9936"/>
    <cellStyle name="Comma 2 2 3 5 3 4 2" xfId="9937"/>
    <cellStyle name="Comma 2 2 3 5 3 4 2 2" xfId="9938"/>
    <cellStyle name="Comma 2 2 3 5 3 4 3" xfId="9939"/>
    <cellStyle name="Comma 2 2 3 5 3 4 4" xfId="9940"/>
    <cellStyle name="Comma 2 2 3 5 3 5" xfId="9941"/>
    <cellStyle name="Comma 2 2 3 5 3 5 2" xfId="9942"/>
    <cellStyle name="Comma 2 2 3 5 3 6" xfId="9943"/>
    <cellStyle name="Comma 2 2 3 5 3 7" xfId="9944"/>
    <cellStyle name="Comma 2 2 3 5 4" xfId="9945"/>
    <cellStyle name="Comma 2 2 3 5 4 2" xfId="9946"/>
    <cellStyle name="Comma 2 2 3 5 4 2 2" xfId="9947"/>
    <cellStyle name="Comma 2 2 3 5 4 3" xfId="9948"/>
    <cellStyle name="Comma 2 2 3 5 4 4" xfId="9949"/>
    <cellStyle name="Comma 2 2 3 5 5" xfId="9950"/>
    <cellStyle name="Comma 2 2 3 5 5 2" xfId="9951"/>
    <cellStyle name="Comma 2 2 3 5 5 2 2" xfId="9952"/>
    <cellStyle name="Comma 2 2 3 5 5 3" xfId="9953"/>
    <cellStyle name="Comma 2 2 3 5 5 4" xfId="9954"/>
    <cellStyle name="Comma 2 2 3 5 6" xfId="9955"/>
    <cellStyle name="Comma 2 2 3 5 6 2" xfId="9956"/>
    <cellStyle name="Comma 2 2 3 5 6 2 2" xfId="9957"/>
    <cellStyle name="Comma 2 2 3 5 6 3" xfId="9958"/>
    <cellStyle name="Comma 2 2 3 5 6 4" xfId="9959"/>
    <cellStyle name="Comma 2 2 3 5 7" xfId="9960"/>
    <cellStyle name="Comma 2 2 3 5 7 2" xfId="9961"/>
    <cellStyle name="Comma 2 2 3 5 8" xfId="9962"/>
    <cellStyle name="Comma 2 2 3 5 9" xfId="9963"/>
    <cellStyle name="Comma 2 2 3 6" xfId="9964"/>
    <cellStyle name="Comma 2 2 3 6 2" xfId="9965"/>
    <cellStyle name="Comma 2 2 3 6 2 2" xfId="9966"/>
    <cellStyle name="Comma 2 2 3 6 2 2 2" xfId="9967"/>
    <cellStyle name="Comma 2 2 3 6 2 3" xfId="9968"/>
    <cellStyle name="Comma 2 2 3 6 2 4" xfId="9969"/>
    <cellStyle name="Comma 2 2 3 6 3" xfId="9970"/>
    <cellStyle name="Comma 2 2 3 6 3 2" xfId="9971"/>
    <cellStyle name="Comma 2 2 3 6 3 2 2" xfId="9972"/>
    <cellStyle name="Comma 2 2 3 6 3 3" xfId="9973"/>
    <cellStyle name="Comma 2 2 3 6 3 4" xfId="9974"/>
    <cellStyle name="Comma 2 2 3 6 4" xfId="9975"/>
    <cellStyle name="Comma 2 2 3 6 4 2" xfId="9976"/>
    <cellStyle name="Comma 2 2 3 6 4 2 2" xfId="9977"/>
    <cellStyle name="Comma 2 2 3 6 4 3" xfId="9978"/>
    <cellStyle name="Comma 2 2 3 6 4 4" xfId="9979"/>
    <cellStyle name="Comma 2 2 3 6 5" xfId="9980"/>
    <cellStyle name="Comma 2 2 3 6 5 2" xfId="9981"/>
    <cellStyle name="Comma 2 2 3 6 6" xfId="9982"/>
    <cellStyle name="Comma 2 2 3 6 7" xfId="9983"/>
    <cellStyle name="Comma 2 2 3 7" xfId="9984"/>
    <cellStyle name="Comma 2 2 3 7 2" xfId="9985"/>
    <cellStyle name="Comma 2 2 3 7 2 2" xfId="9986"/>
    <cellStyle name="Comma 2 2 3 7 2 2 2" xfId="9987"/>
    <cellStyle name="Comma 2 2 3 7 2 3" xfId="9988"/>
    <cellStyle name="Comma 2 2 3 7 2 4" xfId="9989"/>
    <cellStyle name="Comma 2 2 3 7 3" xfId="9990"/>
    <cellStyle name="Comma 2 2 3 7 3 2" xfId="9991"/>
    <cellStyle name="Comma 2 2 3 7 3 2 2" xfId="9992"/>
    <cellStyle name="Comma 2 2 3 7 3 3" xfId="9993"/>
    <cellStyle name="Comma 2 2 3 7 3 4" xfId="9994"/>
    <cellStyle name="Comma 2 2 3 7 4" xfId="9995"/>
    <cellStyle name="Comma 2 2 3 7 4 2" xfId="9996"/>
    <cellStyle name="Comma 2 2 3 7 4 2 2" xfId="9997"/>
    <cellStyle name="Comma 2 2 3 7 4 3" xfId="9998"/>
    <cellStyle name="Comma 2 2 3 7 4 4" xfId="9999"/>
    <cellStyle name="Comma 2 2 3 7 5" xfId="10000"/>
    <cellStyle name="Comma 2 2 3 7 5 2" xfId="10001"/>
    <cellStyle name="Comma 2 2 3 7 6" xfId="10002"/>
    <cellStyle name="Comma 2 2 3 7 7" xfId="10003"/>
    <cellStyle name="Comma 2 2 3 8" xfId="10004"/>
    <cellStyle name="Comma 2 2 3 8 2" xfId="10005"/>
    <cellStyle name="Comma 2 2 3 8 2 2" xfId="10006"/>
    <cellStyle name="Comma 2 2 3 8 3" xfId="10007"/>
    <cellStyle name="Comma 2 2 3 8 4" xfId="10008"/>
    <cellStyle name="Comma 2 2 3 9" xfId="10009"/>
    <cellStyle name="Comma 2 2 3 9 2" xfId="10010"/>
    <cellStyle name="Comma 2 2 3 9 2 2" xfId="10011"/>
    <cellStyle name="Comma 2 2 3 9 3" xfId="10012"/>
    <cellStyle name="Comma 2 2 3 9 4" xfId="10013"/>
    <cellStyle name="Comma 2 3" xfId="10014"/>
    <cellStyle name="Comma 2 4" xfId="10015"/>
    <cellStyle name="Comma 2 4 10" xfId="10016"/>
    <cellStyle name="Comma 2 4 10 2" xfId="10017"/>
    <cellStyle name="Comma 2 4 11" xfId="10018"/>
    <cellStyle name="Comma 2 4 12" xfId="10019"/>
    <cellStyle name="Comma 2 4 13" xfId="10020"/>
    <cellStyle name="Comma 2 4 2" xfId="10021"/>
    <cellStyle name="Comma 2 4 2 10" xfId="10022"/>
    <cellStyle name="Comma 2 4 2 11" xfId="10023"/>
    <cellStyle name="Comma 2 4 2 2" xfId="10024"/>
    <cellStyle name="Comma 2 4 2 2 10" xfId="10025"/>
    <cellStyle name="Comma 2 4 2 2 2" xfId="10026"/>
    <cellStyle name="Comma 2 4 2 2 2 10" xfId="10027"/>
    <cellStyle name="Comma 2 4 2 2 2 2" xfId="10028"/>
    <cellStyle name="Comma 2 4 2 2 2 2 2" xfId="10029"/>
    <cellStyle name="Comma 2 4 2 2 2 2 2 2" xfId="10030"/>
    <cellStyle name="Comma 2 4 2 2 2 2 2 2 2" xfId="10031"/>
    <cellStyle name="Comma 2 4 2 2 2 2 2 3" xfId="10032"/>
    <cellStyle name="Comma 2 4 2 2 2 2 2 4" xfId="10033"/>
    <cellStyle name="Comma 2 4 2 2 2 2 3" xfId="10034"/>
    <cellStyle name="Comma 2 4 2 2 2 2 3 2" xfId="10035"/>
    <cellStyle name="Comma 2 4 2 2 2 2 3 2 2" xfId="10036"/>
    <cellStyle name="Comma 2 4 2 2 2 2 3 3" xfId="10037"/>
    <cellStyle name="Comma 2 4 2 2 2 2 3 4" xfId="10038"/>
    <cellStyle name="Comma 2 4 2 2 2 2 4" xfId="10039"/>
    <cellStyle name="Comma 2 4 2 2 2 2 4 2" xfId="10040"/>
    <cellStyle name="Comma 2 4 2 2 2 2 4 2 2" xfId="10041"/>
    <cellStyle name="Comma 2 4 2 2 2 2 4 3" xfId="10042"/>
    <cellStyle name="Comma 2 4 2 2 2 2 4 4" xfId="10043"/>
    <cellStyle name="Comma 2 4 2 2 2 2 5" xfId="10044"/>
    <cellStyle name="Comma 2 4 2 2 2 2 5 2" xfId="10045"/>
    <cellStyle name="Comma 2 4 2 2 2 2 6" xfId="10046"/>
    <cellStyle name="Comma 2 4 2 2 2 2 7" xfId="10047"/>
    <cellStyle name="Comma 2 4 2 2 2 3" xfId="10048"/>
    <cellStyle name="Comma 2 4 2 2 2 3 2" xfId="10049"/>
    <cellStyle name="Comma 2 4 2 2 2 3 2 2" xfId="10050"/>
    <cellStyle name="Comma 2 4 2 2 2 3 2 2 2" xfId="10051"/>
    <cellStyle name="Comma 2 4 2 2 2 3 2 3" xfId="10052"/>
    <cellStyle name="Comma 2 4 2 2 2 3 2 4" xfId="10053"/>
    <cellStyle name="Comma 2 4 2 2 2 3 3" xfId="10054"/>
    <cellStyle name="Comma 2 4 2 2 2 3 3 2" xfId="10055"/>
    <cellStyle name="Comma 2 4 2 2 2 3 3 2 2" xfId="10056"/>
    <cellStyle name="Comma 2 4 2 2 2 3 3 3" xfId="10057"/>
    <cellStyle name="Comma 2 4 2 2 2 3 3 4" xfId="10058"/>
    <cellStyle name="Comma 2 4 2 2 2 3 4" xfId="10059"/>
    <cellStyle name="Comma 2 4 2 2 2 3 4 2" xfId="10060"/>
    <cellStyle name="Comma 2 4 2 2 2 3 4 2 2" xfId="10061"/>
    <cellStyle name="Comma 2 4 2 2 2 3 4 3" xfId="10062"/>
    <cellStyle name="Comma 2 4 2 2 2 3 4 4" xfId="10063"/>
    <cellStyle name="Comma 2 4 2 2 2 3 5" xfId="10064"/>
    <cellStyle name="Comma 2 4 2 2 2 3 5 2" xfId="10065"/>
    <cellStyle name="Comma 2 4 2 2 2 3 6" xfId="10066"/>
    <cellStyle name="Comma 2 4 2 2 2 3 7" xfId="10067"/>
    <cellStyle name="Comma 2 4 2 2 2 4" xfId="10068"/>
    <cellStyle name="Comma 2 4 2 2 2 4 2" xfId="10069"/>
    <cellStyle name="Comma 2 4 2 2 2 4 2 2" xfId="10070"/>
    <cellStyle name="Comma 2 4 2 2 2 4 3" xfId="10071"/>
    <cellStyle name="Comma 2 4 2 2 2 4 4" xfId="10072"/>
    <cellStyle name="Comma 2 4 2 2 2 5" xfId="10073"/>
    <cellStyle name="Comma 2 4 2 2 2 5 2" xfId="10074"/>
    <cellStyle name="Comma 2 4 2 2 2 5 2 2" xfId="10075"/>
    <cellStyle name="Comma 2 4 2 2 2 5 3" xfId="10076"/>
    <cellStyle name="Comma 2 4 2 2 2 5 4" xfId="10077"/>
    <cellStyle name="Comma 2 4 2 2 2 6" xfId="10078"/>
    <cellStyle name="Comma 2 4 2 2 2 6 2" xfId="10079"/>
    <cellStyle name="Comma 2 4 2 2 2 6 2 2" xfId="10080"/>
    <cellStyle name="Comma 2 4 2 2 2 6 3" xfId="10081"/>
    <cellStyle name="Comma 2 4 2 2 2 6 4" xfId="10082"/>
    <cellStyle name="Comma 2 4 2 2 2 7" xfId="10083"/>
    <cellStyle name="Comma 2 4 2 2 2 7 2" xfId="10084"/>
    <cellStyle name="Comma 2 4 2 2 2 8" xfId="10085"/>
    <cellStyle name="Comma 2 4 2 2 2 9" xfId="10086"/>
    <cellStyle name="Comma 2 4 2 2 3" xfId="10087"/>
    <cellStyle name="Comma 2 4 2 2 3 2" xfId="10088"/>
    <cellStyle name="Comma 2 4 2 2 3 2 2" xfId="10089"/>
    <cellStyle name="Comma 2 4 2 2 3 2 2 2" xfId="10090"/>
    <cellStyle name="Comma 2 4 2 2 3 2 3" xfId="10091"/>
    <cellStyle name="Comma 2 4 2 2 3 2 4" xfId="10092"/>
    <cellStyle name="Comma 2 4 2 2 3 3" xfId="10093"/>
    <cellStyle name="Comma 2 4 2 2 3 3 2" xfId="10094"/>
    <cellStyle name="Comma 2 4 2 2 3 3 2 2" xfId="10095"/>
    <cellStyle name="Comma 2 4 2 2 3 3 3" xfId="10096"/>
    <cellStyle name="Comma 2 4 2 2 3 3 4" xfId="10097"/>
    <cellStyle name="Comma 2 4 2 2 3 4" xfId="10098"/>
    <cellStyle name="Comma 2 4 2 2 3 4 2" xfId="10099"/>
    <cellStyle name="Comma 2 4 2 2 3 4 2 2" xfId="10100"/>
    <cellStyle name="Comma 2 4 2 2 3 4 3" xfId="10101"/>
    <cellStyle name="Comma 2 4 2 2 3 4 4" xfId="10102"/>
    <cellStyle name="Comma 2 4 2 2 3 5" xfId="10103"/>
    <cellStyle name="Comma 2 4 2 2 3 5 2" xfId="10104"/>
    <cellStyle name="Comma 2 4 2 2 3 6" xfId="10105"/>
    <cellStyle name="Comma 2 4 2 2 3 7" xfId="10106"/>
    <cellStyle name="Comma 2 4 2 2 4" xfId="10107"/>
    <cellStyle name="Comma 2 4 2 2 4 2" xfId="10108"/>
    <cellStyle name="Comma 2 4 2 2 4 2 2" xfId="10109"/>
    <cellStyle name="Comma 2 4 2 2 4 2 2 2" xfId="10110"/>
    <cellStyle name="Comma 2 4 2 2 4 2 3" xfId="10111"/>
    <cellStyle name="Comma 2 4 2 2 4 2 4" xfId="10112"/>
    <cellStyle name="Comma 2 4 2 2 4 3" xfId="10113"/>
    <cellStyle name="Comma 2 4 2 2 4 3 2" xfId="10114"/>
    <cellStyle name="Comma 2 4 2 2 4 3 2 2" xfId="10115"/>
    <cellStyle name="Comma 2 4 2 2 4 3 3" xfId="10116"/>
    <cellStyle name="Comma 2 4 2 2 4 3 4" xfId="10117"/>
    <cellStyle name="Comma 2 4 2 2 4 4" xfId="10118"/>
    <cellStyle name="Comma 2 4 2 2 4 4 2" xfId="10119"/>
    <cellStyle name="Comma 2 4 2 2 4 4 2 2" xfId="10120"/>
    <cellStyle name="Comma 2 4 2 2 4 4 3" xfId="10121"/>
    <cellStyle name="Comma 2 4 2 2 4 4 4" xfId="10122"/>
    <cellStyle name="Comma 2 4 2 2 4 5" xfId="10123"/>
    <cellStyle name="Comma 2 4 2 2 4 5 2" xfId="10124"/>
    <cellStyle name="Comma 2 4 2 2 4 6" xfId="10125"/>
    <cellStyle name="Comma 2 4 2 2 4 7" xfId="10126"/>
    <cellStyle name="Comma 2 4 2 2 5" xfId="10127"/>
    <cellStyle name="Comma 2 4 2 2 5 2" xfId="10128"/>
    <cellStyle name="Comma 2 4 2 2 5 2 2" xfId="10129"/>
    <cellStyle name="Comma 2 4 2 2 5 3" xfId="10130"/>
    <cellStyle name="Comma 2 4 2 2 5 4" xfId="10131"/>
    <cellStyle name="Comma 2 4 2 2 6" xfId="10132"/>
    <cellStyle name="Comma 2 4 2 2 6 2" xfId="10133"/>
    <cellStyle name="Comma 2 4 2 2 6 2 2" xfId="10134"/>
    <cellStyle name="Comma 2 4 2 2 6 3" xfId="10135"/>
    <cellStyle name="Comma 2 4 2 2 6 4" xfId="10136"/>
    <cellStyle name="Comma 2 4 2 2 7" xfId="10137"/>
    <cellStyle name="Comma 2 4 2 2 7 2" xfId="10138"/>
    <cellStyle name="Comma 2 4 2 2 8" xfId="10139"/>
    <cellStyle name="Comma 2 4 2 2 9" xfId="10140"/>
    <cellStyle name="Comma 2 4 2 3" xfId="10141"/>
    <cellStyle name="Comma 2 4 2 3 10" xfId="10142"/>
    <cellStyle name="Comma 2 4 2 3 2" xfId="10143"/>
    <cellStyle name="Comma 2 4 2 3 2 2" xfId="10144"/>
    <cellStyle name="Comma 2 4 2 3 2 2 2" xfId="10145"/>
    <cellStyle name="Comma 2 4 2 3 2 2 2 2" xfId="10146"/>
    <cellStyle name="Comma 2 4 2 3 2 2 3" xfId="10147"/>
    <cellStyle name="Comma 2 4 2 3 2 2 4" xfId="10148"/>
    <cellStyle name="Comma 2 4 2 3 2 3" xfId="10149"/>
    <cellStyle name="Comma 2 4 2 3 2 3 2" xfId="10150"/>
    <cellStyle name="Comma 2 4 2 3 2 3 2 2" xfId="10151"/>
    <cellStyle name="Comma 2 4 2 3 2 3 3" xfId="10152"/>
    <cellStyle name="Comma 2 4 2 3 2 3 4" xfId="10153"/>
    <cellStyle name="Comma 2 4 2 3 2 4" xfId="10154"/>
    <cellStyle name="Comma 2 4 2 3 2 4 2" xfId="10155"/>
    <cellStyle name="Comma 2 4 2 3 2 4 2 2" xfId="10156"/>
    <cellStyle name="Comma 2 4 2 3 2 4 3" xfId="10157"/>
    <cellStyle name="Comma 2 4 2 3 2 4 4" xfId="10158"/>
    <cellStyle name="Comma 2 4 2 3 2 5" xfId="10159"/>
    <cellStyle name="Comma 2 4 2 3 2 5 2" xfId="10160"/>
    <cellStyle name="Comma 2 4 2 3 2 6" xfId="10161"/>
    <cellStyle name="Comma 2 4 2 3 2 7" xfId="10162"/>
    <cellStyle name="Comma 2 4 2 3 3" xfId="10163"/>
    <cellStyle name="Comma 2 4 2 3 3 2" xfId="10164"/>
    <cellStyle name="Comma 2 4 2 3 3 2 2" xfId="10165"/>
    <cellStyle name="Comma 2 4 2 3 3 2 2 2" xfId="10166"/>
    <cellStyle name="Comma 2 4 2 3 3 2 3" xfId="10167"/>
    <cellStyle name="Comma 2 4 2 3 3 2 4" xfId="10168"/>
    <cellStyle name="Comma 2 4 2 3 3 3" xfId="10169"/>
    <cellStyle name="Comma 2 4 2 3 3 3 2" xfId="10170"/>
    <cellStyle name="Comma 2 4 2 3 3 3 2 2" xfId="10171"/>
    <cellStyle name="Comma 2 4 2 3 3 3 3" xfId="10172"/>
    <cellStyle name="Comma 2 4 2 3 3 3 4" xfId="10173"/>
    <cellStyle name="Comma 2 4 2 3 3 4" xfId="10174"/>
    <cellStyle name="Comma 2 4 2 3 3 4 2" xfId="10175"/>
    <cellStyle name="Comma 2 4 2 3 3 4 2 2" xfId="10176"/>
    <cellStyle name="Comma 2 4 2 3 3 4 3" xfId="10177"/>
    <cellStyle name="Comma 2 4 2 3 3 4 4" xfId="10178"/>
    <cellStyle name="Comma 2 4 2 3 3 5" xfId="10179"/>
    <cellStyle name="Comma 2 4 2 3 3 5 2" xfId="10180"/>
    <cellStyle name="Comma 2 4 2 3 3 6" xfId="10181"/>
    <cellStyle name="Comma 2 4 2 3 3 7" xfId="10182"/>
    <cellStyle name="Comma 2 4 2 3 4" xfId="10183"/>
    <cellStyle name="Comma 2 4 2 3 4 2" xfId="10184"/>
    <cellStyle name="Comma 2 4 2 3 4 2 2" xfId="10185"/>
    <cellStyle name="Comma 2 4 2 3 4 3" xfId="10186"/>
    <cellStyle name="Comma 2 4 2 3 4 4" xfId="10187"/>
    <cellStyle name="Comma 2 4 2 3 5" xfId="10188"/>
    <cellStyle name="Comma 2 4 2 3 5 2" xfId="10189"/>
    <cellStyle name="Comma 2 4 2 3 5 2 2" xfId="10190"/>
    <cellStyle name="Comma 2 4 2 3 5 3" xfId="10191"/>
    <cellStyle name="Comma 2 4 2 3 5 4" xfId="10192"/>
    <cellStyle name="Comma 2 4 2 3 6" xfId="10193"/>
    <cellStyle name="Comma 2 4 2 3 6 2" xfId="10194"/>
    <cellStyle name="Comma 2 4 2 3 6 2 2" xfId="10195"/>
    <cellStyle name="Comma 2 4 2 3 6 3" xfId="10196"/>
    <cellStyle name="Comma 2 4 2 3 6 4" xfId="10197"/>
    <cellStyle name="Comma 2 4 2 3 7" xfId="10198"/>
    <cellStyle name="Comma 2 4 2 3 7 2" xfId="10199"/>
    <cellStyle name="Comma 2 4 2 3 8" xfId="10200"/>
    <cellStyle name="Comma 2 4 2 3 9" xfId="10201"/>
    <cellStyle name="Comma 2 4 2 4" xfId="10202"/>
    <cellStyle name="Comma 2 4 2 4 2" xfId="10203"/>
    <cellStyle name="Comma 2 4 2 4 2 2" xfId="10204"/>
    <cellStyle name="Comma 2 4 2 4 2 2 2" xfId="10205"/>
    <cellStyle name="Comma 2 4 2 4 2 3" xfId="10206"/>
    <cellStyle name="Comma 2 4 2 4 2 4" xfId="10207"/>
    <cellStyle name="Comma 2 4 2 4 3" xfId="10208"/>
    <cellStyle name="Comma 2 4 2 4 3 2" xfId="10209"/>
    <cellStyle name="Comma 2 4 2 4 3 2 2" xfId="10210"/>
    <cellStyle name="Comma 2 4 2 4 3 3" xfId="10211"/>
    <cellStyle name="Comma 2 4 2 4 3 4" xfId="10212"/>
    <cellStyle name="Comma 2 4 2 4 4" xfId="10213"/>
    <cellStyle name="Comma 2 4 2 4 4 2" xfId="10214"/>
    <cellStyle name="Comma 2 4 2 4 4 2 2" xfId="10215"/>
    <cellStyle name="Comma 2 4 2 4 4 3" xfId="10216"/>
    <cellStyle name="Comma 2 4 2 4 4 4" xfId="10217"/>
    <cellStyle name="Comma 2 4 2 4 5" xfId="10218"/>
    <cellStyle name="Comma 2 4 2 4 5 2" xfId="10219"/>
    <cellStyle name="Comma 2 4 2 4 6" xfId="10220"/>
    <cellStyle name="Comma 2 4 2 4 7" xfId="10221"/>
    <cellStyle name="Comma 2 4 2 5" xfId="10222"/>
    <cellStyle name="Comma 2 4 2 5 2" xfId="10223"/>
    <cellStyle name="Comma 2 4 2 5 2 2" xfId="10224"/>
    <cellStyle name="Comma 2 4 2 5 2 2 2" xfId="10225"/>
    <cellStyle name="Comma 2 4 2 5 2 3" xfId="10226"/>
    <cellStyle name="Comma 2 4 2 5 2 4" xfId="10227"/>
    <cellStyle name="Comma 2 4 2 5 3" xfId="10228"/>
    <cellStyle name="Comma 2 4 2 5 3 2" xfId="10229"/>
    <cellStyle name="Comma 2 4 2 5 3 2 2" xfId="10230"/>
    <cellStyle name="Comma 2 4 2 5 3 3" xfId="10231"/>
    <cellStyle name="Comma 2 4 2 5 3 4" xfId="10232"/>
    <cellStyle name="Comma 2 4 2 5 4" xfId="10233"/>
    <cellStyle name="Comma 2 4 2 5 4 2" xfId="10234"/>
    <cellStyle name="Comma 2 4 2 5 4 2 2" xfId="10235"/>
    <cellStyle name="Comma 2 4 2 5 4 3" xfId="10236"/>
    <cellStyle name="Comma 2 4 2 5 4 4" xfId="10237"/>
    <cellStyle name="Comma 2 4 2 5 5" xfId="10238"/>
    <cellStyle name="Comma 2 4 2 5 5 2" xfId="10239"/>
    <cellStyle name="Comma 2 4 2 5 6" xfId="10240"/>
    <cellStyle name="Comma 2 4 2 5 7" xfId="10241"/>
    <cellStyle name="Comma 2 4 2 6" xfId="10242"/>
    <cellStyle name="Comma 2 4 2 6 2" xfId="10243"/>
    <cellStyle name="Comma 2 4 2 6 2 2" xfId="10244"/>
    <cellStyle name="Comma 2 4 2 6 3" xfId="10245"/>
    <cellStyle name="Comma 2 4 2 6 4" xfId="10246"/>
    <cellStyle name="Comma 2 4 2 7" xfId="10247"/>
    <cellStyle name="Comma 2 4 2 7 2" xfId="10248"/>
    <cellStyle name="Comma 2 4 2 7 2 2" xfId="10249"/>
    <cellStyle name="Comma 2 4 2 7 3" xfId="10250"/>
    <cellStyle name="Comma 2 4 2 7 4" xfId="10251"/>
    <cellStyle name="Comma 2 4 2 8" xfId="10252"/>
    <cellStyle name="Comma 2 4 2 8 2" xfId="10253"/>
    <cellStyle name="Comma 2 4 2 9" xfId="10254"/>
    <cellStyle name="Comma 2 4 3" xfId="10255"/>
    <cellStyle name="Comma 2 4 3 10" xfId="10256"/>
    <cellStyle name="Comma 2 4 3 11" xfId="10257"/>
    <cellStyle name="Comma 2 4 3 2" xfId="10258"/>
    <cellStyle name="Comma 2 4 3 2 10" xfId="10259"/>
    <cellStyle name="Comma 2 4 3 2 2" xfId="10260"/>
    <cellStyle name="Comma 2 4 3 2 2 10" xfId="10261"/>
    <cellStyle name="Comma 2 4 3 2 2 2" xfId="10262"/>
    <cellStyle name="Comma 2 4 3 2 2 2 2" xfId="10263"/>
    <cellStyle name="Comma 2 4 3 2 2 2 2 2" xfId="10264"/>
    <cellStyle name="Comma 2 4 3 2 2 2 2 2 2" xfId="10265"/>
    <cellStyle name="Comma 2 4 3 2 2 2 2 3" xfId="10266"/>
    <cellStyle name="Comma 2 4 3 2 2 2 2 4" xfId="10267"/>
    <cellStyle name="Comma 2 4 3 2 2 2 3" xfId="10268"/>
    <cellStyle name="Comma 2 4 3 2 2 2 3 2" xfId="10269"/>
    <cellStyle name="Comma 2 4 3 2 2 2 3 2 2" xfId="10270"/>
    <cellStyle name="Comma 2 4 3 2 2 2 3 3" xfId="10271"/>
    <cellStyle name="Comma 2 4 3 2 2 2 3 4" xfId="10272"/>
    <cellStyle name="Comma 2 4 3 2 2 2 4" xfId="10273"/>
    <cellStyle name="Comma 2 4 3 2 2 2 4 2" xfId="10274"/>
    <cellStyle name="Comma 2 4 3 2 2 2 4 2 2" xfId="10275"/>
    <cellStyle name="Comma 2 4 3 2 2 2 4 3" xfId="10276"/>
    <cellStyle name="Comma 2 4 3 2 2 2 4 4" xfId="10277"/>
    <cellStyle name="Comma 2 4 3 2 2 2 5" xfId="10278"/>
    <cellStyle name="Comma 2 4 3 2 2 2 5 2" xfId="10279"/>
    <cellStyle name="Comma 2 4 3 2 2 2 6" xfId="10280"/>
    <cellStyle name="Comma 2 4 3 2 2 2 7" xfId="10281"/>
    <cellStyle name="Comma 2 4 3 2 2 3" xfId="10282"/>
    <cellStyle name="Comma 2 4 3 2 2 3 2" xfId="10283"/>
    <cellStyle name="Comma 2 4 3 2 2 3 2 2" xfId="10284"/>
    <cellStyle name="Comma 2 4 3 2 2 3 2 2 2" xfId="10285"/>
    <cellStyle name="Comma 2 4 3 2 2 3 2 3" xfId="10286"/>
    <cellStyle name="Comma 2 4 3 2 2 3 2 4" xfId="10287"/>
    <cellStyle name="Comma 2 4 3 2 2 3 3" xfId="10288"/>
    <cellStyle name="Comma 2 4 3 2 2 3 3 2" xfId="10289"/>
    <cellStyle name="Comma 2 4 3 2 2 3 3 2 2" xfId="10290"/>
    <cellStyle name="Comma 2 4 3 2 2 3 3 3" xfId="10291"/>
    <cellStyle name="Comma 2 4 3 2 2 3 3 4" xfId="10292"/>
    <cellStyle name="Comma 2 4 3 2 2 3 4" xfId="10293"/>
    <cellStyle name="Comma 2 4 3 2 2 3 4 2" xfId="10294"/>
    <cellStyle name="Comma 2 4 3 2 2 3 4 2 2" xfId="10295"/>
    <cellStyle name="Comma 2 4 3 2 2 3 4 3" xfId="10296"/>
    <cellStyle name="Comma 2 4 3 2 2 3 4 4" xfId="10297"/>
    <cellStyle name="Comma 2 4 3 2 2 3 5" xfId="10298"/>
    <cellStyle name="Comma 2 4 3 2 2 3 5 2" xfId="10299"/>
    <cellStyle name="Comma 2 4 3 2 2 3 6" xfId="10300"/>
    <cellStyle name="Comma 2 4 3 2 2 3 7" xfId="10301"/>
    <cellStyle name="Comma 2 4 3 2 2 4" xfId="10302"/>
    <cellStyle name="Comma 2 4 3 2 2 4 2" xfId="10303"/>
    <cellStyle name="Comma 2 4 3 2 2 4 2 2" xfId="10304"/>
    <cellStyle name="Comma 2 4 3 2 2 4 3" xfId="10305"/>
    <cellStyle name="Comma 2 4 3 2 2 4 4" xfId="10306"/>
    <cellStyle name="Comma 2 4 3 2 2 5" xfId="10307"/>
    <cellStyle name="Comma 2 4 3 2 2 5 2" xfId="10308"/>
    <cellStyle name="Comma 2 4 3 2 2 5 2 2" xfId="10309"/>
    <cellStyle name="Comma 2 4 3 2 2 5 3" xfId="10310"/>
    <cellStyle name="Comma 2 4 3 2 2 5 4" xfId="10311"/>
    <cellStyle name="Comma 2 4 3 2 2 6" xfId="10312"/>
    <cellStyle name="Comma 2 4 3 2 2 6 2" xfId="10313"/>
    <cellStyle name="Comma 2 4 3 2 2 6 2 2" xfId="10314"/>
    <cellStyle name="Comma 2 4 3 2 2 6 3" xfId="10315"/>
    <cellStyle name="Comma 2 4 3 2 2 6 4" xfId="10316"/>
    <cellStyle name="Comma 2 4 3 2 2 7" xfId="10317"/>
    <cellStyle name="Comma 2 4 3 2 2 7 2" xfId="10318"/>
    <cellStyle name="Comma 2 4 3 2 2 8" xfId="10319"/>
    <cellStyle name="Comma 2 4 3 2 2 9" xfId="10320"/>
    <cellStyle name="Comma 2 4 3 2 3" xfId="10321"/>
    <cellStyle name="Comma 2 4 3 2 3 2" xfId="10322"/>
    <cellStyle name="Comma 2 4 3 2 3 2 2" xfId="10323"/>
    <cellStyle name="Comma 2 4 3 2 3 2 2 2" xfId="10324"/>
    <cellStyle name="Comma 2 4 3 2 3 2 3" xfId="10325"/>
    <cellStyle name="Comma 2 4 3 2 3 2 4" xfId="10326"/>
    <cellStyle name="Comma 2 4 3 2 3 3" xfId="10327"/>
    <cellStyle name="Comma 2 4 3 2 3 3 2" xfId="10328"/>
    <cellStyle name="Comma 2 4 3 2 3 3 2 2" xfId="10329"/>
    <cellStyle name="Comma 2 4 3 2 3 3 3" xfId="10330"/>
    <cellStyle name="Comma 2 4 3 2 3 3 4" xfId="10331"/>
    <cellStyle name="Comma 2 4 3 2 3 4" xfId="10332"/>
    <cellStyle name="Comma 2 4 3 2 3 4 2" xfId="10333"/>
    <cellStyle name="Comma 2 4 3 2 3 4 2 2" xfId="10334"/>
    <cellStyle name="Comma 2 4 3 2 3 4 3" xfId="10335"/>
    <cellStyle name="Comma 2 4 3 2 3 4 4" xfId="10336"/>
    <cellStyle name="Comma 2 4 3 2 3 5" xfId="10337"/>
    <cellStyle name="Comma 2 4 3 2 3 5 2" xfId="10338"/>
    <cellStyle name="Comma 2 4 3 2 3 6" xfId="10339"/>
    <cellStyle name="Comma 2 4 3 2 3 7" xfId="10340"/>
    <cellStyle name="Comma 2 4 3 2 4" xfId="10341"/>
    <cellStyle name="Comma 2 4 3 2 4 2" xfId="10342"/>
    <cellStyle name="Comma 2 4 3 2 4 2 2" xfId="10343"/>
    <cellStyle name="Comma 2 4 3 2 4 2 2 2" xfId="10344"/>
    <cellStyle name="Comma 2 4 3 2 4 2 3" xfId="10345"/>
    <cellStyle name="Comma 2 4 3 2 4 2 4" xfId="10346"/>
    <cellStyle name="Comma 2 4 3 2 4 3" xfId="10347"/>
    <cellStyle name="Comma 2 4 3 2 4 3 2" xfId="10348"/>
    <cellStyle name="Comma 2 4 3 2 4 3 2 2" xfId="10349"/>
    <cellStyle name="Comma 2 4 3 2 4 3 3" xfId="10350"/>
    <cellStyle name="Comma 2 4 3 2 4 3 4" xfId="10351"/>
    <cellStyle name="Comma 2 4 3 2 4 4" xfId="10352"/>
    <cellStyle name="Comma 2 4 3 2 4 4 2" xfId="10353"/>
    <cellStyle name="Comma 2 4 3 2 4 4 2 2" xfId="10354"/>
    <cellStyle name="Comma 2 4 3 2 4 4 3" xfId="10355"/>
    <cellStyle name="Comma 2 4 3 2 4 4 4" xfId="10356"/>
    <cellStyle name="Comma 2 4 3 2 4 5" xfId="10357"/>
    <cellStyle name="Comma 2 4 3 2 4 5 2" xfId="10358"/>
    <cellStyle name="Comma 2 4 3 2 4 6" xfId="10359"/>
    <cellStyle name="Comma 2 4 3 2 4 7" xfId="10360"/>
    <cellStyle name="Comma 2 4 3 2 5" xfId="10361"/>
    <cellStyle name="Comma 2 4 3 2 5 2" xfId="10362"/>
    <cellStyle name="Comma 2 4 3 2 5 2 2" xfId="10363"/>
    <cellStyle name="Comma 2 4 3 2 5 3" xfId="10364"/>
    <cellStyle name="Comma 2 4 3 2 5 4" xfId="10365"/>
    <cellStyle name="Comma 2 4 3 2 6" xfId="10366"/>
    <cellStyle name="Comma 2 4 3 2 6 2" xfId="10367"/>
    <cellStyle name="Comma 2 4 3 2 6 2 2" xfId="10368"/>
    <cellStyle name="Comma 2 4 3 2 6 3" xfId="10369"/>
    <cellStyle name="Comma 2 4 3 2 6 4" xfId="10370"/>
    <cellStyle name="Comma 2 4 3 2 7" xfId="10371"/>
    <cellStyle name="Comma 2 4 3 2 7 2" xfId="10372"/>
    <cellStyle name="Comma 2 4 3 2 8" xfId="10373"/>
    <cellStyle name="Comma 2 4 3 2 9" xfId="10374"/>
    <cellStyle name="Comma 2 4 3 3" xfId="10375"/>
    <cellStyle name="Comma 2 4 3 3 10" xfId="10376"/>
    <cellStyle name="Comma 2 4 3 3 2" xfId="10377"/>
    <cellStyle name="Comma 2 4 3 3 2 2" xfId="10378"/>
    <cellStyle name="Comma 2 4 3 3 2 2 2" xfId="10379"/>
    <cellStyle name="Comma 2 4 3 3 2 2 2 2" xfId="10380"/>
    <cellStyle name="Comma 2 4 3 3 2 2 3" xfId="10381"/>
    <cellStyle name="Comma 2 4 3 3 2 2 4" xfId="10382"/>
    <cellStyle name="Comma 2 4 3 3 2 3" xfId="10383"/>
    <cellStyle name="Comma 2 4 3 3 2 3 2" xfId="10384"/>
    <cellStyle name="Comma 2 4 3 3 2 3 2 2" xfId="10385"/>
    <cellStyle name="Comma 2 4 3 3 2 3 3" xfId="10386"/>
    <cellStyle name="Comma 2 4 3 3 2 3 4" xfId="10387"/>
    <cellStyle name="Comma 2 4 3 3 2 4" xfId="10388"/>
    <cellStyle name="Comma 2 4 3 3 2 4 2" xfId="10389"/>
    <cellStyle name="Comma 2 4 3 3 2 4 2 2" xfId="10390"/>
    <cellStyle name="Comma 2 4 3 3 2 4 3" xfId="10391"/>
    <cellStyle name="Comma 2 4 3 3 2 4 4" xfId="10392"/>
    <cellStyle name="Comma 2 4 3 3 2 5" xfId="10393"/>
    <cellStyle name="Comma 2 4 3 3 2 5 2" xfId="10394"/>
    <cellStyle name="Comma 2 4 3 3 2 6" xfId="10395"/>
    <cellStyle name="Comma 2 4 3 3 2 7" xfId="10396"/>
    <cellStyle name="Comma 2 4 3 3 3" xfId="10397"/>
    <cellStyle name="Comma 2 4 3 3 3 2" xfId="10398"/>
    <cellStyle name="Comma 2 4 3 3 3 2 2" xfId="10399"/>
    <cellStyle name="Comma 2 4 3 3 3 2 2 2" xfId="10400"/>
    <cellStyle name="Comma 2 4 3 3 3 2 3" xfId="10401"/>
    <cellStyle name="Comma 2 4 3 3 3 2 4" xfId="10402"/>
    <cellStyle name="Comma 2 4 3 3 3 3" xfId="10403"/>
    <cellStyle name="Comma 2 4 3 3 3 3 2" xfId="10404"/>
    <cellStyle name="Comma 2 4 3 3 3 3 2 2" xfId="10405"/>
    <cellStyle name="Comma 2 4 3 3 3 3 3" xfId="10406"/>
    <cellStyle name="Comma 2 4 3 3 3 3 4" xfId="10407"/>
    <cellStyle name="Comma 2 4 3 3 3 4" xfId="10408"/>
    <cellStyle name="Comma 2 4 3 3 3 4 2" xfId="10409"/>
    <cellStyle name="Comma 2 4 3 3 3 4 2 2" xfId="10410"/>
    <cellStyle name="Comma 2 4 3 3 3 4 3" xfId="10411"/>
    <cellStyle name="Comma 2 4 3 3 3 4 4" xfId="10412"/>
    <cellStyle name="Comma 2 4 3 3 3 5" xfId="10413"/>
    <cellStyle name="Comma 2 4 3 3 3 5 2" xfId="10414"/>
    <cellStyle name="Comma 2 4 3 3 3 6" xfId="10415"/>
    <cellStyle name="Comma 2 4 3 3 3 7" xfId="10416"/>
    <cellStyle name="Comma 2 4 3 3 4" xfId="10417"/>
    <cellStyle name="Comma 2 4 3 3 4 2" xfId="10418"/>
    <cellStyle name="Comma 2 4 3 3 4 2 2" xfId="10419"/>
    <cellStyle name="Comma 2 4 3 3 4 3" xfId="10420"/>
    <cellStyle name="Comma 2 4 3 3 4 4" xfId="10421"/>
    <cellStyle name="Comma 2 4 3 3 5" xfId="10422"/>
    <cellStyle name="Comma 2 4 3 3 5 2" xfId="10423"/>
    <cellStyle name="Comma 2 4 3 3 5 2 2" xfId="10424"/>
    <cellStyle name="Comma 2 4 3 3 5 3" xfId="10425"/>
    <cellStyle name="Comma 2 4 3 3 5 4" xfId="10426"/>
    <cellStyle name="Comma 2 4 3 3 6" xfId="10427"/>
    <cellStyle name="Comma 2 4 3 3 6 2" xfId="10428"/>
    <cellStyle name="Comma 2 4 3 3 6 2 2" xfId="10429"/>
    <cellStyle name="Comma 2 4 3 3 6 3" xfId="10430"/>
    <cellStyle name="Comma 2 4 3 3 6 4" xfId="10431"/>
    <cellStyle name="Comma 2 4 3 3 7" xfId="10432"/>
    <cellStyle name="Comma 2 4 3 3 7 2" xfId="10433"/>
    <cellStyle name="Comma 2 4 3 3 8" xfId="10434"/>
    <cellStyle name="Comma 2 4 3 3 9" xfId="10435"/>
    <cellStyle name="Comma 2 4 3 4" xfId="10436"/>
    <cellStyle name="Comma 2 4 3 4 2" xfId="10437"/>
    <cellStyle name="Comma 2 4 3 4 2 2" xfId="10438"/>
    <cellStyle name="Comma 2 4 3 4 2 2 2" xfId="10439"/>
    <cellStyle name="Comma 2 4 3 4 2 3" xfId="10440"/>
    <cellStyle name="Comma 2 4 3 4 2 4" xfId="10441"/>
    <cellStyle name="Comma 2 4 3 4 3" xfId="10442"/>
    <cellStyle name="Comma 2 4 3 4 3 2" xfId="10443"/>
    <cellStyle name="Comma 2 4 3 4 3 2 2" xfId="10444"/>
    <cellStyle name="Comma 2 4 3 4 3 3" xfId="10445"/>
    <cellStyle name="Comma 2 4 3 4 3 4" xfId="10446"/>
    <cellStyle name="Comma 2 4 3 4 4" xfId="10447"/>
    <cellStyle name="Comma 2 4 3 4 4 2" xfId="10448"/>
    <cellStyle name="Comma 2 4 3 4 4 2 2" xfId="10449"/>
    <cellStyle name="Comma 2 4 3 4 4 3" xfId="10450"/>
    <cellStyle name="Comma 2 4 3 4 4 4" xfId="10451"/>
    <cellStyle name="Comma 2 4 3 4 5" xfId="10452"/>
    <cellStyle name="Comma 2 4 3 4 5 2" xfId="10453"/>
    <cellStyle name="Comma 2 4 3 4 6" xfId="10454"/>
    <cellStyle name="Comma 2 4 3 4 7" xfId="10455"/>
    <cellStyle name="Comma 2 4 3 5" xfId="10456"/>
    <cellStyle name="Comma 2 4 3 5 2" xfId="10457"/>
    <cellStyle name="Comma 2 4 3 5 2 2" xfId="10458"/>
    <cellStyle name="Comma 2 4 3 5 2 2 2" xfId="10459"/>
    <cellStyle name="Comma 2 4 3 5 2 3" xfId="10460"/>
    <cellStyle name="Comma 2 4 3 5 2 4" xfId="10461"/>
    <cellStyle name="Comma 2 4 3 5 3" xfId="10462"/>
    <cellStyle name="Comma 2 4 3 5 3 2" xfId="10463"/>
    <cellStyle name="Comma 2 4 3 5 3 2 2" xfId="10464"/>
    <cellStyle name="Comma 2 4 3 5 3 3" xfId="10465"/>
    <cellStyle name="Comma 2 4 3 5 3 4" xfId="10466"/>
    <cellStyle name="Comma 2 4 3 5 4" xfId="10467"/>
    <cellStyle name="Comma 2 4 3 5 4 2" xfId="10468"/>
    <cellStyle name="Comma 2 4 3 5 4 2 2" xfId="10469"/>
    <cellStyle name="Comma 2 4 3 5 4 3" xfId="10470"/>
    <cellStyle name="Comma 2 4 3 5 4 4" xfId="10471"/>
    <cellStyle name="Comma 2 4 3 5 5" xfId="10472"/>
    <cellStyle name="Comma 2 4 3 5 5 2" xfId="10473"/>
    <cellStyle name="Comma 2 4 3 5 6" xfId="10474"/>
    <cellStyle name="Comma 2 4 3 5 7" xfId="10475"/>
    <cellStyle name="Comma 2 4 3 6" xfId="10476"/>
    <cellStyle name="Comma 2 4 3 6 2" xfId="10477"/>
    <cellStyle name="Comma 2 4 3 6 2 2" xfId="10478"/>
    <cellStyle name="Comma 2 4 3 6 3" xfId="10479"/>
    <cellStyle name="Comma 2 4 3 6 4" xfId="10480"/>
    <cellStyle name="Comma 2 4 3 7" xfId="10481"/>
    <cellStyle name="Comma 2 4 3 7 2" xfId="10482"/>
    <cellStyle name="Comma 2 4 3 7 2 2" xfId="10483"/>
    <cellStyle name="Comma 2 4 3 7 3" xfId="10484"/>
    <cellStyle name="Comma 2 4 3 7 4" xfId="10485"/>
    <cellStyle name="Comma 2 4 3 8" xfId="10486"/>
    <cellStyle name="Comma 2 4 3 8 2" xfId="10487"/>
    <cellStyle name="Comma 2 4 3 9" xfId="10488"/>
    <cellStyle name="Comma 2 4 4" xfId="10489"/>
    <cellStyle name="Comma 2 4 4 10" xfId="10490"/>
    <cellStyle name="Comma 2 4 4 2" xfId="10491"/>
    <cellStyle name="Comma 2 4 4 2 10" xfId="10492"/>
    <cellStyle name="Comma 2 4 4 2 2" xfId="10493"/>
    <cellStyle name="Comma 2 4 4 2 2 2" xfId="10494"/>
    <cellStyle name="Comma 2 4 4 2 2 2 2" xfId="10495"/>
    <cellStyle name="Comma 2 4 4 2 2 2 2 2" xfId="10496"/>
    <cellStyle name="Comma 2 4 4 2 2 2 3" xfId="10497"/>
    <cellStyle name="Comma 2 4 4 2 2 2 4" xfId="10498"/>
    <cellStyle name="Comma 2 4 4 2 2 3" xfId="10499"/>
    <cellStyle name="Comma 2 4 4 2 2 3 2" xfId="10500"/>
    <cellStyle name="Comma 2 4 4 2 2 3 2 2" xfId="10501"/>
    <cellStyle name="Comma 2 4 4 2 2 3 3" xfId="10502"/>
    <cellStyle name="Comma 2 4 4 2 2 3 4" xfId="10503"/>
    <cellStyle name="Comma 2 4 4 2 2 4" xfId="10504"/>
    <cellStyle name="Comma 2 4 4 2 2 4 2" xfId="10505"/>
    <cellStyle name="Comma 2 4 4 2 2 4 2 2" xfId="10506"/>
    <cellStyle name="Comma 2 4 4 2 2 4 3" xfId="10507"/>
    <cellStyle name="Comma 2 4 4 2 2 4 4" xfId="10508"/>
    <cellStyle name="Comma 2 4 4 2 2 5" xfId="10509"/>
    <cellStyle name="Comma 2 4 4 2 2 5 2" xfId="10510"/>
    <cellStyle name="Comma 2 4 4 2 2 6" xfId="10511"/>
    <cellStyle name="Comma 2 4 4 2 2 7" xfId="10512"/>
    <cellStyle name="Comma 2 4 4 2 3" xfId="10513"/>
    <cellStyle name="Comma 2 4 4 2 3 2" xfId="10514"/>
    <cellStyle name="Comma 2 4 4 2 3 2 2" xfId="10515"/>
    <cellStyle name="Comma 2 4 4 2 3 2 2 2" xfId="10516"/>
    <cellStyle name="Comma 2 4 4 2 3 2 3" xfId="10517"/>
    <cellStyle name="Comma 2 4 4 2 3 2 4" xfId="10518"/>
    <cellStyle name="Comma 2 4 4 2 3 3" xfId="10519"/>
    <cellStyle name="Comma 2 4 4 2 3 3 2" xfId="10520"/>
    <cellStyle name="Comma 2 4 4 2 3 3 2 2" xfId="10521"/>
    <cellStyle name="Comma 2 4 4 2 3 3 3" xfId="10522"/>
    <cellStyle name="Comma 2 4 4 2 3 3 4" xfId="10523"/>
    <cellStyle name="Comma 2 4 4 2 3 4" xfId="10524"/>
    <cellStyle name="Comma 2 4 4 2 3 4 2" xfId="10525"/>
    <cellStyle name="Comma 2 4 4 2 3 4 2 2" xfId="10526"/>
    <cellStyle name="Comma 2 4 4 2 3 4 3" xfId="10527"/>
    <cellStyle name="Comma 2 4 4 2 3 4 4" xfId="10528"/>
    <cellStyle name="Comma 2 4 4 2 3 5" xfId="10529"/>
    <cellStyle name="Comma 2 4 4 2 3 5 2" xfId="10530"/>
    <cellStyle name="Comma 2 4 4 2 3 6" xfId="10531"/>
    <cellStyle name="Comma 2 4 4 2 3 7" xfId="10532"/>
    <cellStyle name="Comma 2 4 4 2 4" xfId="10533"/>
    <cellStyle name="Comma 2 4 4 2 4 2" xfId="10534"/>
    <cellStyle name="Comma 2 4 4 2 4 2 2" xfId="10535"/>
    <cellStyle name="Comma 2 4 4 2 4 3" xfId="10536"/>
    <cellStyle name="Comma 2 4 4 2 4 4" xfId="10537"/>
    <cellStyle name="Comma 2 4 4 2 5" xfId="10538"/>
    <cellStyle name="Comma 2 4 4 2 5 2" xfId="10539"/>
    <cellStyle name="Comma 2 4 4 2 5 2 2" xfId="10540"/>
    <cellStyle name="Comma 2 4 4 2 5 3" xfId="10541"/>
    <cellStyle name="Comma 2 4 4 2 5 4" xfId="10542"/>
    <cellStyle name="Comma 2 4 4 2 6" xfId="10543"/>
    <cellStyle name="Comma 2 4 4 2 6 2" xfId="10544"/>
    <cellStyle name="Comma 2 4 4 2 6 2 2" xfId="10545"/>
    <cellStyle name="Comma 2 4 4 2 6 3" xfId="10546"/>
    <cellStyle name="Comma 2 4 4 2 6 4" xfId="10547"/>
    <cellStyle name="Comma 2 4 4 2 7" xfId="10548"/>
    <cellStyle name="Comma 2 4 4 2 7 2" xfId="10549"/>
    <cellStyle name="Comma 2 4 4 2 8" xfId="10550"/>
    <cellStyle name="Comma 2 4 4 2 9" xfId="10551"/>
    <cellStyle name="Comma 2 4 4 3" xfId="10552"/>
    <cellStyle name="Comma 2 4 4 3 2" xfId="10553"/>
    <cellStyle name="Comma 2 4 4 3 2 2" xfId="10554"/>
    <cellStyle name="Comma 2 4 4 3 2 2 2" xfId="10555"/>
    <cellStyle name="Comma 2 4 4 3 2 3" xfId="10556"/>
    <cellStyle name="Comma 2 4 4 3 2 4" xfId="10557"/>
    <cellStyle name="Comma 2 4 4 3 3" xfId="10558"/>
    <cellStyle name="Comma 2 4 4 3 3 2" xfId="10559"/>
    <cellStyle name="Comma 2 4 4 3 3 2 2" xfId="10560"/>
    <cellStyle name="Comma 2 4 4 3 3 3" xfId="10561"/>
    <cellStyle name="Comma 2 4 4 3 3 4" xfId="10562"/>
    <cellStyle name="Comma 2 4 4 3 4" xfId="10563"/>
    <cellStyle name="Comma 2 4 4 3 4 2" xfId="10564"/>
    <cellStyle name="Comma 2 4 4 3 4 2 2" xfId="10565"/>
    <cellStyle name="Comma 2 4 4 3 4 3" xfId="10566"/>
    <cellStyle name="Comma 2 4 4 3 4 4" xfId="10567"/>
    <cellStyle name="Comma 2 4 4 3 5" xfId="10568"/>
    <cellStyle name="Comma 2 4 4 3 5 2" xfId="10569"/>
    <cellStyle name="Comma 2 4 4 3 6" xfId="10570"/>
    <cellStyle name="Comma 2 4 4 3 7" xfId="10571"/>
    <cellStyle name="Comma 2 4 4 4" xfId="10572"/>
    <cellStyle name="Comma 2 4 4 4 2" xfId="10573"/>
    <cellStyle name="Comma 2 4 4 4 2 2" xfId="10574"/>
    <cellStyle name="Comma 2 4 4 4 2 2 2" xfId="10575"/>
    <cellStyle name="Comma 2 4 4 4 2 3" xfId="10576"/>
    <cellStyle name="Comma 2 4 4 4 2 4" xfId="10577"/>
    <cellStyle name="Comma 2 4 4 4 3" xfId="10578"/>
    <cellStyle name="Comma 2 4 4 4 3 2" xfId="10579"/>
    <cellStyle name="Comma 2 4 4 4 3 2 2" xfId="10580"/>
    <cellStyle name="Comma 2 4 4 4 3 3" xfId="10581"/>
    <cellStyle name="Comma 2 4 4 4 3 4" xfId="10582"/>
    <cellStyle name="Comma 2 4 4 4 4" xfId="10583"/>
    <cellStyle name="Comma 2 4 4 4 4 2" xfId="10584"/>
    <cellStyle name="Comma 2 4 4 4 4 2 2" xfId="10585"/>
    <cellStyle name="Comma 2 4 4 4 4 3" xfId="10586"/>
    <cellStyle name="Comma 2 4 4 4 4 4" xfId="10587"/>
    <cellStyle name="Comma 2 4 4 4 5" xfId="10588"/>
    <cellStyle name="Comma 2 4 4 4 5 2" xfId="10589"/>
    <cellStyle name="Comma 2 4 4 4 6" xfId="10590"/>
    <cellStyle name="Comma 2 4 4 4 7" xfId="10591"/>
    <cellStyle name="Comma 2 4 4 5" xfId="10592"/>
    <cellStyle name="Comma 2 4 4 5 2" xfId="10593"/>
    <cellStyle name="Comma 2 4 4 5 2 2" xfId="10594"/>
    <cellStyle name="Comma 2 4 4 5 3" xfId="10595"/>
    <cellStyle name="Comma 2 4 4 5 4" xfId="10596"/>
    <cellStyle name="Comma 2 4 4 6" xfId="10597"/>
    <cellStyle name="Comma 2 4 4 6 2" xfId="10598"/>
    <cellStyle name="Comma 2 4 4 6 2 2" xfId="10599"/>
    <cellStyle name="Comma 2 4 4 6 3" xfId="10600"/>
    <cellStyle name="Comma 2 4 4 6 4" xfId="10601"/>
    <cellStyle name="Comma 2 4 4 7" xfId="10602"/>
    <cellStyle name="Comma 2 4 4 7 2" xfId="10603"/>
    <cellStyle name="Comma 2 4 4 8" xfId="10604"/>
    <cellStyle name="Comma 2 4 4 9" xfId="10605"/>
    <cellStyle name="Comma 2 4 5" xfId="10606"/>
    <cellStyle name="Comma 2 4 5 10" xfId="10607"/>
    <cellStyle name="Comma 2 4 5 2" xfId="10608"/>
    <cellStyle name="Comma 2 4 5 2 2" xfId="10609"/>
    <cellStyle name="Comma 2 4 5 2 2 2" xfId="10610"/>
    <cellStyle name="Comma 2 4 5 2 2 2 2" xfId="10611"/>
    <cellStyle name="Comma 2 4 5 2 2 3" xfId="10612"/>
    <cellStyle name="Comma 2 4 5 2 2 4" xfId="10613"/>
    <cellStyle name="Comma 2 4 5 2 3" xfId="10614"/>
    <cellStyle name="Comma 2 4 5 2 3 2" xfId="10615"/>
    <cellStyle name="Comma 2 4 5 2 3 2 2" xfId="10616"/>
    <cellStyle name="Comma 2 4 5 2 3 3" xfId="10617"/>
    <cellStyle name="Comma 2 4 5 2 3 4" xfId="10618"/>
    <cellStyle name="Comma 2 4 5 2 4" xfId="10619"/>
    <cellStyle name="Comma 2 4 5 2 4 2" xfId="10620"/>
    <cellStyle name="Comma 2 4 5 2 4 2 2" xfId="10621"/>
    <cellStyle name="Comma 2 4 5 2 4 3" xfId="10622"/>
    <cellStyle name="Comma 2 4 5 2 4 4" xfId="10623"/>
    <cellStyle name="Comma 2 4 5 2 5" xfId="10624"/>
    <cellStyle name="Comma 2 4 5 2 5 2" xfId="10625"/>
    <cellStyle name="Comma 2 4 5 2 6" xfId="10626"/>
    <cellStyle name="Comma 2 4 5 2 7" xfId="10627"/>
    <cellStyle name="Comma 2 4 5 3" xfId="10628"/>
    <cellStyle name="Comma 2 4 5 3 2" xfId="10629"/>
    <cellStyle name="Comma 2 4 5 3 2 2" xfId="10630"/>
    <cellStyle name="Comma 2 4 5 3 2 2 2" xfId="10631"/>
    <cellStyle name="Comma 2 4 5 3 2 3" xfId="10632"/>
    <cellStyle name="Comma 2 4 5 3 2 4" xfId="10633"/>
    <cellStyle name="Comma 2 4 5 3 3" xfId="10634"/>
    <cellStyle name="Comma 2 4 5 3 3 2" xfId="10635"/>
    <cellStyle name="Comma 2 4 5 3 3 2 2" xfId="10636"/>
    <cellStyle name="Comma 2 4 5 3 3 3" xfId="10637"/>
    <cellStyle name="Comma 2 4 5 3 3 4" xfId="10638"/>
    <cellStyle name="Comma 2 4 5 3 4" xfId="10639"/>
    <cellStyle name="Comma 2 4 5 3 4 2" xfId="10640"/>
    <cellStyle name="Comma 2 4 5 3 4 2 2" xfId="10641"/>
    <cellStyle name="Comma 2 4 5 3 4 3" xfId="10642"/>
    <cellStyle name="Comma 2 4 5 3 4 4" xfId="10643"/>
    <cellStyle name="Comma 2 4 5 3 5" xfId="10644"/>
    <cellStyle name="Comma 2 4 5 3 5 2" xfId="10645"/>
    <cellStyle name="Comma 2 4 5 3 6" xfId="10646"/>
    <cellStyle name="Comma 2 4 5 3 7" xfId="10647"/>
    <cellStyle name="Comma 2 4 5 4" xfId="10648"/>
    <cellStyle name="Comma 2 4 5 4 2" xfId="10649"/>
    <cellStyle name="Comma 2 4 5 4 2 2" xfId="10650"/>
    <cellStyle name="Comma 2 4 5 4 3" xfId="10651"/>
    <cellStyle name="Comma 2 4 5 4 4" xfId="10652"/>
    <cellStyle name="Comma 2 4 5 5" xfId="10653"/>
    <cellStyle name="Comma 2 4 5 5 2" xfId="10654"/>
    <cellStyle name="Comma 2 4 5 5 2 2" xfId="10655"/>
    <cellStyle name="Comma 2 4 5 5 3" xfId="10656"/>
    <cellStyle name="Comma 2 4 5 5 4" xfId="10657"/>
    <cellStyle name="Comma 2 4 5 6" xfId="10658"/>
    <cellStyle name="Comma 2 4 5 6 2" xfId="10659"/>
    <cellStyle name="Comma 2 4 5 6 2 2" xfId="10660"/>
    <cellStyle name="Comma 2 4 5 6 3" xfId="10661"/>
    <cellStyle name="Comma 2 4 5 6 4" xfId="10662"/>
    <cellStyle name="Comma 2 4 5 7" xfId="10663"/>
    <cellStyle name="Comma 2 4 5 7 2" xfId="10664"/>
    <cellStyle name="Comma 2 4 5 8" xfId="10665"/>
    <cellStyle name="Comma 2 4 5 9" xfId="10666"/>
    <cellStyle name="Comma 2 4 6" xfId="10667"/>
    <cellStyle name="Comma 2 4 6 2" xfId="10668"/>
    <cellStyle name="Comma 2 4 6 2 2" xfId="10669"/>
    <cellStyle name="Comma 2 4 6 2 2 2" xfId="10670"/>
    <cellStyle name="Comma 2 4 6 2 3" xfId="10671"/>
    <cellStyle name="Comma 2 4 6 2 4" xfId="10672"/>
    <cellStyle name="Comma 2 4 6 3" xfId="10673"/>
    <cellStyle name="Comma 2 4 6 3 2" xfId="10674"/>
    <cellStyle name="Comma 2 4 6 3 2 2" xfId="10675"/>
    <cellStyle name="Comma 2 4 6 3 3" xfId="10676"/>
    <cellStyle name="Comma 2 4 6 3 4" xfId="10677"/>
    <cellStyle name="Comma 2 4 6 4" xfId="10678"/>
    <cellStyle name="Comma 2 4 6 4 2" xfId="10679"/>
    <cellStyle name="Comma 2 4 6 4 2 2" xfId="10680"/>
    <cellStyle name="Comma 2 4 6 4 3" xfId="10681"/>
    <cellStyle name="Comma 2 4 6 4 4" xfId="10682"/>
    <cellStyle name="Comma 2 4 6 5" xfId="10683"/>
    <cellStyle name="Comma 2 4 6 5 2" xfId="10684"/>
    <cellStyle name="Comma 2 4 6 6" xfId="10685"/>
    <cellStyle name="Comma 2 4 6 7" xfId="10686"/>
    <cellStyle name="Comma 2 4 7" xfId="10687"/>
    <cellStyle name="Comma 2 4 7 2" xfId="10688"/>
    <cellStyle name="Comma 2 4 7 2 2" xfId="10689"/>
    <cellStyle name="Comma 2 4 7 2 2 2" xfId="10690"/>
    <cellStyle name="Comma 2 4 7 2 3" xfId="10691"/>
    <cellStyle name="Comma 2 4 7 2 4" xfId="10692"/>
    <cellStyle name="Comma 2 4 7 3" xfId="10693"/>
    <cellStyle name="Comma 2 4 7 3 2" xfId="10694"/>
    <cellStyle name="Comma 2 4 7 3 2 2" xfId="10695"/>
    <cellStyle name="Comma 2 4 7 3 3" xfId="10696"/>
    <cellStyle name="Comma 2 4 7 3 4" xfId="10697"/>
    <cellStyle name="Comma 2 4 7 4" xfId="10698"/>
    <cellStyle name="Comma 2 4 7 4 2" xfId="10699"/>
    <cellStyle name="Comma 2 4 7 4 2 2" xfId="10700"/>
    <cellStyle name="Comma 2 4 7 4 3" xfId="10701"/>
    <cellStyle name="Comma 2 4 7 4 4" xfId="10702"/>
    <cellStyle name="Comma 2 4 7 5" xfId="10703"/>
    <cellStyle name="Comma 2 4 7 5 2" xfId="10704"/>
    <cellStyle name="Comma 2 4 7 6" xfId="10705"/>
    <cellStyle name="Comma 2 4 7 7" xfId="10706"/>
    <cellStyle name="Comma 2 4 8" xfId="10707"/>
    <cellStyle name="Comma 2 4 8 2" xfId="10708"/>
    <cellStyle name="Comma 2 4 8 2 2" xfId="10709"/>
    <cellStyle name="Comma 2 4 8 3" xfId="10710"/>
    <cellStyle name="Comma 2 4 8 4" xfId="10711"/>
    <cellStyle name="Comma 2 4 9" xfId="10712"/>
    <cellStyle name="Comma 2 4 9 2" xfId="10713"/>
    <cellStyle name="Comma 2 4 9 2 2" xfId="10714"/>
    <cellStyle name="Comma 2 4 9 3" xfId="10715"/>
    <cellStyle name="Comma 2 4 9 4" xfId="10716"/>
    <cellStyle name="Comma 3" xfId="10717"/>
    <cellStyle name="Comma 3 10" xfId="10718"/>
    <cellStyle name="Comma 3 10 2" xfId="10719"/>
    <cellStyle name="Comma 3 11" xfId="10720"/>
    <cellStyle name="Comma 3 12" xfId="10721"/>
    <cellStyle name="Comma 3 13" xfId="10722"/>
    <cellStyle name="Comma 3 14" xfId="47898"/>
    <cellStyle name="Comma 3 2" xfId="10723"/>
    <cellStyle name="Comma 3 2 10" xfId="10724"/>
    <cellStyle name="Comma 3 2 11" xfId="10725"/>
    <cellStyle name="Comma 3 2 2" xfId="10726"/>
    <cellStyle name="Comma 3 2 2 10" xfId="10727"/>
    <cellStyle name="Comma 3 2 2 2" xfId="10728"/>
    <cellStyle name="Comma 3 2 2 2 10" xfId="10729"/>
    <cellStyle name="Comma 3 2 2 2 2" xfId="10730"/>
    <cellStyle name="Comma 3 2 2 2 2 2" xfId="10731"/>
    <cellStyle name="Comma 3 2 2 2 2 2 2" xfId="10732"/>
    <cellStyle name="Comma 3 2 2 2 2 2 2 2" xfId="10733"/>
    <cellStyle name="Comma 3 2 2 2 2 2 3" xfId="10734"/>
    <cellStyle name="Comma 3 2 2 2 2 2 4" xfId="10735"/>
    <cellStyle name="Comma 3 2 2 2 2 3" xfId="10736"/>
    <cellStyle name="Comma 3 2 2 2 2 3 2" xfId="10737"/>
    <cellStyle name="Comma 3 2 2 2 2 3 2 2" xfId="10738"/>
    <cellStyle name="Comma 3 2 2 2 2 3 3" xfId="10739"/>
    <cellStyle name="Comma 3 2 2 2 2 3 4" xfId="10740"/>
    <cellStyle name="Comma 3 2 2 2 2 4" xfId="10741"/>
    <cellStyle name="Comma 3 2 2 2 2 4 2" xfId="10742"/>
    <cellStyle name="Comma 3 2 2 2 2 4 2 2" xfId="10743"/>
    <cellStyle name="Comma 3 2 2 2 2 4 3" xfId="10744"/>
    <cellStyle name="Comma 3 2 2 2 2 4 4" xfId="10745"/>
    <cellStyle name="Comma 3 2 2 2 2 5" xfId="10746"/>
    <cellStyle name="Comma 3 2 2 2 2 5 2" xfId="10747"/>
    <cellStyle name="Comma 3 2 2 2 2 6" xfId="10748"/>
    <cellStyle name="Comma 3 2 2 2 2 7" xfId="10749"/>
    <cellStyle name="Comma 3 2 2 2 3" xfId="10750"/>
    <cellStyle name="Comma 3 2 2 2 3 2" xfId="10751"/>
    <cellStyle name="Comma 3 2 2 2 3 2 2" xfId="10752"/>
    <cellStyle name="Comma 3 2 2 2 3 2 2 2" xfId="10753"/>
    <cellStyle name="Comma 3 2 2 2 3 2 3" xfId="10754"/>
    <cellStyle name="Comma 3 2 2 2 3 2 4" xfId="10755"/>
    <cellStyle name="Comma 3 2 2 2 3 3" xfId="10756"/>
    <cellStyle name="Comma 3 2 2 2 3 3 2" xfId="10757"/>
    <cellStyle name="Comma 3 2 2 2 3 3 2 2" xfId="10758"/>
    <cellStyle name="Comma 3 2 2 2 3 3 3" xfId="10759"/>
    <cellStyle name="Comma 3 2 2 2 3 3 4" xfId="10760"/>
    <cellStyle name="Comma 3 2 2 2 3 4" xfId="10761"/>
    <cellStyle name="Comma 3 2 2 2 3 4 2" xfId="10762"/>
    <cellStyle name="Comma 3 2 2 2 3 4 2 2" xfId="10763"/>
    <cellStyle name="Comma 3 2 2 2 3 4 3" xfId="10764"/>
    <cellStyle name="Comma 3 2 2 2 3 4 4" xfId="10765"/>
    <cellStyle name="Comma 3 2 2 2 3 5" xfId="10766"/>
    <cellStyle name="Comma 3 2 2 2 3 5 2" xfId="10767"/>
    <cellStyle name="Comma 3 2 2 2 3 6" xfId="10768"/>
    <cellStyle name="Comma 3 2 2 2 3 7" xfId="10769"/>
    <cellStyle name="Comma 3 2 2 2 4" xfId="10770"/>
    <cellStyle name="Comma 3 2 2 2 4 2" xfId="10771"/>
    <cellStyle name="Comma 3 2 2 2 4 2 2" xfId="10772"/>
    <cellStyle name="Comma 3 2 2 2 4 3" xfId="10773"/>
    <cellStyle name="Comma 3 2 2 2 4 4" xfId="10774"/>
    <cellStyle name="Comma 3 2 2 2 5" xfId="10775"/>
    <cellStyle name="Comma 3 2 2 2 5 2" xfId="10776"/>
    <cellStyle name="Comma 3 2 2 2 5 2 2" xfId="10777"/>
    <cellStyle name="Comma 3 2 2 2 5 3" xfId="10778"/>
    <cellStyle name="Comma 3 2 2 2 5 4" xfId="10779"/>
    <cellStyle name="Comma 3 2 2 2 6" xfId="10780"/>
    <cellStyle name="Comma 3 2 2 2 6 2" xfId="10781"/>
    <cellStyle name="Comma 3 2 2 2 6 2 2" xfId="10782"/>
    <cellStyle name="Comma 3 2 2 2 6 3" xfId="10783"/>
    <cellStyle name="Comma 3 2 2 2 6 4" xfId="10784"/>
    <cellStyle name="Comma 3 2 2 2 7" xfId="10785"/>
    <cellStyle name="Comma 3 2 2 2 7 2" xfId="10786"/>
    <cellStyle name="Comma 3 2 2 2 8" xfId="10787"/>
    <cellStyle name="Comma 3 2 2 2 9" xfId="10788"/>
    <cellStyle name="Comma 3 2 2 3" xfId="10789"/>
    <cellStyle name="Comma 3 2 2 3 2" xfId="10790"/>
    <cellStyle name="Comma 3 2 2 3 2 2" xfId="10791"/>
    <cellStyle name="Comma 3 2 2 3 2 2 2" xfId="10792"/>
    <cellStyle name="Comma 3 2 2 3 2 3" xfId="10793"/>
    <cellStyle name="Comma 3 2 2 3 2 4" xfId="10794"/>
    <cellStyle name="Comma 3 2 2 3 3" xfId="10795"/>
    <cellStyle name="Comma 3 2 2 3 3 2" xfId="10796"/>
    <cellStyle name="Comma 3 2 2 3 3 2 2" xfId="10797"/>
    <cellStyle name="Comma 3 2 2 3 3 3" xfId="10798"/>
    <cellStyle name="Comma 3 2 2 3 3 4" xfId="10799"/>
    <cellStyle name="Comma 3 2 2 3 4" xfId="10800"/>
    <cellStyle name="Comma 3 2 2 3 4 2" xfId="10801"/>
    <cellStyle name="Comma 3 2 2 3 4 2 2" xfId="10802"/>
    <cellStyle name="Comma 3 2 2 3 4 3" xfId="10803"/>
    <cellStyle name="Comma 3 2 2 3 4 4" xfId="10804"/>
    <cellStyle name="Comma 3 2 2 3 5" xfId="10805"/>
    <cellStyle name="Comma 3 2 2 3 5 2" xfId="10806"/>
    <cellStyle name="Comma 3 2 2 3 6" xfId="10807"/>
    <cellStyle name="Comma 3 2 2 3 7" xfId="10808"/>
    <cellStyle name="Comma 3 2 2 4" xfId="10809"/>
    <cellStyle name="Comma 3 2 2 4 2" xfId="10810"/>
    <cellStyle name="Comma 3 2 2 4 2 2" xfId="10811"/>
    <cellStyle name="Comma 3 2 2 4 2 2 2" xfId="10812"/>
    <cellStyle name="Comma 3 2 2 4 2 3" xfId="10813"/>
    <cellStyle name="Comma 3 2 2 4 2 4" xfId="10814"/>
    <cellStyle name="Comma 3 2 2 4 3" xfId="10815"/>
    <cellStyle name="Comma 3 2 2 4 3 2" xfId="10816"/>
    <cellStyle name="Comma 3 2 2 4 3 2 2" xfId="10817"/>
    <cellStyle name="Comma 3 2 2 4 3 3" xfId="10818"/>
    <cellStyle name="Comma 3 2 2 4 3 4" xfId="10819"/>
    <cellStyle name="Comma 3 2 2 4 4" xfId="10820"/>
    <cellStyle name="Comma 3 2 2 4 4 2" xfId="10821"/>
    <cellStyle name="Comma 3 2 2 4 4 2 2" xfId="10822"/>
    <cellStyle name="Comma 3 2 2 4 4 3" xfId="10823"/>
    <cellStyle name="Comma 3 2 2 4 4 4" xfId="10824"/>
    <cellStyle name="Comma 3 2 2 4 5" xfId="10825"/>
    <cellStyle name="Comma 3 2 2 4 5 2" xfId="10826"/>
    <cellStyle name="Comma 3 2 2 4 6" xfId="10827"/>
    <cellStyle name="Comma 3 2 2 4 7" xfId="10828"/>
    <cellStyle name="Comma 3 2 2 5" xfId="10829"/>
    <cellStyle name="Comma 3 2 2 5 2" xfId="10830"/>
    <cellStyle name="Comma 3 2 2 5 2 2" xfId="10831"/>
    <cellStyle name="Comma 3 2 2 5 3" xfId="10832"/>
    <cellStyle name="Comma 3 2 2 5 4" xfId="10833"/>
    <cellStyle name="Comma 3 2 2 6" xfId="10834"/>
    <cellStyle name="Comma 3 2 2 6 2" xfId="10835"/>
    <cellStyle name="Comma 3 2 2 6 2 2" xfId="10836"/>
    <cellStyle name="Comma 3 2 2 6 3" xfId="10837"/>
    <cellStyle name="Comma 3 2 2 6 4" xfId="10838"/>
    <cellStyle name="Comma 3 2 2 7" xfId="10839"/>
    <cellStyle name="Comma 3 2 2 7 2" xfId="10840"/>
    <cellStyle name="Comma 3 2 2 8" xfId="10841"/>
    <cellStyle name="Comma 3 2 2 9" xfId="10842"/>
    <cellStyle name="Comma 3 2 3" xfId="10843"/>
    <cellStyle name="Comma 3 2 3 10" xfId="10844"/>
    <cellStyle name="Comma 3 2 3 2" xfId="10845"/>
    <cellStyle name="Comma 3 2 3 2 2" xfId="10846"/>
    <cellStyle name="Comma 3 2 3 2 2 2" xfId="10847"/>
    <cellStyle name="Comma 3 2 3 2 2 2 2" xfId="10848"/>
    <cellStyle name="Comma 3 2 3 2 2 3" xfId="10849"/>
    <cellStyle name="Comma 3 2 3 2 2 4" xfId="10850"/>
    <cellStyle name="Comma 3 2 3 2 3" xfId="10851"/>
    <cellStyle name="Comma 3 2 3 2 3 2" xfId="10852"/>
    <cellStyle name="Comma 3 2 3 2 3 2 2" xfId="10853"/>
    <cellStyle name="Comma 3 2 3 2 3 3" xfId="10854"/>
    <cellStyle name="Comma 3 2 3 2 3 4" xfId="10855"/>
    <cellStyle name="Comma 3 2 3 2 4" xfId="10856"/>
    <cellStyle name="Comma 3 2 3 2 4 2" xfId="10857"/>
    <cellStyle name="Comma 3 2 3 2 4 2 2" xfId="10858"/>
    <cellStyle name="Comma 3 2 3 2 4 3" xfId="10859"/>
    <cellStyle name="Comma 3 2 3 2 4 4" xfId="10860"/>
    <cellStyle name="Comma 3 2 3 2 5" xfId="10861"/>
    <cellStyle name="Comma 3 2 3 2 5 2" xfId="10862"/>
    <cellStyle name="Comma 3 2 3 2 6" xfId="10863"/>
    <cellStyle name="Comma 3 2 3 2 7" xfId="10864"/>
    <cellStyle name="Comma 3 2 3 3" xfId="10865"/>
    <cellStyle name="Comma 3 2 3 3 2" xfId="10866"/>
    <cellStyle name="Comma 3 2 3 3 2 2" xfId="10867"/>
    <cellStyle name="Comma 3 2 3 3 2 2 2" xfId="10868"/>
    <cellStyle name="Comma 3 2 3 3 2 3" xfId="10869"/>
    <cellStyle name="Comma 3 2 3 3 2 4" xfId="10870"/>
    <cellStyle name="Comma 3 2 3 3 3" xfId="10871"/>
    <cellStyle name="Comma 3 2 3 3 3 2" xfId="10872"/>
    <cellStyle name="Comma 3 2 3 3 3 2 2" xfId="10873"/>
    <cellStyle name="Comma 3 2 3 3 3 3" xfId="10874"/>
    <cellStyle name="Comma 3 2 3 3 3 4" xfId="10875"/>
    <cellStyle name="Comma 3 2 3 3 4" xfId="10876"/>
    <cellStyle name="Comma 3 2 3 3 4 2" xfId="10877"/>
    <cellStyle name="Comma 3 2 3 3 4 2 2" xfId="10878"/>
    <cellStyle name="Comma 3 2 3 3 4 3" xfId="10879"/>
    <cellStyle name="Comma 3 2 3 3 4 4" xfId="10880"/>
    <cellStyle name="Comma 3 2 3 3 5" xfId="10881"/>
    <cellStyle name="Comma 3 2 3 3 5 2" xfId="10882"/>
    <cellStyle name="Comma 3 2 3 3 6" xfId="10883"/>
    <cellStyle name="Comma 3 2 3 3 7" xfId="10884"/>
    <cellStyle name="Comma 3 2 3 4" xfId="10885"/>
    <cellStyle name="Comma 3 2 3 4 2" xfId="10886"/>
    <cellStyle name="Comma 3 2 3 4 2 2" xfId="10887"/>
    <cellStyle name="Comma 3 2 3 4 3" xfId="10888"/>
    <cellStyle name="Comma 3 2 3 4 4" xfId="10889"/>
    <cellStyle name="Comma 3 2 3 5" xfId="10890"/>
    <cellStyle name="Comma 3 2 3 5 2" xfId="10891"/>
    <cellStyle name="Comma 3 2 3 5 2 2" xfId="10892"/>
    <cellStyle name="Comma 3 2 3 5 3" xfId="10893"/>
    <cellStyle name="Comma 3 2 3 5 4" xfId="10894"/>
    <cellStyle name="Comma 3 2 3 6" xfId="10895"/>
    <cellStyle name="Comma 3 2 3 6 2" xfId="10896"/>
    <cellStyle name="Comma 3 2 3 6 2 2" xfId="10897"/>
    <cellStyle name="Comma 3 2 3 6 3" xfId="10898"/>
    <cellStyle name="Comma 3 2 3 6 4" xfId="10899"/>
    <cellStyle name="Comma 3 2 3 7" xfId="10900"/>
    <cellStyle name="Comma 3 2 3 7 2" xfId="10901"/>
    <cellStyle name="Comma 3 2 3 8" xfId="10902"/>
    <cellStyle name="Comma 3 2 3 9" xfId="10903"/>
    <cellStyle name="Comma 3 2 4" xfId="10904"/>
    <cellStyle name="Comma 3 2 4 2" xfId="10905"/>
    <cellStyle name="Comma 3 2 4 2 2" xfId="10906"/>
    <cellStyle name="Comma 3 2 4 2 2 2" xfId="10907"/>
    <cellStyle name="Comma 3 2 4 2 3" xfId="10908"/>
    <cellStyle name="Comma 3 2 4 2 4" xfId="10909"/>
    <cellStyle name="Comma 3 2 4 3" xfId="10910"/>
    <cellStyle name="Comma 3 2 4 3 2" xfId="10911"/>
    <cellStyle name="Comma 3 2 4 3 2 2" xfId="10912"/>
    <cellStyle name="Comma 3 2 4 3 3" xfId="10913"/>
    <cellStyle name="Comma 3 2 4 3 4" xfId="10914"/>
    <cellStyle name="Comma 3 2 4 4" xfId="10915"/>
    <cellStyle name="Comma 3 2 4 4 2" xfId="10916"/>
    <cellStyle name="Comma 3 2 4 4 2 2" xfId="10917"/>
    <cellStyle name="Comma 3 2 4 4 3" xfId="10918"/>
    <cellStyle name="Comma 3 2 4 4 4" xfId="10919"/>
    <cellStyle name="Comma 3 2 4 5" xfId="10920"/>
    <cellStyle name="Comma 3 2 4 5 2" xfId="10921"/>
    <cellStyle name="Comma 3 2 4 6" xfId="10922"/>
    <cellStyle name="Comma 3 2 4 7" xfId="10923"/>
    <cellStyle name="Comma 3 2 5" xfId="10924"/>
    <cellStyle name="Comma 3 2 5 2" xfId="10925"/>
    <cellStyle name="Comma 3 2 5 2 2" xfId="10926"/>
    <cellStyle name="Comma 3 2 5 2 2 2" xfId="10927"/>
    <cellStyle name="Comma 3 2 5 2 3" xfId="10928"/>
    <cellStyle name="Comma 3 2 5 2 4" xfId="10929"/>
    <cellStyle name="Comma 3 2 5 3" xfId="10930"/>
    <cellStyle name="Comma 3 2 5 3 2" xfId="10931"/>
    <cellStyle name="Comma 3 2 5 3 2 2" xfId="10932"/>
    <cellStyle name="Comma 3 2 5 3 3" xfId="10933"/>
    <cellStyle name="Comma 3 2 5 3 4" xfId="10934"/>
    <cellStyle name="Comma 3 2 5 4" xfId="10935"/>
    <cellStyle name="Comma 3 2 5 4 2" xfId="10936"/>
    <cellStyle name="Comma 3 2 5 4 2 2" xfId="10937"/>
    <cellStyle name="Comma 3 2 5 4 3" xfId="10938"/>
    <cellStyle name="Comma 3 2 5 4 4" xfId="10939"/>
    <cellStyle name="Comma 3 2 5 5" xfId="10940"/>
    <cellStyle name="Comma 3 2 5 5 2" xfId="10941"/>
    <cellStyle name="Comma 3 2 5 6" xfId="10942"/>
    <cellStyle name="Comma 3 2 5 7" xfId="10943"/>
    <cellStyle name="Comma 3 2 6" xfId="10944"/>
    <cellStyle name="Comma 3 2 6 2" xfId="10945"/>
    <cellStyle name="Comma 3 2 6 2 2" xfId="10946"/>
    <cellStyle name="Comma 3 2 6 3" xfId="10947"/>
    <cellStyle name="Comma 3 2 6 4" xfId="10948"/>
    <cellStyle name="Comma 3 2 7" xfId="10949"/>
    <cellStyle name="Comma 3 2 7 2" xfId="10950"/>
    <cellStyle name="Comma 3 2 7 2 2" xfId="10951"/>
    <cellStyle name="Comma 3 2 7 3" xfId="10952"/>
    <cellStyle name="Comma 3 2 7 4" xfId="10953"/>
    <cellStyle name="Comma 3 2 8" xfId="10954"/>
    <cellStyle name="Comma 3 2 8 2" xfId="10955"/>
    <cellStyle name="Comma 3 2 9" xfId="10956"/>
    <cellStyle name="Comma 3 3" xfId="10957"/>
    <cellStyle name="Comma 3 3 10" xfId="10958"/>
    <cellStyle name="Comma 3 3 11" xfId="10959"/>
    <cellStyle name="Comma 3 3 2" xfId="10960"/>
    <cellStyle name="Comma 3 3 2 10" xfId="10961"/>
    <cellStyle name="Comma 3 3 2 2" xfId="10962"/>
    <cellStyle name="Comma 3 3 2 2 10" xfId="10963"/>
    <cellStyle name="Comma 3 3 2 2 2" xfId="10964"/>
    <cellStyle name="Comma 3 3 2 2 2 2" xfId="10965"/>
    <cellStyle name="Comma 3 3 2 2 2 2 2" xfId="10966"/>
    <cellStyle name="Comma 3 3 2 2 2 2 2 2" xfId="10967"/>
    <cellStyle name="Comma 3 3 2 2 2 2 3" xfId="10968"/>
    <cellStyle name="Comma 3 3 2 2 2 2 4" xfId="10969"/>
    <cellStyle name="Comma 3 3 2 2 2 3" xfId="10970"/>
    <cellStyle name="Comma 3 3 2 2 2 3 2" xfId="10971"/>
    <cellStyle name="Comma 3 3 2 2 2 3 2 2" xfId="10972"/>
    <cellStyle name="Comma 3 3 2 2 2 3 3" xfId="10973"/>
    <cellStyle name="Comma 3 3 2 2 2 3 4" xfId="10974"/>
    <cellStyle name="Comma 3 3 2 2 2 4" xfId="10975"/>
    <cellStyle name="Comma 3 3 2 2 2 4 2" xfId="10976"/>
    <cellStyle name="Comma 3 3 2 2 2 4 2 2" xfId="10977"/>
    <cellStyle name="Comma 3 3 2 2 2 4 3" xfId="10978"/>
    <cellStyle name="Comma 3 3 2 2 2 4 4" xfId="10979"/>
    <cellStyle name="Comma 3 3 2 2 2 5" xfId="10980"/>
    <cellStyle name="Comma 3 3 2 2 2 5 2" xfId="10981"/>
    <cellStyle name="Comma 3 3 2 2 2 6" xfId="10982"/>
    <cellStyle name="Comma 3 3 2 2 2 7" xfId="10983"/>
    <cellStyle name="Comma 3 3 2 2 3" xfId="10984"/>
    <cellStyle name="Comma 3 3 2 2 3 2" xfId="10985"/>
    <cellStyle name="Comma 3 3 2 2 3 2 2" xfId="10986"/>
    <cellStyle name="Comma 3 3 2 2 3 2 2 2" xfId="10987"/>
    <cellStyle name="Comma 3 3 2 2 3 2 3" xfId="10988"/>
    <cellStyle name="Comma 3 3 2 2 3 2 4" xfId="10989"/>
    <cellStyle name="Comma 3 3 2 2 3 3" xfId="10990"/>
    <cellStyle name="Comma 3 3 2 2 3 3 2" xfId="10991"/>
    <cellStyle name="Comma 3 3 2 2 3 3 2 2" xfId="10992"/>
    <cellStyle name="Comma 3 3 2 2 3 3 3" xfId="10993"/>
    <cellStyle name="Comma 3 3 2 2 3 3 4" xfId="10994"/>
    <cellStyle name="Comma 3 3 2 2 3 4" xfId="10995"/>
    <cellStyle name="Comma 3 3 2 2 3 4 2" xfId="10996"/>
    <cellStyle name="Comma 3 3 2 2 3 4 2 2" xfId="10997"/>
    <cellStyle name="Comma 3 3 2 2 3 4 3" xfId="10998"/>
    <cellStyle name="Comma 3 3 2 2 3 4 4" xfId="10999"/>
    <cellStyle name="Comma 3 3 2 2 3 5" xfId="11000"/>
    <cellStyle name="Comma 3 3 2 2 3 5 2" xfId="11001"/>
    <cellStyle name="Comma 3 3 2 2 3 6" xfId="11002"/>
    <cellStyle name="Comma 3 3 2 2 3 7" xfId="11003"/>
    <cellStyle name="Comma 3 3 2 2 4" xfId="11004"/>
    <cellStyle name="Comma 3 3 2 2 4 2" xfId="11005"/>
    <cellStyle name="Comma 3 3 2 2 4 2 2" xfId="11006"/>
    <cellStyle name="Comma 3 3 2 2 4 3" xfId="11007"/>
    <cellStyle name="Comma 3 3 2 2 4 4" xfId="11008"/>
    <cellStyle name="Comma 3 3 2 2 5" xfId="11009"/>
    <cellStyle name="Comma 3 3 2 2 5 2" xfId="11010"/>
    <cellStyle name="Comma 3 3 2 2 5 2 2" xfId="11011"/>
    <cellStyle name="Comma 3 3 2 2 5 3" xfId="11012"/>
    <cellStyle name="Comma 3 3 2 2 5 4" xfId="11013"/>
    <cellStyle name="Comma 3 3 2 2 6" xfId="11014"/>
    <cellStyle name="Comma 3 3 2 2 6 2" xfId="11015"/>
    <cellStyle name="Comma 3 3 2 2 6 2 2" xfId="11016"/>
    <cellStyle name="Comma 3 3 2 2 6 3" xfId="11017"/>
    <cellStyle name="Comma 3 3 2 2 6 4" xfId="11018"/>
    <cellStyle name="Comma 3 3 2 2 7" xfId="11019"/>
    <cellStyle name="Comma 3 3 2 2 7 2" xfId="11020"/>
    <cellStyle name="Comma 3 3 2 2 8" xfId="11021"/>
    <cellStyle name="Comma 3 3 2 2 9" xfId="11022"/>
    <cellStyle name="Comma 3 3 2 3" xfId="11023"/>
    <cellStyle name="Comma 3 3 2 3 2" xfId="11024"/>
    <cellStyle name="Comma 3 3 2 3 2 2" xfId="11025"/>
    <cellStyle name="Comma 3 3 2 3 2 2 2" xfId="11026"/>
    <cellStyle name="Comma 3 3 2 3 2 3" xfId="11027"/>
    <cellStyle name="Comma 3 3 2 3 2 4" xfId="11028"/>
    <cellStyle name="Comma 3 3 2 3 3" xfId="11029"/>
    <cellStyle name="Comma 3 3 2 3 3 2" xfId="11030"/>
    <cellStyle name="Comma 3 3 2 3 3 2 2" xfId="11031"/>
    <cellStyle name="Comma 3 3 2 3 3 3" xfId="11032"/>
    <cellStyle name="Comma 3 3 2 3 3 4" xfId="11033"/>
    <cellStyle name="Comma 3 3 2 3 4" xfId="11034"/>
    <cellStyle name="Comma 3 3 2 3 4 2" xfId="11035"/>
    <cellStyle name="Comma 3 3 2 3 4 2 2" xfId="11036"/>
    <cellStyle name="Comma 3 3 2 3 4 3" xfId="11037"/>
    <cellStyle name="Comma 3 3 2 3 4 4" xfId="11038"/>
    <cellStyle name="Comma 3 3 2 3 5" xfId="11039"/>
    <cellStyle name="Comma 3 3 2 3 5 2" xfId="11040"/>
    <cellStyle name="Comma 3 3 2 3 6" xfId="11041"/>
    <cellStyle name="Comma 3 3 2 3 7" xfId="11042"/>
    <cellStyle name="Comma 3 3 2 4" xfId="11043"/>
    <cellStyle name="Comma 3 3 2 4 2" xfId="11044"/>
    <cellStyle name="Comma 3 3 2 4 2 2" xfId="11045"/>
    <cellStyle name="Comma 3 3 2 4 2 2 2" xfId="11046"/>
    <cellStyle name="Comma 3 3 2 4 2 3" xfId="11047"/>
    <cellStyle name="Comma 3 3 2 4 2 4" xfId="11048"/>
    <cellStyle name="Comma 3 3 2 4 3" xfId="11049"/>
    <cellStyle name="Comma 3 3 2 4 3 2" xfId="11050"/>
    <cellStyle name="Comma 3 3 2 4 3 2 2" xfId="11051"/>
    <cellStyle name="Comma 3 3 2 4 3 3" xfId="11052"/>
    <cellStyle name="Comma 3 3 2 4 3 4" xfId="11053"/>
    <cellStyle name="Comma 3 3 2 4 4" xfId="11054"/>
    <cellStyle name="Comma 3 3 2 4 4 2" xfId="11055"/>
    <cellStyle name="Comma 3 3 2 4 4 2 2" xfId="11056"/>
    <cellStyle name="Comma 3 3 2 4 4 3" xfId="11057"/>
    <cellStyle name="Comma 3 3 2 4 4 4" xfId="11058"/>
    <cellStyle name="Comma 3 3 2 4 5" xfId="11059"/>
    <cellStyle name="Comma 3 3 2 4 5 2" xfId="11060"/>
    <cellStyle name="Comma 3 3 2 4 6" xfId="11061"/>
    <cellStyle name="Comma 3 3 2 4 7" xfId="11062"/>
    <cellStyle name="Comma 3 3 2 5" xfId="11063"/>
    <cellStyle name="Comma 3 3 2 5 2" xfId="11064"/>
    <cellStyle name="Comma 3 3 2 5 2 2" xfId="11065"/>
    <cellStyle name="Comma 3 3 2 5 3" xfId="11066"/>
    <cellStyle name="Comma 3 3 2 5 4" xfId="11067"/>
    <cellStyle name="Comma 3 3 2 6" xfId="11068"/>
    <cellStyle name="Comma 3 3 2 6 2" xfId="11069"/>
    <cellStyle name="Comma 3 3 2 6 2 2" xfId="11070"/>
    <cellStyle name="Comma 3 3 2 6 3" xfId="11071"/>
    <cellStyle name="Comma 3 3 2 6 4" xfId="11072"/>
    <cellStyle name="Comma 3 3 2 7" xfId="11073"/>
    <cellStyle name="Comma 3 3 2 7 2" xfId="11074"/>
    <cellStyle name="Comma 3 3 2 8" xfId="11075"/>
    <cellStyle name="Comma 3 3 2 9" xfId="11076"/>
    <cellStyle name="Comma 3 3 3" xfId="11077"/>
    <cellStyle name="Comma 3 3 3 10" xfId="11078"/>
    <cellStyle name="Comma 3 3 3 2" xfId="11079"/>
    <cellStyle name="Comma 3 3 3 2 2" xfId="11080"/>
    <cellStyle name="Comma 3 3 3 2 2 2" xfId="11081"/>
    <cellStyle name="Comma 3 3 3 2 2 2 2" xfId="11082"/>
    <cellStyle name="Comma 3 3 3 2 2 3" xfId="11083"/>
    <cellStyle name="Comma 3 3 3 2 2 4" xfId="11084"/>
    <cellStyle name="Comma 3 3 3 2 3" xfId="11085"/>
    <cellStyle name="Comma 3 3 3 2 3 2" xfId="11086"/>
    <cellStyle name="Comma 3 3 3 2 3 2 2" xfId="11087"/>
    <cellStyle name="Comma 3 3 3 2 3 3" xfId="11088"/>
    <cellStyle name="Comma 3 3 3 2 3 4" xfId="11089"/>
    <cellStyle name="Comma 3 3 3 2 4" xfId="11090"/>
    <cellStyle name="Comma 3 3 3 2 4 2" xfId="11091"/>
    <cellStyle name="Comma 3 3 3 2 4 2 2" xfId="11092"/>
    <cellStyle name="Comma 3 3 3 2 4 3" xfId="11093"/>
    <cellStyle name="Comma 3 3 3 2 4 4" xfId="11094"/>
    <cellStyle name="Comma 3 3 3 2 5" xfId="11095"/>
    <cellStyle name="Comma 3 3 3 2 5 2" xfId="11096"/>
    <cellStyle name="Comma 3 3 3 2 6" xfId="11097"/>
    <cellStyle name="Comma 3 3 3 2 7" xfId="11098"/>
    <cellStyle name="Comma 3 3 3 3" xfId="11099"/>
    <cellStyle name="Comma 3 3 3 3 2" xfId="11100"/>
    <cellStyle name="Comma 3 3 3 3 2 2" xfId="11101"/>
    <cellStyle name="Comma 3 3 3 3 2 2 2" xfId="11102"/>
    <cellStyle name="Comma 3 3 3 3 2 3" xfId="11103"/>
    <cellStyle name="Comma 3 3 3 3 2 4" xfId="11104"/>
    <cellStyle name="Comma 3 3 3 3 3" xfId="11105"/>
    <cellStyle name="Comma 3 3 3 3 3 2" xfId="11106"/>
    <cellStyle name="Comma 3 3 3 3 3 2 2" xfId="11107"/>
    <cellStyle name="Comma 3 3 3 3 3 3" xfId="11108"/>
    <cellStyle name="Comma 3 3 3 3 3 4" xfId="11109"/>
    <cellStyle name="Comma 3 3 3 3 4" xfId="11110"/>
    <cellStyle name="Comma 3 3 3 3 4 2" xfId="11111"/>
    <cellStyle name="Comma 3 3 3 3 4 2 2" xfId="11112"/>
    <cellStyle name="Comma 3 3 3 3 4 3" xfId="11113"/>
    <cellStyle name="Comma 3 3 3 3 4 4" xfId="11114"/>
    <cellStyle name="Comma 3 3 3 3 5" xfId="11115"/>
    <cellStyle name="Comma 3 3 3 3 5 2" xfId="11116"/>
    <cellStyle name="Comma 3 3 3 3 6" xfId="11117"/>
    <cellStyle name="Comma 3 3 3 3 7" xfId="11118"/>
    <cellStyle name="Comma 3 3 3 4" xfId="11119"/>
    <cellStyle name="Comma 3 3 3 4 2" xfId="11120"/>
    <cellStyle name="Comma 3 3 3 4 2 2" xfId="11121"/>
    <cellStyle name="Comma 3 3 3 4 3" xfId="11122"/>
    <cellStyle name="Comma 3 3 3 4 4" xfId="11123"/>
    <cellStyle name="Comma 3 3 3 5" xfId="11124"/>
    <cellStyle name="Comma 3 3 3 5 2" xfId="11125"/>
    <cellStyle name="Comma 3 3 3 5 2 2" xfId="11126"/>
    <cellStyle name="Comma 3 3 3 5 3" xfId="11127"/>
    <cellStyle name="Comma 3 3 3 5 4" xfId="11128"/>
    <cellStyle name="Comma 3 3 3 6" xfId="11129"/>
    <cellStyle name="Comma 3 3 3 6 2" xfId="11130"/>
    <cellStyle name="Comma 3 3 3 6 2 2" xfId="11131"/>
    <cellStyle name="Comma 3 3 3 6 3" xfId="11132"/>
    <cellStyle name="Comma 3 3 3 6 4" xfId="11133"/>
    <cellStyle name="Comma 3 3 3 7" xfId="11134"/>
    <cellStyle name="Comma 3 3 3 7 2" xfId="11135"/>
    <cellStyle name="Comma 3 3 3 8" xfId="11136"/>
    <cellStyle name="Comma 3 3 3 9" xfId="11137"/>
    <cellStyle name="Comma 3 3 4" xfId="11138"/>
    <cellStyle name="Comma 3 3 4 2" xfId="11139"/>
    <cellStyle name="Comma 3 3 4 2 2" xfId="11140"/>
    <cellStyle name="Comma 3 3 4 2 2 2" xfId="11141"/>
    <cellStyle name="Comma 3 3 4 2 3" xfId="11142"/>
    <cellStyle name="Comma 3 3 4 2 4" xfId="11143"/>
    <cellStyle name="Comma 3 3 4 3" xfId="11144"/>
    <cellStyle name="Comma 3 3 4 3 2" xfId="11145"/>
    <cellStyle name="Comma 3 3 4 3 2 2" xfId="11146"/>
    <cellStyle name="Comma 3 3 4 3 3" xfId="11147"/>
    <cellStyle name="Comma 3 3 4 3 4" xfId="11148"/>
    <cellStyle name="Comma 3 3 4 4" xfId="11149"/>
    <cellStyle name="Comma 3 3 4 4 2" xfId="11150"/>
    <cellStyle name="Comma 3 3 4 4 2 2" xfId="11151"/>
    <cellStyle name="Comma 3 3 4 4 3" xfId="11152"/>
    <cellStyle name="Comma 3 3 4 4 4" xfId="11153"/>
    <cellStyle name="Comma 3 3 4 5" xfId="11154"/>
    <cellStyle name="Comma 3 3 4 5 2" xfId="11155"/>
    <cellStyle name="Comma 3 3 4 6" xfId="11156"/>
    <cellStyle name="Comma 3 3 4 7" xfId="11157"/>
    <cellStyle name="Comma 3 3 5" xfId="11158"/>
    <cellStyle name="Comma 3 3 5 2" xfId="11159"/>
    <cellStyle name="Comma 3 3 5 2 2" xfId="11160"/>
    <cellStyle name="Comma 3 3 5 2 2 2" xfId="11161"/>
    <cellStyle name="Comma 3 3 5 2 3" xfId="11162"/>
    <cellStyle name="Comma 3 3 5 2 4" xfId="11163"/>
    <cellStyle name="Comma 3 3 5 3" xfId="11164"/>
    <cellStyle name="Comma 3 3 5 3 2" xfId="11165"/>
    <cellStyle name="Comma 3 3 5 3 2 2" xfId="11166"/>
    <cellStyle name="Comma 3 3 5 3 3" xfId="11167"/>
    <cellStyle name="Comma 3 3 5 3 4" xfId="11168"/>
    <cellStyle name="Comma 3 3 5 4" xfId="11169"/>
    <cellStyle name="Comma 3 3 5 4 2" xfId="11170"/>
    <cellStyle name="Comma 3 3 5 4 2 2" xfId="11171"/>
    <cellStyle name="Comma 3 3 5 4 3" xfId="11172"/>
    <cellStyle name="Comma 3 3 5 4 4" xfId="11173"/>
    <cellStyle name="Comma 3 3 5 5" xfId="11174"/>
    <cellStyle name="Comma 3 3 5 5 2" xfId="11175"/>
    <cellStyle name="Comma 3 3 5 6" xfId="11176"/>
    <cellStyle name="Comma 3 3 5 7" xfId="11177"/>
    <cellStyle name="Comma 3 3 6" xfId="11178"/>
    <cellStyle name="Comma 3 3 6 2" xfId="11179"/>
    <cellStyle name="Comma 3 3 6 2 2" xfId="11180"/>
    <cellStyle name="Comma 3 3 6 3" xfId="11181"/>
    <cellStyle name="Comma 3 3 6 4" xfId="11182"/>
    <cellStyle name="Comma 3 3 7" xfId="11183"/>
    <cellStyle name="Comma 3 3 7 2" xfId="11184"/>
    <cellStyle name="Comma 3 3 7 2 2" xfId="11185"/>
    <cellStyle name="Comma 3 3 7 3" xfId="11186"/>
    <cellStyle name="Comma 3 3 7 4" xfId="11187"/>
    <cellStyle name="Comma 3 3 8" xfId="11188"/>
    <cellStyle name="Comma 3 3 8 2" xfId="11189"/>
    <cellStyle name="Comma 3 3 9" xfId="11190"/>
    <cellStyle name="Comma 3 4" xfId="11191"/>
    <cellStyle name="Comma 3 4 10" xfId="11192"/>
    <cellStyle name="Comma 3 4 2" xfId="11193"/>
    <cellStyle name="Comma 3 4 2 10" xfId="11194"/>
    <cellStyle name="Comma 3 4 2 2" xfId="11195"/>
    <cellStyle name="Comma 3 4 2 2 2" xfId="11196"/>
    <cellStyle name="Comma 3 4 2 2 2 2" xfId="11197"/>
    <cellStyle name="Comma 3 4 2 2 2 2 2" xfId="11198"/>
    <cellStyle name="Comma 3 4 2 2 2 3" xfId="11199"/>
    <cellStyle name="Comma 3 4 2 2 2 4" xfId="11200"/>
    <cellStyle name="Comma 3 4 2 2 3" xfId="11201"/>
    <cellStyle name="Comma 3 4 2 2 3 2" xfId="11202"/>
    <cellStyle name="Comma 3 4 2 2 3 2 2" xfId="11203"/>
    <cellStyle name="Comma 3 4 2 2 3 3" xfId="11204"/>
    <cellStyle name="Comma 3 4 2 2 3 4" xfId="11205"/>
    <cellStyle name="Comma 3 4 2 2 4" xfId="11206"/>
    <cellStyle name="Comma 3 4 2 2 4 2" xfId="11207"/>
    <cellStyle name="Comma 3 4 2 2 4 2 2" xfId="11208"/>
    <cellStyle name="Comma 3 4 2 2 4 3" xfId="11209"/>
    <cellStyle name="Comma 3 4 2 2 4 4" xfId="11210"/>
    <cellStyle name="Comma 3 4 2 2 5" xfId="11211"/>
    <cellStyle name="Comma 3 4 2 2 5 2" xfId="11212"/>
    <cellStyle name="Comma 3 4 2 2 6" xfId="11213"/>
    <cellStyle name="Comma 3 4 2 2 7" xfId="11214"/>
    <cellStyle name="Comma 3 4 2 3" xfId="11215"/>
    <cellStyle name="Comma 3 4 2 3 2" xfId="11216"/>
    <cellStyle name="Comma 3 4 2 3 2 2" xfId="11217"/>
    <cellStyle name="Comma 3 4 2 3 2 2 2" xfId="11218"/>
    <cellStyle name="Comma 3 4 2 3 2 3" xfId="11219"/>
    <cellStyle name="Comma 3 4 2 3 2 4" xfId="11220"/>
    <cellStyle name="Comma 3 4 2 3 3" xfId="11221"/>
    <cellStyle name="Comma 3 4 2 3 3 2" xfId="11222"/>
    <cellStyle name="Comma 3 4 2 3 3 2 2" xfId="11223"/>
    <cellStyle name="Comma 3 4 2 3 3 3" xfId="11224"/>
    <cellStyle name="Comma 3 4 2 3 3 4" xfId="11225"/>
    <cellStyle name="Comma 3 4 2 3 4" xfId="11226"/>
    <cellStyle name="Comma 3 4 2 3 4 2" xfId="11227"/>
    <cellStyle name="Comma 3 4 2 3 4 2 2" xfId="11228"/>
    <cellStyle name="Comma 3 4 2 3 4 3" xfId="11229"/>
    <cellStyle name="Comma 3 4 2 3 4 4" xfId="11230"/>
    <cellStyle name="Comma 3 4 2 3 5" xfId="11231"/>
    <cellStyle name="Comma 3 4 2 3 5 2" xfId="11232"/>
    <cellStyle name="Comma 3 4 2 3 6" xfId="11233"/>
    <cellStyle name="Comma 3 4 2 3 7" xfId="11234"/>
    <cellStyle name="Comma 3 4 2 4" xfId="11235"/>
    <cellStyle name="Comma 3 4 2 4 2" xfId="11236"/>
    <cellStyle name="Comma 3 4 2 4 2 2" xfId="11237"/>
    <cellStyle name="Comma 3 4 2 4 3" xfId="11238"/>
    <cellStyle name="Comma 3 4 2 4 4" xfId="11239"/>
    <cellStyle name="Comma 3 4 2 5" xfId="11240"/>
    <cellStyle name="Comma 3 4 2 5 2" xfId="11241"/>
    <cellStyle name="Comma 3 4 2 5 2 2" xfId="11242"/>
    <cellStyle name="Comma 3 4 2 5 3" xfId="11243"/>
    <cellStyle name="Comma 3 4 2 5 4" xfId="11244"/>
    <cellStyle name="Comma 3 4 2 6" xfId="11245"/>
    <cellStyle name="Comma 3 4 2 6 2" xfId="11246"/>
    <cellStyle name="Comma 3 4 2 6 2 2" xfId="11247"/>
    <cellStyle name="Comma 3 4 2 6 3" xfId="11248"/>
    <cellStyle name="Comma 3 4 2 6 4" xfId="11249"/>
    <cellStyle name="Comma 3 4 2 7" xfId="11250"/>
    <cellStyle name="Comma 3 4 2 7 2" xfId="11251"/>
    <cellStyle name="Comma 3 4 2 8" xfId="11252"/>
    <cellStyle name="Comma 3 4 2 9" xfId="11253"/>
    <cellStyle name="Comma 3 4 3" xfId="11254"/>
    <cellStyle name="Comma 3 4 3 2" xfId="11255"/>
    <cellStyle name="Comma 3 4 3 2 2" xfId="11256"/>
    <cellStyle name="Comma 3 4 3 2 2 2" xfId="11257"/>
    <cellStyle name="Comma 3 4 3 2 3" xfId="11258"/>
    <cellStyle name="Comma 3 4 3 2 4" xfId="11259"/>
    <cellStyle name="Comma 3 4 3 3" xfId="11260"/>
    <cellStyle name="Comma 3 4 3 3 2" xfId="11261"/>
    <cellStyle name="Comma 3 4 3 3 2 2" xfId="11262"/>
    <cellStyle name="Comma 3 4 3 3 3" xfId="11263"/>
    <cellStyle name="Comma 3 4 3 3 4" xfId="11264"/>
    <cellStyle name="Comma 3 4 3 4" xfId="11265"/>
    <cellStyle name="Comma 3 4 3 4 2" xfId="11266"/>
    <cellStyle name="Comma 3 4 3 4 2 2" xfId="11267"/>
    <cellStyle name="Comma 3 4 3 4 3" xfId="11268"/>
    <cellStyle name="Comma 3 4 3 4 4" xfId="11269"/>
    <cellStyle name="Comma 3 4 3 5" xfId="11270"/>
    <cellStyle name="Comma 3 4 3 5 2" xfId="11271"/>
    <cellStyle name="Comma 3 4 3 6" xfId="11272"/>
    <cellStyle name="Comma 3 4 3 7" xfId="11273"/>
    <cellStyle name="Comma 3 4 4" xfId="11274"/>
    <cellStyle name="Comma 3 4 4 2" xfId="11275"/>
    <cellStyle name="Comma 3 4 4 2 2" xfId="11276"/>
    <cellStyle name="Comma 3 4 4 2 2 2" xfId="11277"/>
    <cellStyle name="Comma 3 4 4 2 3" xfId="11278"/>
    <cellStyle name="Comma 3 4 4 2 4" xfId="11279"/>
    <cellStyle name="Comma 3 4 4 3" xfId="11280"/>
    <cellStyle name="Comma 3 4 4 3 2" xfId="11281"/>
    <cellStyle name="Comma 3 4 4 3 2 2" xfId="11282"/>
    <cellStyle name="Comma 3 4 4 3 3" xfId="11283"/>
    <cellStyle name="Comma 3 4 4 3 4" xfId="11284"/>
    <cellStyle name="Comma 3 4 4 4" xfId="11285"/>
    <cellStyle name="Comma 3 4 4 4 2" xfId="11286"/>
    <cellStyle name="Comma 3 4 4 4 2 2" xfId="11287"/>
    <cellStyle name="Comma 3 4 4 4 3" xfId="11288"/>
    <cellStyle name="Comma 3 4 4 4 4" xfId="11289"/>
    <cellStyle name="Comma 3 4 4 5" xfId="11290"/>
    <cellStyle name="Comma 3 4 4 5 2" xfId="11291"/>
    <cellStyle name="Comma 3 4 4 6" xfId="11292"/>
    <cellStyle name="Comma 3 4 4 7" xfId="11293"/>
    <cellStyle name="Comma 3 4 5" xfId="11294"/>
    <cellStyle name="Comma 3 4 5 2" xfId="11295"/>
    <cellStyle name="Comma 3 4 5 2 2" xfId="11296"/>
    <cellStyle name="Comma 3 4 5 3" xfId="11297"/>
    <cellStyle name="Comma 3 4 5 4" xfId="11298"/>
    <cellStyle name="Comma 3 4 6" xfId="11299"/>
    <cellStyle name="Comma 3 4 6 2" xfId="11300"/>
    <cellStyle name="Comma 3 4 6 2 2" xfId="11301"/>
    <cellStyle name="Comma 3 4 6 3" xfId="11302"/>
    <cellStyle name="Comma 3 4 6 4" xfId="11303"/>
    <cellStyle name="Comma 3 4 7" xfId="11304"/>
    <cellStyle name="Comma 3 4 7 2" xfId="11305"/>
    <cellStyle name="Comma 3 4 8" xfId="11306"/>
    <cellStyle name="Comma 3 4 9" xfId="11307"/>
    <cellStyle name="Comma 3 5" xfId="11308"/>
    <cellStyle name="Comma 3 5 10" xfId="11309"/>
    <cellStyle name="Comma 3 5 2" xfId="11310"/>
    <cellStyle name="Comma 3 5 2 2" xfId="11311"/>
    <cellStyle name="Comma 3 5 2 2 2" xfId="11312"/>
    <cellStyle name="Comma 3 5 2 2 2 2" xfId="11313"/>
    <cellStyle name="Comma 3 5 2 2 3" xfId="11314"/>
    <cellStyle name="Comma 3 5 2 2 4" xfId="11315"/>
    <cellStyle name="Comma 3 5 2 3" xfId="11316"/>
    <cellStyle name="Comma 3 5 2 3 2" xfId="11317"/>
    <cellStyle name="Comma 3 5 2 3 2 2" xfId="11318"/>
    <cellStyle name="Comma 3 5 2 3 3" xfId="11319"/>
    <cellStyle name="Comma 3 5 2 3 4" xfId="11320"/>
    <cellStyle name="Comma 3 5 2 4" xfId="11321"/>
    <cellStyle name="Comma 3 5 2 4 2" xfId="11322"/>
    <cellStyle name="Comma 3 5 2 4 2 2" xfId="11323"/>
    <cellStyle name="Comma 3 5 2 4 3" xfId="11324"/>
    <cellStyle name="Comma 3 5 2 4 4" xfId="11325"/>
    <cellStyle name="Comma 3 5 2 5" xfId="11326"/>
    <cellStyle name="Comma 3 5 2 5 2" xfId="11327"/>
    <cellStyle name="Comma 3 5 2 6" xfId="11328"/>
    <cellStyle name="Comma 3 5 2 7" xfId="11329"/>
    <cellStyle name="Comma 3 5 3" xfId="11330"/>
    <cellStyle name="Comma 3 5 3 2" xfId="11331"/>
    <cellStyle name="Comma 3 5 3 2 2" xfId="11332"/>
    <cellStyle name="Comma 3 5 3 2 2 2" xfId="11333"/>
    <cellStyle name="Comma 3 5 3 2 3" xfId="11334"/>
    <cellStyle name="Comma 3 5 3 2 4" xfId="11335"/>
    <cellStyle name="Comma 3 5 3 3" xfId="11336"/>
    <cellStyle name="Comma 3 5 3 3 2" xfId="11337"/>
    <cellStyle name="Comma 3 5 3 3 2 2" xfId="11338"/>
    <cellStyle name="Comma 3 5 3 3 3" xfId="11339"/>
    <cellStyle name="Comma 3 5 3 3 4" xfId="11340"/>
    <cellStyle name="Comma 3 5 3 4" xfId="11341"/>
    <cellStyle name="Comma 3 5 3 4 2" xfId="11342"/>
    <cellStyle name="Comma 3 5 3 4 2 2" xfId="11343"/>
    <cellStyle name="Comma 3 5 3 4 3" xfId="11344"/>
    <cellStyle name="Comma 3 5 3 4 4" xfId="11345"/>
    <cellStyle name="Comma 3 5 3 5" xfId="11346"/>
    <cellStyle name="Comma 3 5 3 5 2" xfId="11347"/>
    <cellStyle name="Comma 3 5 3 6" xfId="11348"/>
    <cellStyle name="Comma 3 5 3 7" xfId="11349"/>
    <cellStyle name="Comma 3 5 4" xfId="11350"/>
    <cellStyle name="Comma 3 5 4 2" xfId="11351"/>
    <cellStyle name="Comma 3 5 4 2 2" xfId="11352"/>
    <cellStyle name="Comma 3 5 4 3" xfId="11353"/>
    <cellStyle name="Comma 3 5 4 4" xfId="11354"/>
    <cellStyle name="Comma 3 5 5" xfId="11355"/>
    <cellStyle name="Comma 3 5 5 2" xfId="11356"/>
    <cellStyle name="Comma 3 5 5 2 2" xfId="11357"/>
    <cellStyle name="Comma 3 5 5 3" xfId="11358"/>
    <cellStyle name="Comma 3 5 5 4" xfId="11359"/>
    <cellStyle name="Comma 3 5 6" xfId="11360"/>
    <cellStyle name="Comma 3 5 6 2" xfId="11361"/>
    <cellStyle name="Comma 3 5 6 2 2" xfId="11362"/>
    <cellStyle name="Comma 3 5 6 3" xfId="11363"/>
    <cellStyle name="Comma 3 5 6 4" xfId="11364"/>
    <cellStyle name="Comma 3 5 7" xfId="11365"/>
    <cellStyle name="Comma 3 5 7 2" xfId="11366"/>
    <cellStyle name="Comma 3 5 8" xfId="11367"/>
    <cellStyle name="Comma 3 5 9" xfId="11368"/>
    <cellStyle name="Comma 3 6" xfId="11369"/>
    <cellStyle name="Comma 3 6 2" xfId="11370"/>
    <cellStyle name="Comma 3 6 2 2" xfId="11371"/>
    <cellStyle name="Comma 3 6 2 2 2" xfId="11372"/>
    <cellStyle name="Comma 3 6 2 3" xfId="11373"/>
    <cellStyle name="Comma 3 6 2 4" xfId="11374"/>
    <cellStyle name="Comma 3 6 3" xfId="11375"/>
    <cellStyle name="Comma 3 6 3 2" xfId="11376"/>
    <cellStyle name="Comma 3 6 3 2 2" xfId="11377"/>
    <cellStyle name="Comma 3 6 3 3" xfId="11378"/>
    <cellStyle name="Comma 3 6 3 4" xfId="11379"/>
    <cellStyle name="Comma 3 6 4" xfId="11380"/>
    <cellStyle name="Comma 3 6 4 2" xfId="11381"/>
    <cellStyle name="Comma 3 6 4 2 2" xfId="11382"/>
    <cellStyle name="Comma 3 6 4 3" xfId="11383"/>
    <cellStyle name="Comma 3 6 4 4" xfId="11384"/>
    <cellStyle name="Comma 3 6 5" xfId="11385"/>
    <cellStyle name="Comma 3 6 5 2" xfId="11386"/>
    <cellStyle name="Comma 3 6 6" xfId="11387"/>
    <cellStyle name="Comma 3 6 7" xfId="11388"/>
    <cellStyle name="Comma 3 7" xfId="11389"/>
    <cellStyle name="Comma 3 7 2" xfId="11390"/>
    <cellStyle name="Comma 3 7 2 2" xfId="11391"/>
    <cellStyle name="Comma 3 7 2 2 2" xfId="11392"/>
    <cellStyle name="Comma 3 7 2 3" xfId="11393"/>
    <cellStyle name="Comma 3 7 2 4" xfId="11394"/>
    <cellStyle name="Comma 3 7 3" xfId="11395"/>
    <cellStyle name="Comma 3 7 3 2" xfId="11396"/>
    <cellStyle name="Comma 3 7 3 2 2" xfId="11397"/>
    <cellStyle name="Comma 3 7 3 3" xfId="11398"/>
    <cellStyle name="Comma 3 7 3 4" xfId="11399"/>
    <cellStyle name="Comma 3 7 4" xfId="11400"/>
    <cellStyle name="Comma 3 7 4 2" xfId="11401"/>
    <cellStyle name="Comma 3 7 4 2 2" xfId="11402"/>
    <cellStyle name="Comma 3 7 4 3" xfId="11403"/>
    <cellStyle name="Comma 3 7 4 4" xfId="11404"/>
    <cellStyle name="Comma 3 7 5" xfId="11405"/>
    <cellStyle name="Comma 3 7 5 2" xfId="11406"/>
    <cellStyle name="Comma 3 7 6" xfId="11407"/>
    <cellStyle name="Comma 3 7 7" xfId="11408"/>
    <cellStyle name="Comma 3 8" xfId="11409"/>
    <cellStyle name="Comma 3 8 2" xfId="11410"/>
    <cellStyle name="Comma 3 8 2 2" xfId="11411"/>
    <cellStyle name="Comma 3 8 3" xfId="11412"/>
    <cellStyle name="Comma 3 8 4" xfId="11413"/>
    <cellStyle name="Comma 3 9" xfId="11414"/>
    <cellStyle name="Comma 3 9 2" xfId="11415"/>
    <cellStyle name="Comma 3 9 2 2" xfId="11416"/>
    <cellStyle name="Comma 3 9 3" xfId="11417"/>
    <cellStyle name="Comma 3 9 4" xfId="11418"/>
    <cellStyle name="Comma 4" xfId="11419"/>
    <cellStyle name="Comma 4 10" xfId="11420"/>
    <cellStyle name="Comma 4 10 2" xfId="11421"/>
    <cellStyle name="Comma 4 11" xfId="11422"/>
    <cellStyle name="Comma 4 12" xfId="11423"/>
    <cellStyle name="Comma 4 13" xfId="11424"/>
    <cellStyle name="Comma 4 14" xfId="48328"/>
    <cellStyle name="Comma 4 2" xfId="11425"/>
    <cellStyle name="Comma 4 2 10" xfId="11426"/>
    <cellStyle name="Comma 4 2 11" xfId="11427"/>
    <cellStyle name="Comma 4 2 2" xfId="11428"/>
    <cellStyle name="Comma 4 2 2 10" xfId="11429"/>
    <cellStyle name="Comma 4 2 2 2" xfId="11430"/>
    <cellStyle name="Comma 4 2 2 2 10" xfId="11431"/>
    <cellStyle name="Comma 4 2 2 2 2" xfId="11432"/>
    <cellStyle name="Comma 4 2 2 2 2 2" xfId="11433"/>
    <cellStyle name="Comma 4 2 2 2 2 2 2" xfId="11434"/>
    <cellStyle name="Comma 4 2 2 2 2 2 2 2" xfId="11435"/>
    <cellStyle name="Comma 4 2 2 2 2 2 3" xfId="11436"/>
    <cellStyle name="Comma 4 2 2 2 2 2 4" xfId="11437"/>
    <cellStyle name="Comma 4 2 2 2 2 3" xfId="11438"/>
    <cellStyle name="Comma 4 2 2 2 2 3 2" xfId="11439"/>
    <cellStyle name="Comma 4 2 2 2 2 3 2 2" xfId="11440"/>
    <cellStyle name="Comma 4 2 2 2 2 3 3" xfId="11441"/>
    <cellStyle name="Comma 4 2 2 2 2 3 4" xfId="11442"/>
    <cellStyle name="Comma 4 2 2 2 2 4" xfId="11443"/>
    <cellStyle name="Comma 4 2 2 2 2 4 2" xfId="11444"/>
    <cellStyle name="Comma 4 2 2 2 2 4 2 2" xfId="11445"/>
    <cellStyle name="Comma 4 2 2 2 2 4 3" xfId="11446"/>
    <cellStyle name="Comma 4 2 2 2 2 4 4" xfId="11447"/>
    <cellStyle name="Comma 4 2 2 2 2 5" xfId="11448"/>
    <cellStyle name="Comma 4 2 2 2 2 5 2" xfId="11449"/>
    <cellStyle name="Comma 4 2 2 2 2 6" xfId="11450"/>
    <cellStyle name="Comma 4 2 2 2 2 7" xfId="11451"/>
    <cellStyle name="Comma 4 2 2 2 3" xfId="11452"/>
    <cellStyle name="Comma 4 2 2 2 3 2" xfId="11453"/>
    <cellStyle name="Comma 4 2 2 2 3 2 2" xfId="11454"/>
    <cellStyle name="Comma 4 2 2 2 3 2 2 2" xfId="11455"/>
    <cellStyle name="Comma 4 2 2 2 3 2 3" xfId="11456"/>
    <cellStyle name="Comma 4 2 2 2 3 2 4" xfId="11457"/>
    <cellStyle name="Comma 4 2 2 2 3 3" xfId="11458"/>
    <cellStyle name="Comma 4 2 2 2 3 3 2" xfId="11459"/>
    <cellStyle name="Comma 4 2 2 2 3 3 2 2" xfId="11460"/>
    <cellStyle name="Comma 4 2 2 2 3 3 3" xfId="11461"/>
    <cellStyle name="Comma 4 2 2 2 3 3 4" xfId="11462"/>
    <cellStyle name="Comma 4 2 2 2 3 4" xfId="11463"/>
    <cellStyle name="Comma 4 2 2 2 3 4 2" xfId="11464"/>
    <cellStyle name="Comma 4 2 2 2 3 4 2 2" xfId="11465"/>
    <cellStyle name="Comma 4 2 2 2 3 4 3" xfId="11466"/>
    <cellStyle name="Comma 4 2 2 2 3 4 4" xfId="11467"/>
    <cellStyle name="Comma 4 2 2 2 3 5" xfId="11468"/>
    <cellStyle name="Comma 4 2 2 2 3 5 2" xfId="11469"/>
    <cellStyle name="Comma 4 2 2 2 3 6" xfId="11470"/>
    <cellStyle name="Comma 4 2 2 2 3 7" xfId="11471"/>
    <cellStyle name="Comma 4 2 2 2 4" xfId="11472"/>
    <cellStyle name="Comma 4 2 2 2 4 2" xfId="11473"/>
    <cellStyle name="Comma 4 2 2 2 4 2 2" xfId="11474"/>
    <cellStyle name="Comma 4 2 2 2 4 3" xfId="11475"/>
    <cellStyle name="Comma 4 2 2 2 4 4" xfId="11476"/>
    <cellStyle name="Comma 4 2 2 2 5" xfId="11477"/>
    <cellStyle name="Comma 4 2 2 2 5 2" xfId="11478"/>
    <cellStyle name="Comma 4 2 2 2 5 2 2" xfId="11479"/>
    <cellStyle name="Comma 4 2 2 2 5 3" xfId="11480"/>
    <cellStyle name="Comma 4 2 2 2 5 4" xfId="11481"/>
    <cellStyle name="Comma 4 2 2 2 6" xfId="11482"/>
    <cellStyle name="Comma 4 2 2 2 6 2" xfId="11483"/>
    <cellStyle name="Comma 4 2 2 2 6 2 2" xfId="11484"/>
    <cellStyle name="Comma 4 2 2 2 6 3" xfId="11485"/>
    <cellStyle name="Comma 4 2 2 2 6 4" xfId="11486"/>
    <cellStyle name="Comma 4 2 2 2 7" xfId="11487"/>
    <cellStyle name="Comma 4 2 2 2 7 2" xfId="11488"/>
    <cellStyle name="Comma 4 2 2 2 8" xfId="11489"/>
    <cellStyle name="Comma 4 2 2 2 9" xfId="11490"/>
    <cellStyle name="Comma 4 2 2 3" xfId="11491"/>
    <cellStyle name="Comma 4 2 2 3 2" xfId="11492"/>
    <cellStyle name="Comma 4 2 2 3 2 2" xfId="11493"/>
    <cellStyle name="Comma 4 2 2 3 2 2 2" xfId="11494"/>
    <cellStyle name="Comma 4 2 2 3 2 3" xfId="11495"/>
    <cellStyle name="Comma 4 2 2 3 2 4" xfId="11496"/>
    <cellStyle name="Comma 4 2 2 3 3" xfId="11497"/>
    <cellStyle name="Comma 4 2 2 3 3 2" xfId="11498"/>
    <cellStyle name="Comma 4 2 2 3 3 2 2" xfId="11499"/>
    <cellStyle name="Comma 4 2 2 3 3 3" xfId="11500"/>
    <cellStyle name="Comma 4 2 2 3 3 4" xfId="11501"/>
    <cellStyle name="Comma 4 2 2 3 4" xfId="11502"/>
    <cellStyle name="Comma 4 2 2 3 4 2" xfId="11503"/>
    <cellStyle name="Comma 4 2 2 3 4 2 2" xfId="11504"/>
    <cellStyle name="Comma 4 2 2 3 4 3" xfId="11505"/>
    <cellStyle name="Comma 4 2 2 3 4 4" xfId="11506"/>
    <cellStyle name="Comma 4 2 2 3 5" xfId="11507"/>
    <cellStyle name="Comma 4 2 2 3 5 2" xfId="11508"/>
    <cellStyle name="Comma 4 2 2 3 6" xfId="11509"/>
    <cellStyle name="Comma 4 2 2 3 7" xfId="11510"/>
    <cellStyle name="Comma 4 2 2 4" xfId="11511"/>
    <cellStyle name="Comma 4 2 2 4 2" xfId="11512"/>
    <cellStyle name="Comma 4 2 2 4 2 2" xfId="11513"/>
    <cellStyle name="Comma 4 2 2 4 2 2 2" xfId="11514"/>
    <cellStyle name="Comma 4 2 2 4 2 3" xfId="11515"/>
    <cellStyle name="Comma 4 2 2 4 2 4" xfId="11516"/>
    <cellStyle name="Comma 4 2 2 4 3" xfId="11517"/>
    <cellStyle name="Comma 4 2 2 4 3 2" xfId="11518"/>
    <cellStyle name="Comma 4 2 2 4 3 2 2" xfId="11519"/>
    <cellStyle name="Comma 4 2 2 4 3 3" xfId="11520"/>
    <cellStyle name="Comma 4 2 2 4 3 4" xfId="11521"/>
    <cellStyle name="Comma 4 2 2 4 4" xfId="11522"/>
    <cellStyle name="Comma 4 2 2 4 4 2" xfId="11523"/>
    <cellStyle name="Comma 4 2 2 4 4 2 2" xfId="11524"/>
    <cellStyle name="Comma 4 2 2 4 4 3" xfId="11525"/>
    <cellStyle name="Comma 4 2 2 4 4 4" xfId="11526"/>
    <cellStyle name="Comma 4 2 2 4 5" xfId="11527"/>
    <cellStyle name="Comma 4 2 2 4 5 2" xfId="11528"/>
    <cellStyle name="Comma 4 2 2 4 6" xfId="11529"/>
    <cellStyle name="Comma 4 2 2 4 7" xfId="11530"/>
    <cellStyle name="Comma 4 2 2 5" xfId="11531"/>
    <cellStyle name="Comma 4 2 2 5 2" xfId="11532"/>
    <cellStyle name="Comma 4 2 2 5 2 2" xfId="11533"/>
    <cellStyle name="Comma 4 2 2 5 3" xfId="11534"/>
    <cellStyle name="Comma 4 2 2 5 4" xfId="11535"/>
    <cellStyle name="Comma 4 2 2 6" xfId="11536"/>
    <cellStyle name="Comma 4 2 2 6 2" xfId="11537"/>
    <cellStyle name="Comma 4 2 2 6 2 2" xfId="11538"/>
    <cellStyle name="Comma 4 2 2 6 3" xfId="11539"/>
    <cellStyle name="Comma 4 2 2 6 4" xfId="11540"/>
    <cellStyle name="Comma 4 2 2 7" xfId="11541"/>
    <cellStyle name="Comma 4 2 2 7 2" xfId="11542"/>
    <cellStyle name="Comma 4 2 2 8" xfId="11543"/>
    <cellStyle name="Comma 4 2 2 9" xfId="11544"/>
    <cellStyle name="Comma 4 2 3" xfId="11545"/>
    <cellStyle name="Comma 4 2 3 10" xfId="11546"/>
    <cellStyle name="Comma 4 2 3 2" xfId="11547"/>
    <cellStyle name="Comma 4 2 3 2 2" xfId="11548"/>
    <cellStyle name="Comma 4 2 3 2 2 2" xfId="11549"/>
    <cellStyle name="Comma 4 2 3 2 2 2 2" xfId="11550"/>
    <cellStyle name="Comma 4 2 3 2 2 3" xfId="11551"/>
    <cellStyle name="Comma 4 2 3 2 2 4" xfId="11552"/>
    <cellStyle name="Comma 4 2 3 2 3" xfId="11553"/>
    <cellStyle name="Comma 4 2 3 2 3 2" xfId="11554"/>
    <cellStyle name="Comma 4 2 3 2 3 2 2" xfId="11555"/>
    <cellStyle name="Comma 4 2 3 2 3 3" xfId="11556"/>
    <cellStyle name="Comma 4 2 3 2 3 4" xfId="11557"/>
    <cellStyle name="Comma 4 2 3 2 4" xfId="11558"/>
    <cellStyle name="Comma 4 2 3 2 4 2" xfId="11559"/>
    <cellStyle name="Comma 4 2 3 2 4 2 2" xfId="11560"/>
    <cellStyle name="Comma 4 2 3 2 4 3" xfId="11561"/>
    <cellStyle name="Comma 4 2 3 2 4 4" xfId="11562"/>
    <cellStyle name="Comma 4 2 3 2 5" xfId="11563"/>
    <cellStyle name="Comma 4 2 3 2 5 2" xfId="11564"/>
    <cellStyle name="Comma 4 2 3 2 6" xfId="11565"/>
    <cellStyle name="Comma 4 2 3 2 7" xfId="11566"/>
    <cellStyle name="Comma 4 2 3 3" xfId="11567"/>
    <cellStyle name="Comma 4 2 3 3 2" xfId="11568"/>
    <cellStyle name="Comma 4 2 3 3 2 2" xfId="11569"/>
    <cellStyle name="Comma 4 2 3 3 2 2 2" xfId="11570"/>
    <cellStyle name="Comma 4 2 3 3 2 3" xfId="11571"/>
    <cellStyle name="Comma 4 2 3 3 2 4" xfId="11572"/>
    <cellStyle name="Comma 4 2 3 3 3" xfId="11573"/>
    <cellStyle name="Comma 4 2 3 3 3 2" xfId="11574"/>
    <cellStyle name="Comma 4 2 3 3 3 2 2" xfId="11575"/>
    <cellStyle name="Comma 4 2 3 3 3 3" xfId="11576"/>
    <cellStyle name="Comma 4 2 3 3 3 4" xfId="11577"/>
    <cellStyle name="Comma 4 2 3 3 4" xfId="11578"/>
    <cellStyle name="Comma 4 2 3 3 4 2" xfId="11579"/>
    <cellStyle name="Comma 4 2 3 3 4 2 2" xfId="11580"/>
    <cellStyle name="Comma 4 2 3 3 4 3" xfId="11581"/>
    <cellStyle name="Comma 4 2 3 3 4 4" xfId="11582"/>
    <cellStyle name="Comma 4 2 3 3 5" xfId="11583"/>
    <cellStyle name="Comma 4 2 3 3 5 2" xfId="11584"/>
    <cellStyle name="Comma 4 2 3 3 6" xfId="11585"/>
    <cellStyle name="Comma 4 2 3 3 7" xfId="11586"/>
    <cellStyle name="Comma 4 2 3 4" xfId="11587"/>
    <cellStyle name="Comma 4 2 3 4 2" xfId="11588"/>
    <cellStyle name="Comma 4 2 3 4 2 2" xfId="11589"/>
    <cellStyle name="Comma 4 2 3 4 3" xfId="11590"/>
    <cellStyle name="Comma 4 2 3 4 4" xfId="11591"/>
    <cellStyle name="Comma 4 2 3 5" xfId="11592"/>
    <cellStyle name="Comma 4 2 3 5 2" xfId="11593"/>
    <cellStyle name="Comma 4 2 3 5 2 2" xfId="11594"/>
    <cellStyle name="Comma 4 2 3 5 3" xfId="11595"/>
    <cellStyle name="Comma 4 2 3 5 4" xfId="11596"/>
    <cellStyle name="Comma 4 2 3 6" xfId="11597"/>
    <cellStyle name="Comma 4 2 3 6 2" xfId="11598"/>
    <cellStyle name="Comma 4 2 3 6 2 2" xfId="11599"/>
    <cellStyle name="Comma 4 2 3 6 3" xfId="11600"/>
    <cellStyle name="Comma 4 2 3 6 4" xfId="11601"/>
    <cellStyle name="Comma 4 2 3 7" xfId="11602"/>
    <cellStyle name="Comma 4 2 3 7 2" xfId="11603"/>
    <cellStyle name="Comma 4 2 3 8" xfId="11604"/>
    <cellStyle name="Comma 4 2 3 9" xfId="11605"/>
    <cellStyle name="Comma 4 2 4" xfId="11606"/>
    <cellStyle name="Comma 4 2 4 2" xfId="11607"/>
    <cellStyle name="Comma 4 2 4 2 2" xfId="11608"/>
    <cellStyle name="Comma 4 2 4 2 2 2" xfId="11609"/>
    <cellStyle name="Comma 4 2 4 2 3" xfId="11610"/>
    <cellStyle name="Comma 4 2 4 2 4" xfId="11611"/>
    <cellStyle name="Comma 4 2 4 3" xfId="11612"/>
    <cellStyle name="Comma 4 2 4 3 2" xfId="11613"/>
    <cellStyle name="Comma 4 2 4 3 2 2" xfId="11614"/>
    <cellStyle name="Comma 4 2 4 3 3" xfId="11615"/>
    <cellStyle name="Comma 4 2 4 3 4" xfId="11616"/>
    <cellStyle name="Comma 4 2 4 4" xfId="11617"/>
    <cellStyle name="Comma 4 2 4 4 2" xfId="11618"/>
    <cellStyle name="Comma 4 2 4 4 2 2" xfId="11619"/>
    <cellStyle name="Comma 4 2 4 4 3" xfId="11620"/>
    <cellStyle name="Comma 4 2 4 4 4" xfId="11621"/>
    <cellStyle name="Comma 4 2 4 5" xfId="11622"/>
    <cellStyle name="Comma 4 2 4 5 2" xfId="11623"/>
    <cellStyle name="Comma 4 2 4 6" xfId="11624"/>
    <cellStyle name="Comma 4 2 4 7" xfId="11625"/>
    <cellStyle name="Comma 4 2 5" xfId="11626"/>
    <cellStyle name="Comma 4 2 5 2" xfId="11627"/>
    <cellStyle name="Comma 4 2 5 2 2" xfId="11628"/>
    <cellStyle name="Comma 4 2 5 2 2 2" xfId="11629"/>
    <cellStyle name="Comma 4 2 5 2 3" xfId="11630"/>
    <cellStyle name="Comma 4 2 5 2 4" xfId="11631"/>
    <cellStyle name="Comma 4 2 5 3" xfId="11632"/>
    <cellStyle name="Comma 4 2 5 3 2" xfId="11633"/>
    <cellStyle name="Comma 4 2 5 3 2 2" xfId="11634"/>
    <cellStyle name="Comma 4 2 5 3 3" xfId="11635"/>
    <cellStyle name="Comma 4 2 5 3 4" xfId="11636"/>
    <cellStyle name="Comma 4 2 5 4" xfId="11637"/>
    <cellStyle name="Comma 4 2 5 4 2" xfId="11638"/>
    <cellStyle name="Comma 4 2 5 4 2 2" xfId="11639"/>
    <cellStyle name="Comma 4 2 5 4 3" xfId="11640"/>
    <cellStyle name="Comma 4 2 5 4 4" xfId="11641"/>
    <cellStyle name="Comma 4 2 5 5" xfId="11642"/>
    <cellStyle name="Comma 4 2 5 5 2" xfId="11643"/>
    <cellStyle name="Comma 4 2 5 6" xfId="11644"/>
    <cellStyle name="Comma 4 2 5 7" xfId="11645"/>
    <cellStyle name="Comma 4 2 6" xfId="11646"/>
    <cellStyle name="Comma 4 2 6 2" xfId="11647"/>
    <cellStyle name="Comma 4 2 6 2 2" xfId="11648"/>
    <cellStyle name="Comma 4 2 6 3" xfId="11649"/>
    <cellStyle name="Comma 4 2 6 4" xfId="11650"/>
    <cellStyle name="Comma 4 2 7" xfId="11651"/>
    <cellStyle name="Comma 4 2 7 2" xfId="11652"/>
    <cellStyle name="Comma 4 2 7 2 2" xfId="11653"/>
    <cellStyle name="Comma 4 2 7 3" xfId="11654"/>
    <cellStyle name="Comma 4 2 7 4" xfId="11655"/>
    <cellStyle name="Comma 4 2 8" xfId="11656"/>
    <cellStyle name="Comma 4 2 8 2" xfId="11657"/>
    <cellStyle name="Comma 4 2 9" xfId="11658"/>
    <cellStyle name="Comma 4 3" xfId="11659"/>
    <cellStyle name="Comma 4 3 10" xfId="11660"/>
    <cellStyle name="Comma 4 3 11" xfId="11661"/>
    <cellStyle name="Comma 4 3 2" xfId="11662"/>
    <cellStyle name="Comma 4 3 2 10" xfId="11663"/>
    <cellStyle name="Comma 4 3 2 2" xfId="11664"/>
    <cellStyle name="Comma 4 3 2 2 10" xfId="11665"/>
    <cellStyle name="Comma 4 3 2 2 2" xfId="11666"/>
    <cellStyle name="Comma 4 3 2 2 2 2" xfId="11667"/>
    <cellStyle name="Comma 4 3 2 2 2 2 2" xfId="11668"/>
    <cellStyle name="Comma 4 3 2 2 2 2 2 2" xfId="11669"/>
    <cellStyle name="Comma 4 3 2 2 2 2 3" xfId="11670"/>
    <cellStyle name="Comma 4 3 2 2 2 2 4" xfId="11671"/>
    <cellStyle name="Comma 4 3 2 2 2 3" xfId="11672"/>
    <cellStyle name="Comma 4 3 2 2 2 3 2" xfId="11673"/>
    <cellStyle name="Comma 4 3 2 2 2 3 2 2" xfId="11674"/>
    <cellStyle name="Comma 4 3 2 2 2 3 3" xfId="11675"/>
    <cellStyle name="Comma 4 3 2 2 2 3 4" xfId="11676"/>
    <cellStyle name="Comma 4 3 2 2 2 4" xfId="11677"/>
    <cellStyle name="Comma 4 3 2 2 2 4 2" xfId="11678"/>
    <cellStyle name="Comma 4 3 2 2 2 4 2 2" xfId="11679"/>
    <cellStyle name="Comma 4 3 2 2 2 4 3" xfId="11680"/>
    <cellStyle name="Comma 4 3 2 2 2 4 4" xfId="11681"/>
    <cellStyle name="Comma 4 3 2 2 2 5" xfId="11682"/>
    <cellStyle name="Comma 4 3 2 2 2 5 2" xfId="11683"/>
    <cellStyle name="Comma 4 3 2 2 2 6" xfId="11684"/>
    <cellStyle name="Comma 4 3 2 2 2 7" xfId="11685"/>
    <cellStyle name="Comma 4 3 2 2 3" xfId="11686"/>
    <cellStyle name="Comma 4 3 2 2 3 2" xfId="11687"/>
    <cellStyle name="Comma 4 3 2 2 3 2 2" xfId="11688"/>
    <cellStyle name="Comma 4 3 2 2 3 2 2 2" xfId="11689"/>
    <cellStyle name="Comma 4 3 2 2 3 2 3" xfId="11690"/>
    <cellStyle name="Comma 4 3 2 2 3 2 4" xfId="11691"/>
    <cellStyle name="Comma 4 3 2 2 3 3" xfId="11692"/>
    <cellStyle name="Comma 4 3 2 2 3 3 2" xfId="11693"/>
    <cellStyle name="Comma 4 3 2 2 3 3 2 2" xfId="11694"/>
    <cellStyle name="Comma 4 3 2 2 3 3 3" xfId="11695"/>
    <cellStyle name="Comma 4 3 2 2 3 3 4" xfId="11696"/>
    <cellStyle name="Comma 4 3 2 2 3 4" xfId="11697"/>
    <cellStyle name="Comma 4 3 2 2 3 4 2" xfId="11698"/>
    <cellStyle name="Comma 4 3 2 2 3 4 2 2" xfId="11699"/>
    <cellStyle name="Comma 4 3 2 2 3 4 3" xfId="11700"/>
    <cellStyle name="Comma 4 3 2 2 3 4 4" xfId="11701"/>
    <cellStyle name="Comma 4 3 2 2 3 5" xfId="11702"/>
    <cellStyle name="Comma 4 3 2 2 3 5 2" xfId="11703"/>
    <cellStyle name="Comma 4 3 2 2 3 6" xfId="11704"/>
    <cellStyle name="Comma 4 3 2 2 3 7" xfId="11705"/>
    <cellStyle name="Comma 4 3 2 2 4" xfId="11706"/>
    <cellStyle name="Comma 4 3 2 2 4 2" xfId="11707"/>
    <cellStyle name="Comma 4 3 2 2 4 2 2" xfId="11708"/>
    <cellStyle name="Comma 4 3 2 2 4 3" xfId="11709"/>
    <cellStyle name="Comma 4 3 2 2 4 4" xfId="11710"/>
    <cellStyle name="Comma 4 3 2 2 5" xfId="11711"/>
    <cellStyle name="Comma 4 3 2 2 5 2" xfId="11712"/>
    <cellStyle name="Comma 4 3 2 2 5 2 2" xfId="11713"/>
    <cellStyle name="Comma 4 3 2 2 5 3" xfId="11714"/>
    <cellStyle name="Comma 4 3 2 2 5 4" xfId="11715"/>
    <cellStyle name="Comma 4 3 2 2 6" xfId="11716"/>
    <cellStyle name="Comma 4 3 2 2 6 2" xfId="11717"/>
    <cellStyle name="Comma 4 3 2 2 6 2 2" xfId="11718"/>
    <cellStyle name="Comma 4 3 2 2 6 3" xfId="11719"/>
    <cellStyle name="Comma 4 3 2 2 6 4" xfId="11720"/>
    <cellStyle name="Comma 4 3 2 2 7" xfId="11721"/>
    <cellStyle name="Comma 4 3 2 2 7 2" xfId="11722"/>
    <cellStyle name="Comma 4 3 2 2 8" xfId="11723"/>
    <cellStyle name="Comma 4 3 2 2 9" xfId="11724"/>
    <cellStyle name="Comma 4 3 2 3" xfId="11725"/>
    <cellStyle name="Comma 4 3 2 3 2" xfId="11726"/>
    <cellStyle name="Comma 4 3 2 3 2 2" xfId="11727"/>
    <cellStyle name="Comma 4 3 2 3 2 2 2" xfId="11728"/>
    <cellStyle name="Comma 4 3 2 3 2 3" xfId="11729"/>
    <cellStyle name="Comma 4 3 2 3 2 4" xfId="11730"/>
    <cellStyle name="Comma 4 3 2 3 3" xfId="11731"/>
    <cellStyle name="Comma 4 3 2 3 3 2" xfId="11732"/>
    <cellStyle name="Comma 4 3 2 3 3 2 2" xfId="11733"/>
    <cellStyle name="Comma 4 3 2 3 3 3" xfId="11734"/>
    <cellStyle name="Comma 4 3 2 3 3 4" xfId="11735"/>
    <cellStyle name="Comma 4 3 2 3 4" xfId="11736"/>
    <cellStyle name="Comma 4 3 2 3 4 2" xfId="11737"/>
    <cellStyle name="Comma 4 3 2 3 4 2 2" xfId="11738"/>
    <cellStyle name="Comma 4 3 2 3 4 3" xfId="11739"/>
    <cellStyle name="Comma 4 3 2 3 4 4" xfId="11740"/>
    <cellStyle name="Comma 4 3 2 3 5" xfId="11741"/>
    <cellStyle name="Comma 4 3 2 3 5 2" xfId="11742"/>
    <cellStyle name="Comma 4 3 2 3 6" xfId="11743"/>
    <cellStyle name="Comma 4 3 2 3 7" xfId="11744"/>
    <cellStyle name="Comma 4 3 2 4" xfId="11745"/>
    <cellStyle name="Comma 4 3 2 4 2" xfId="11746"/>
    <cellStyle name="Comma 4 3 2 4 2 2" xfId="11747"/>
    <cellStyle name="Comma 4 3 2 4 2 2 2" xfId="11748"/>
    <cellStyle name="Comma 4 3 2 4 2 3" xfId="11749"/>
    <cellStyle name="Comma 4 3 2 4 2 4" xfId="11750"/>
    <cellStyle name="Comma 4 3 2 4 3" xfId="11751"/>
    <cellStyle name="Comma 4 3 2 4 3 2" xfId="11752"/>
    <cellStyle name="Comma 4 3 2 4 3 2 2" xfId="11753"/>
    <cellStyle name="Comma 4 3 2 4 3 3" xfId="11754"/>
    <cellStyle name="Comma 4 3 2 4 3 4" xfId="11755"/>
    <cellStyle name="Comma 4 3 2 4 4" xfId="11756"/>
    <cellStyle name="Comma 4 3 2 4 4 2" xfId="11757"/>
    <cellStyle name="Comma 4 3 2 4 4 2 2" xfId="11758"/>
    <cellStyle name="Comma 4 3 2 4 4 3" xfId="11759"/>
    <cellStyle name="Comma 4 3 2 4 4 4" xfId="11760"/>
    <cellStyle name="Comma 4 3 2 4 5" xfId="11761"/>
    <cellStyle name="Comma 4 3 2 4 5 2" xfId="11762"/>
    <cellStyle name="Comma 4 3 2 4 6" xfId="11763"/>
    <cellStyle name="Comma 4 3 2 4 7" xfId="11764"/>
    <cellStyle name="Comma 4 3 2 5" xfId="11765"/>
    <cellStyle name="Comma 4 3 2 5 2" xfId="11766"/>
    <cellStyle name="Comma 4 3 2 5 2 2" xfId="11767"/>
    <cellStyle name="Comma 4 3 2 5 3" xfId="11768"/>
    <cellStyle name="Comma 4 3 2 5 4" xfId="11769"/>
    <cellStyle name="Comma 4 3 2 6" xfId="11770"/>
    <cellStyle name="Comma 4 3 2 6 2" xfId="11771"/>
    <cellStyle name="Comma 4 3 2 6 2 2" xfId="11772"/>
    <cellStyle name="Comma 4 3 2 6 3" xfId="11773"/>
    <cellStyle name="Comma 4 3 2 6 4" xfId="11774"/>
    <cellStyle name="Comma 4 3 2 7" xfId="11775"/>
    <cellStyle name="Comma 4 3 2 7 2" xfId="11776"/>
    <cellStyle name="Comma 4 3 2 8" xfId="11777"/>
    <cellStyle name="Comma 4 3 2 9" xfId="11778"/>
    <cellStyle name="Comma 4 3 3" xfId="11779"/>
    <cellStyle name="Comma 4 3 3 10" xfId="11780"/>
    <cellStyle name="Comma 4 3 3 2" xfId="11781"/>
    <cellStyle name="Comma 4 3 3 2 2" xfId="11782"/>
    <cellStyle name="Comma 4 3 3 2 2 2" xfId="11783"/>
    <cellStyle name="Comma 4 3 3 2 2 2 2" xfId="11784"/>
    <cellStyle name="Comma 4 3 3 2 2 3" xfId="11785"/>
    <cellStyle name="Comma 4 3 3 2 2 4" xfId="11786"/>
    <cellStyle name="Comma 4 3 3 2 3" xfId="11787"/>
    <cellStyle name="Comma 4 3 3 2 3 2" xfId="11788"/>
    <cellStyle name="Comma 4 3 3 2 3 2 2" xfId="11789"/>
    <cellStyle name="Comma 4 3 3 2 3 3" xfId="11790"/>
    <cellStyle name="Comma 4 3 3 2 3 4" xfId="11791"/>
    <cellStyle name="Comma 4 3 3 2 4" xfId="11792"/>
    <cellStyle name="Comma 4 3 3 2 4 2" xfId="11793"/>
    <cellStyle name="Comma 4 3 3 2 4 2 2" xfId="11794"/>
    <cellStyle name="Comma 4 3 3 2 4 3" xfId="11795"/>
    <cellStyle name="Comma 4 3 3 2 4 4" xfId="11796"/>
    <cellStyle name="Comma 4 3 3 2 5" xfId="11797"/>
    <cellStyle name="Comma 4 3 3 2 5 2" xfId="11798"/>
    <cellStyle name="Comma 4 3 3 2 6" xfId="11799"/>
    <cellStyle name="Comma 4 3 3 2 7" xfId="11800"/>
    <cellStyle name="Comma 4 3 3 3" xfId="11801"/>
    <cellStyle name="Comma 4 3 3 3 2" xfId="11802"/>
    <cellStyle name="Comma 4 3 3 3 2 2" xfId="11803"/>
    <cellStyle name="Comma 4 3 3 3 2 2 2" xfId="11804"/>
    <cellStyle name="Comma 4 3 3 3 2 3" xfId="11805"/>
    <cellStyle name="Comma 4 3 3 3 2 4" xfId="11806"/>
    <cellStyle name="Comma 4 3 3 3 3" xfId="11807"/>
    <cellStyle name="Comma 4 3 3 3 3 2" xfId="11808"/>
    <cellStyle name="Comma 4 3 3 3 3 2 2" xfId="11809"/>
    <cellStyle name="Comma 4 3 3 3 3 3" xfId="11810"/>
    <cellStyle name="Comma 4 3 3 3 3 4" xfId="11811"/>
    <cellStyle name="Comma 4 3 3 3 4" xfId="11812"/>
    <cellStyle name="Comma 4 3 3 3 4 2" xfId="11813"/>
    <cellStyle name="Comma 4 3 3 3 4 2 2" xfId="11814"/>
    <cellStyle name="Comma 4 3 3 3 4 3" xfId="11815"/>
    <cellStyle name="Comma 4 3 3 3 4 4" xfId="11816"/>
    <cellStyle name="Comma 4 3 3 3 5" xfId="11817"/>
    <cellStyle name="Comma 4 3 3 3 5 2" xfId="11818"/>
    <cellStyle name="Comma 4 3 3 3 6" xfId="11819"/>
    <cellStyle name="Comma 4 3 3 3 7" xfId="11820"/>
    <cellStyle name="Comma 4 3 3 4" xfId="11821"/>
    <cellStyle name="Comma 4 3 3 4 2" xfId="11822"/>
    <cellStyle name="Comma 4 3 3 4 2 2" xfId="11823"/>
    <cellStyle name="Comma 4 3 3 4 3" xfId="11824"/>
    <cellStyle name="Comma 4 3 3 4 4" xfId="11825"/>
    <cellStyle name="Comma 4 3 3 5" xfId="11826"/>
    <cellStyle name="Comma 4 3 3 5 2" xfId="11827"/>
    <cellStyle name="Comma 4 3 3 5 2 2" xfId="11828"/>
    <cellStyle name="Comma 4 3 3 5 3" xfId="11829"/>
    <cellStyle name="Comma 4 3 3 5 4" xfId="11830"/>
    <cellStyle name="Comma 4 3 3 6" xfId="11831"/>
    <cellStyle name="Comma 4 3 3 6 2" xfId="11832"/>
    <cellStyle name="Comma 4 3 3 6 2 2" xfId="11833"/>
    <cellStyle name="Comma 4 3 3 6 3" xfId="11834"/>
    <cellStyle name="Comma 4 3 3 6 4" xfId="11835"/>
    <cellStyle name="Comma 4 3 3 7" xfId="11836"/>
    <cellStyle name="Comma 4 3 3 7 2" xfId="11837"/>
    <cellStyle name="Comma 4 3 3 8" xfId="11838"/>
    <cellStyle name="Comma 4 3 3 9" xfId="11839"/>
    <cellStyle name="Comma 4 3 4" xfId="11840"/>
    <cellStyle name="Comma 4 3 4 2" xfId="11841"/>
    <cellStyle name="Comma 4 3 4 2 2" xfId="11842"/>
    <cellStyle name="Comma 4 3 4 2 2 2" xfId="11843"/>
    <cellStyle name="Comma 4 3 4 2 3" xfId="11844"/>
    <cellStyle name="Comma 4 3 4 2 4" xfId="11845"/>
    <cellStyle name="Comma 4 3 4 3" xfId="11846"/>
    <cellStyle name="Comma 4 3 4 3 2" xfId="11847"/>
    <cellStyle name="Comma 4 3 4 3 2 2" xfId="11848"/>
    <cellStyle name="Comma 4 3 4 3 3" xfId="11849"/>
    <cellStyle name="Comma 4 3 4 3 4" xfId="11850"/>
    <cellStyle name="Comma 4 3 4 4" xfId="11851"/>
    <cellStyle name="Comma 4 3 4 4 2" xfId="11852"/>
    <cellStyle name="Comma 4 3 4 4 2 2" xfId="11853"/>
    <cellStyle name="Comma 4 3 4 4 3" xfId="11854"/>
    <cellStyle name="Comma 4 3 4 4 4" xfId="11855"/>
    <cellStyle name="Comma 4 3 4 5" xfId="11856"/>
    <cellStyle name="Comma 4 3 4 5 2" xfId="11857"/>
    <cellStyle name="Comma 4 3 4 6" xfId="11858"/>
    <cellStyle name="Comma 4 3 4 7" xfId="11859"/>
    <cellStyle name="Comma 4 3 5" xfId="11860"/>
    <cellStyle name="Comma 4 3 5 2" xfId="11861"/>
    <cellStyle name="Comma 4 3 5 2 2" xfId="11862"/>
    <cellStyle name="Comma 4 3 5 2 2 2" xfId="11863"/>
    <cellStyle name="Comma 4 3 5 2 3" xfId="11864"/>
    <cellStyle name="Comma 4 3 5 2 4" xfId="11865"/>
    <cellStyle name="Comma 4 3 5 3" xfId="11866"/>
    <cellStyle name="Comma 4 3 5 3 2" xfId="11867"/>
    <cellStyle name="Comma 4 3 5 3 2 2" xfId="11868"/>
    <cellStyle name="Comma 4 3 5 3 3" xfId="11869"/>
    <cellStyle name="Comma 4 3 5 3 4" xfId="11870"/>
    <cellStyle name="Comma 4 3 5 4" xfId="11871"/>
    <cellStyle name="Comma 4 3 5 4 2" xfId="11872"/>
    <cellStyle name="Comma 4 3 5 4 2 2" xfId="11873"/>
    <cellStyle name="Comma 4 3 5 4 3" xfId="11874"/>
    <cellStyle name="Comma 4 3 5 4 4" xfId="11875"/>
    <cellStyle name="Comma 4 3 5 5" xfId="11876"/>
    <cellStyle name="Comma 4 3 5 5 2" xfId="11877"/>
    <cellStyle name="Comma 4 3 5 6" xfId="11878"/>
    <cellStyle name="Comma 4 3 5 7" xfId="11879"/>
    <cellStyle name="Comma 4 3 6" xfId="11880"/>
    <cellStyle name="Comma 4 3 6 2" xfId="11881"/>
    <cellStyle name="Comma 4 3 6 2 2" xfId="11882"/>
    <cellStyle name="Comma 4 3 6 3" xfId="11883"/>
    <cellStyle name="Comma 4 3 6 4" xfId="11884"/>
    <cellStyle name="Comma 4 3 7" xfId="11885"/>
    <cellStyle name="Comma 4 3 7 2" xfId="11886"/>
    <cellStyle name="Comma 4 3 7 2 2" xfId="11887"/>
    <cellStyle name="Comma 4 3 7 3" xfId="11888"/>
    <cellStyle name="Comma 4 3 7 4" xfId="11889"/>
    <cellStyle name="Comma 4 3 8" xfId="11890"/>
    <cellStyle name="Comma 4 3 8 2" xfId="11891"/>
    <cellStyle name="Comma 4 3 9" xfId="11892"/>
    <cellStyle name="Comma 4 4" xfId="11893"/>
    <cellStyle name="Comma 4 4 10" xfId="11894"/>
    <cellStyle name="Comma 4 4 2" xfId="11895"/>
    <cellStyle name="Comma 4 4 2 10" xfId="11896"/>
    <cellStyle name="Comma 4 4 2 2" xfId="11897"/>
    <cellStyle name="Comma 4 4 2 2 2" xfId="11898"/>
    <cellStyle name="Comma 4 4 2 2 2 2" xfId="11899"/>
    <cellStyle name="Comma 4 4 2 2 2 2 2" xfId="11900"/>
    <cellStyle name="Comma 4 4 2 2 2 3" xfId="11901"/>
    <cellStyle name="Comma 4 4 2 2 2 4" xfId="11902"/>
    <cellStyle name="Comma 4 4 2 2 3" xfId="11903"/>
    <cellStyle name="Comma 4 4 2 2 3 2" xfId="11904"/>
    <cellStyle name="Comma 4 4 2 2 3 2 2" xfId="11905"/>
    <cellStyle name="Comma 4 4 2 2 3 3" xfId="11906"/>
    <cellStyle name="Comma 4 4 2 2 3 4" xfId="11907"/>
    <cellStyle name="Comma 4 4 2 2 4" xfId="11908"/>
    <cellStyle name="Comma 4 4 2 2 4 2" xfId="11909"/>
    <cellStyle name="Comma 4 4 2 2 4 2 2" xfId="11910"/>
    <cellStyle name="Comma 4 4 2 2 4 3" xfId="11911"/>
    <cellStyle name="Comma 4 4 2 2 4 4" xfId="11912"/>
    <cellStyle name="Comma 4 4 2 2 5" xfId="11913"/>
    <cellStyle name="Comma 4 4 2 2 5 2" xfId="11914"/>
    <cellStyle name="Comma 4 4 2 2 6" xfId="11915"/>
    <cellStyle name="Comma 4 4 2 2 7" xfId="11916"/>
    <cellStyle name="Comma 4 4 2 3" xfId="11917"/>
    <cellStyle name="Comma 4 4 2 3 2" xfId="11918"/>
    <cellStyle name="Comma 4 4 2 3 2 2" xfId="11919"/>
    <cellStyle name="Comma 4 4 2 3 2 2 2" xfId="11920"/>
    <cellStyle name="Comma 4 4 2 3 2 3" xfId="11921"/>
    <cellStyle name="Comma 4 4 2 3 2 4" xfId="11922"/>
    <cellStyle name="Comma 4 4 2 3 3" xfId="11923"/>
    <cellStyle name="Comma 4 4 2 3 3 2" xfId="11924"/>
    <cellStyle name="Comma 4 4 2 3 3 2 2" xfId="11925"/>
    <cellStyle name="Comma 4 4 2 3 3 3" xfId="11926"/>
    <cellStyle name="Comma 4 4 2 3 3 4" xfId="11927"/>
    <cellStyle name="Comma 4 4 2 3 4" xfId="11928"/>
    <cellStyle name="Comma 4 4 2 3 4 2" xfId="11929"/>
    <cellStyle name="Comma 4 4 2 3 4 2 2" xfId="11930"/>
    <cellStyle name="Comma 4 4 2 3 4 3" xfId="11931"/>
    <cellStyle name="Comma 4 4 2 3 4 4" xfId="11932"/>
    <cellStyle name="Comma 4 4 2 3 5" xfId="11933"/>
    <cellStyle name="Comma 4 4 2 3 5 2" xfId="11934"/>
    <cellStyle name="Comma 4 4 2 3 6" xfId="11935"/>
    <cellStyle name="Comma 4 4 2 3 7" xfId="11936"/>
    <cellStyle name="Comma 4 4 2 4" xfId="11937"/>
    <cellStyle name="Comma 4 4 2 4 2" xfId="11938"/>
    <cellStyle name="Comma 4 4 2 4 2 2" xfId="11939"/>
    <cellStyle name="Comma 4 4 2 4 3" xfId="11940"/>
    <cellStyle name="Comma 4 4 2 4 4" xfId="11941"/>
    <cellStyle name="Comma 4 4 2 5" xfId="11942"/>
    <cellStyle name="Comma 4 4 2 5 2" xfId="11943"/>
    <cellStyle name="Comma 4 4 2 5 2 2" xfId="11944"/>
    <cellStyle name="Comma 4 4 2 5 3" xfId="11945"/>
    <cellStyle name="Comma 4 4 2 5 4" xfId="11946"/>
    <cellStyle name="Comma 4 4 2 6" xfId="11947"/>
    <cellStyle name="Comma 4 4 2 6 2" xfId="11948"/>
    <cellStyle name="Comma 4 4 2 6 2 2" xfId="11949"/>
    <cellStyle name="Comma 4 4 2 6 3" xfId="11950"/>
    <cellStyle name="Comma 4 4 2 6 4" xfId="11951"/>
    <cellStyle name="Comma 4 4 2 7" xfId="11952"/>
    <cellStyle name="Comma 4 4 2 7 2" xfId="11953"/>
    <cellStyle name="Comma 4 4 2 8" xfId="11954"/>
    <cellStyle name="Comma 4 4 2 9" xfId="11955"/>
    <cellStyle name="Comma 4 4 3" xfId="11956"/>
    <cellStyle name="Comma 4 4 3 2" xfId="11957"/>
    <cellStyle name="Comma 4 4 3 2 2" xfId="11958"/>
    <cellStyle name="Comma 4 4 3 2 2 2" xfId="11959"/>
    <cellStyle name="Comma 4 4 3 2 3" xfId="11960"/>
    <cellStyle name="Comma 4 4 3 2 4" xfId="11961"/>
    <cellStyle name="Comma 4 4 3 3" xfId="11962"/>
    <cellStyle name="Comma 4 4 3 3 2" xfId="11963"/>
    <cellStyle name="Comma 4 4 3 3 2 2" xfId="11964"/>
    <cellStyle name="Comma 4 4 3 3 3" xfId="11965"/>
    <cellStyle name="Comma 4 4 3 3 4" xfId="11966"/>
    <cellStyle name="Comma 4 4 3 4" xfId="11967"/>
    <cellStyle name="Comma 4 4 3 4 2" xfId="11968"/>
    <cellStyle name="Comma 4 4 3 4 2 2" xfId="11969"/>
    <cellStyle name="Comma 4 4 3 4 3" xfId="11970"/>
    <cellStyle name="Comma 4 4 3 4 4" xfId="11971"/>
    <cellStyle name="Comma 4 4 3 5" xfId="11972"/>
    <cellStyle name="Comma 4 4 3 5 2" xfId="11973"/>
    <cellStyle name="Comma 4 4 3 6" xfId="11974"/>
    <cellStyle name="Comma 4 4 3 7" xfId="11975"/>
    <cellStyle name="Comma 4 4 4" xfId="11976"/>
    <cellStyle name="Comma 4 4 4 2" xfId="11977"/>
    <cellStyle name="Comma 4 4 4 2 2" xfId="11978"/>
    <cellStyle name="Comma 4 4 4 2 2 2" xfId="11979"/>
    <cellStyle name="Comma 4 4 4 2 3" xfId="11980"/>
    <cellStyle name="Comma 4 4 4 2 4" xfId="11981"/>
    <cellStyle name="Comma 4 4 4 3" xfId="11982"/>
    <cellStyle name="Comma 4 4 4 3 2" xfId="11983"/>
    <cellStyle name="Comma 4 4 4 3 2 2" xfId="11984"/>
    <cellStyle name="Comma 4 4 4 3 3" xfId="11985"/>
    <cellStyle name="Comma 4 4 4 3 4" xfId="11986"/>
    <cellStyle name="Comma 4 4 4 4" xfId="11987"/>
    <cellStyle name="Comma 4 4 4 4 2" xfId="11988"/>
    <cellStyle name="Comma 4 4 4 4 2 2" xfId="11989"/>
    <cellStyle name="Comma 4 4 4 4 3" xfId="11990"/>
    <cellStyle name="Comma 4 4 4 4 4" xfId="11991"/>
    <cellStyle name="Comma 4 4 4 5" xfId="11992"/>
    <cellStyle name="Comma 4 4 4 5 2" xfId="11993"/>
    <cellStyle name="Comma 4 4 4 6" xfId="11994"/>
    <cellStyle name="Comma 4 4 4 7" xfId="11995"/>
    <cellStyle name="Comma 4 4 5" xfId="11996"/>
    <cellStyle name="Comma 4 4 5 2" xfId="11997"/>
    <cellStyle name="Comma 4 4 5 2 2" xfId="11998"/>
    <cellStyle name="Comma 4 4 5 3" xfId="11999"/>
    <cellStyle name="Comma 4 4 5 4" xfId="12000"/>
    <cellStyle name="Comma 4 4 6" xfId="12001"/>
    <cellStyle name="Comma 4 4 6 2" xfId="12002"/>
    <cellStyle name="Comma 4 4 6 2 2" xfId="12003"/>
    <cellStyle name="Comma 4 4 6 3" xfId="12004"/>
    <cellStyle name="Comma 4 4 6 4" xfId="12005"/>
    <cellStyle name="Comma 4 4 7" xfId="12006"/>
    <cellStyle name="Comma 4 4 7 2" xfId="12007"/>
    <cellStyle name="Comma 4 4 8" xfId="12008"/>
    <cellStyle name="Comma 4 4 9" xfId="12009"/>
    <cellStyle name="Comma 4 5" xfId="12010"/>
    <cellStyle name="Comma 4 5 10" xfId="12011"/>
    <cellStyle name="Comma 4 5 2" xfId="12012"/>
    <cellStyle name="Comma 4 5 2 2" xfId="12013"/>
    <cellStyle name="Comma 4 5 2 2 2" xfId="12014"/>
    <cellStyle name="Comma 4 5 2 2 2 2" xfId="12015"/>
    <cellStyle name="Comma 4 5 2 2 3" xfId="12016"/>
    <cellStyle name="Comma 4 5 2 2 4" xfId="12017"/>
    <cellStyle name="Comma 4 5 2 3" xfId="12018"/>
    <cellStyle name="Comma 4 5 2 3 2" xfId="12019"/>
    <cellStyle name="Comma 4 5 2 3 2 2" xfId="12020"/>
    <cellStyle name="Comma 4 5 2 3 3" xfId="12021"/>
    <cellStyle name="Comma 4 5 2 3 4" xfId="12022"/>
    <cellStyle name="Comma 4 5 2 4" xfId="12023"/>
    <cellStyle name="Comma 4 5 2 4 2" xfId="12024"/>
    <cellStyle name="Comma 4 5 2 4 2 2" xfId="12025"/>
    <cellStyle name="Comma 4 5 2 4 3" xfId="12026"/>
    <cellStyle name="Comma 4 5 2 4 4" xfId="12027"/>
    <cellStyle name="Comma 4 5 2 5" xfId="12028"/>
    <cellStyle name="Comma 4 5 2 5 2" xfId="12029"/>
    <cellStyle name="Comma 4 5 2 6" xfId="12030"/>
    <cellStyle name="Comma 4 5 2 7" xfId="12031"/>
    <cellStyle name="Comma 4 5 3" xfId="12032"/>
    <cellStyle name="Comma 4 5 3 2" xfId="12033"/>
    <cellStyle name="Comma 4 5 3 2 2" xfId="12034"/>
    <cellStyle name="Comma 4 5 3 2 2 2" xfId="12035"/>
    <cellStyle name="Comma 4 5 3 2 3" xfId="12036"/>
    <cellStyle name="Comma 4 5 3 2 4" xfId="12037"/>
    <cellStyle name="Comma 4 5 3 3" xfId="12038"/>
    <cellStyle name="Comma 4 5 3 3 2" xfId="12039"/>
    <cellStyle name="Comma 4 5 3 3 2 2" xfId="12040"/>
    <cellStyle name="Comma 4 5 3 3 3" xfId="12041"/>
    <cellStyle name="Comma 4 5 3 3 4" xfId="12042"/>
    <cellStyle name="Comma 4 5 3 4" xfId="12043"/>
    <cellStyle name="Comma 4 5 3 4 2" xfId="12044"/>
    <cellStyle name="Comma 4 5 3 4 2 2" xfId="12045"/>
    <cellStyle name="Comma 4 5 3 4 3" xfId="12046"/>
    <cellStyle name="Comma 4 5 3 4 4" xfId="12047"/>
    <cellStyle name="Comma 4 5 3 5" xfId="12048"/>
    <cellStyle name="Comma 4 5 3 5 2" xfId="12049"/>
    <cellStyle name="Comma 4 5 3 6" xfId="12050"/>
    <cellStyle name="Comma 4 5 3 7" xfId="12051"/>
    <cellStyle name="Comma 4 5 4" xfId="12052"/>
    <cellStyle name="Comma 4 5 4 2" xfId="12053"/>
    <cellStyle name="Comma 4 5 4 2 2" xfId="12054"/>
    <cellStyle name="Comma 4 5 4 3" xfId="12055"/>
    <cellStyle name="Comma 4 5 4 4" xfId="12056"/>
    <cellStyle name="Comma 4 5 5" xfId="12057"/>
    <cellStyle name="Comma 4 5 5 2" xfId="12058"/>
    <cellStyle name="Comma 4 5 5 2 2" xfId="12059"/>
    <cellStyle name="Comma 4 5 5 3" xfId="12060"/>
    <cellStyle name="Comma 4 5 5 4" xfId="12061"/>
    <cellStyle name="Comma 4 5 6" xfId="12062"/>
    <cellStyle name="Comma 4 5 6 2" xfId="12063"/>
    <cellStyle name="Comma 4 5 6 2 2" xfId="12064"/>
    <cellStyle name="Comma 4 5 6 3" xfId="12065"/>
    <cellStyle name="Comma 4 5 6 4" xfId="12066"/>
    <cellStyle name="Comma 4 5 7" xfId="12067"/>
    <cellStyle name="Comma 4 5 7 2" xfId="12068"/>
    <cellStyle name="Comma 4 5 8" xfId="12069"/>
    <cellStyle name="Comma 4 5 9" xfId="12070"/>
    <cellStyle name="Comma 4 6" xfId="12071"/>
    <cellStyle name="Comma 4 6 2" xfId="12072"/>
    <cellStyle name="Comma 4 6 2 2" xfId="12073"/>
    <cellStyle name="Comma 4 6 2 2 2" xfId="12074"/>
    <cellStyle name="Comma 4 6 2 3" xfId="12075"/>
    <cellStyle name="Comma 4 6 2 4" xfId="12076"/>
    <cellStyle name="Comma 4 6 3" xfId="12077"/>
    <cellStyle name="Comma 4 6 3 2" xfId="12078"/>
    <cellStyle name="Comma 4 6 3 2 2" xfId="12079"/>
    <cellStyle name="Comma 4 6 3 3" xfId="12080"/>
    <cellStyle name="Comma 4 6 3 4" xfId="12081"/>
    <cellStyle name="Comma 4 6 4" xfId="12082"/>
    <cellStyle name="Comma 4 6 4 2" xfId="12083"/>
    <cellStyle name="Comma 4 6 4 2 2" xfId="12084"/>
    <cellStyle name="Comma 4 6 4 3" xfId="12085"/>
    <cellStyle name="Comma 4 6 4 4" xfId="12086"/>
    <cellStyle name="Comma 4 6 5" xfId="12087"/>
    <cellStyle name="Comma 4 6 5 2" xfId="12088"/>
    <cellStyle name="Comma 4 6 6" xfId="12089"/>
    <cellStyle name="Comma 4 6 7" xfId="12090"/>
    <cellStyle name="Comma 4 7" xfId="12091"/>
    <cellStyle name="Comma 4 7 2" xfId="12092"/>
    <cellStyle name="Comma 4 7 2 2" xfId="12093"/>
    <cellStyle name="Comma 4 7 2 2 2" xfId="12094"/>
    <cellStyle name="Comma 4 7 2 3" xfId="12095"/>
    <cellStyle name="Comma 4 7 2 4" xfId="12096"/>
    <cellStyle name="Comma 4 7 3" xfId="12097"/>
    <cellStyle name="Comma 4 7 3 2" xfId="12098"/>
    <cellStyle name="Comma 4 7 3 2 2" xfId="12099"/>
    <cellStyle name="Comma 4 7 3 3" xfId="12100"/>
    <cellStyle name="Comma 4 7 3 4" xfId="12101"/>
    <cellStyle name="Comma 4 7 4" xfId="12102"/>
    <cellStyle name="Comma 4 7 4 2" xfId="12103"/>
    <cellStyle name="Comma 4 7 4 2 2" xfId="12104"/>
    <cellStyle name="Comma 4 7 4 3" xfId="12105"/>
    <cellStyle name="Comma 4 7 4 4" xfId="12106"/>
    <cellStyle name="Comma 4 7 5" xfId="12107"/>
    <cellStyle name="Comma 4 7 5 2" xfId="12108"/>
    <cellStyle name="Comma 4 7 6" xfId="12109"/>
    <cellStyle name="Comma 4 7 7" xfId="12110"/>
    <cellStyle name="Comma 4 8" xfId="12111"/>
    <cellStyle name="Comma 4 8 2" xfId="12112"/>
    <cellStyle name="Comma 4 8 2 2" xfId="12113"/>
    <cellStyle name="Comma 4 8 3" xfId="12114"/>
    <cellStyle name="Comma 4 8 4" xfId="12115"/>
    <cellStyle name="Comma 4 9" xfId="12116"/>
    <cellStyle name="Comma 4 9 2" xfId="12117"/>
    <cellStyle name="Comma 4 9 2 2" xfId="12118"/>
    <cellStyle name="Comma 4 9 3" xfId="12119"/>
    <cellStyle name="Comma 4 9 4" xfId="12120"/>
    <cellStyle name="Comma 5" xfId="12121"/>
    <cellStyle name="Comma 6" xfId="12122"/>
    <cellStyle name="Comma 7" xfId="12123"/>
    <cellStyle name="Comma 8" xfId="12124"/>
    <cellStyle name="Comma 9" xfId="12125"/>
    <cellStyle name="Comma_1995" xfId="12126"/>
    <cellStyle name="Currency" xfId="12127"/>
    <cellStyle name="Currency ($)" xfId="12128"/>
    <cellStyle name="Currency [0]" xfId="12129"/>
    <cellStyle name="Currency [0] 2" xfId="12130"/>
    <cellStyle name="Currency [0] 2 2" xfId="12131"/>
    <cellStyle name="Currency [0]_1995" xfId="12132"/>
    <cellStyle name="Currency 10" xfId="12133"/>
    <cellStyle name="Currency 11" xfId="12134"/>
    <cellStyle name="Currency 12" xfId="12135"/>
    <cellStyle name="Currency 13" xfId="12136"/>
    <cellStyle name="Currency 2" xfId="12137"/>
    <cellStyle name="Currency 2 2" xfId="12138"/>
    <cellStyle name="Currency 3" xfId="12139"/>
    <cellStyle name="Currency 4" xfId="12140"/>
    <cellStyle name="Currency 5" xfId="12141"/>
    <cellStyle name="Currency 6" xfId="12142"/>
    <cellStyle name="Currency 7" xfId="12143"/>
    <cellStyle name="Currency 8" xfId="12144"/>
    <cellStyle name="Currency 9" xfId="12145"/>
    <cellStyle name="Currency_1995" xfId="12146"/>
    <cellStyle name="Date" xfId="12147"/>
    <cellStyle name="Date 2" xfId="12148"/>
    <cellStyle name="Date 2 2" xfId="12149"/>
    <cellStyle name="Date 3" xfId="12150"/>
    <cellStyle name="Encabezado 1" xfId="13" builtinId="16" customBuiltin="1"/>
    <cellStyle name="Encabezado 1 2" xfId="48155"/>
    <cellStyle name="Encabezado 4" xfId="16" builtinId="19" customBuiltin="1"/>
    <cellStyle name="Encabezado 4 2" xfId="12151"/>
    <cellStyle name="Encabezado 4 2 2" xfId="12152"/>
    <cellStyle name="Encabezado 4 2 2 2" xfId="12153"/>
    <cellStyle name="Encabezado 4 2 2 3" xfId="12154"/>
    <cellStyle name="Encabezado 4 2 2 4" xfId="12155"/>
    <cellStyle name="Encabezado 4 2 2 5" xfId="12156"/>
    <cellStyle name="Encabezado 4 2 2 6" xfId="48156"/>
    <cellStyle name="Encabezado 4 2 3" xfId="12157"/>
    <cellStyle name="Encabezado 4 2 4" xfId="12158"/>
    <cellStyle name="Encabezado 4 2 5" xfId="12159"/>
    <cellStyle name="Encabezado 4 2 6" xfId="12160"/>
    <cellStyle name="Encabezado 4 3" xfId="12161"/>
    <cellStyle name="Encabezado 4 3 2" xfId="12162"/>
    <cellStyle name="Encabezado 4 3 2 2" xfId="48157"/>
    <cellStyle name="Encabezado 4 3 3" xfId="12163"/>
    <cellStyle name="Encabezado 4 4" xfId="12164"/>
    <cellStyle name="Encabezado 4 4 2" xfId="12165"/>
    <cellStyle name="Encabezado 4 5" xfId="12166"/>
    <cellStyle name="Encabezado 4 6" xfId="12167"/>
    <cellStyle name="Encabezado 4 7" xfId="12168"/>
    <cellStyle name="Encabezado 4 7 2" xfId="12169"/>
    <cellStyle name="Encabezado 4 7 3" xfId="12170"/>
    <cellStyle name="Énfasis 1" xfId="12171"/>
    <cellStyle name="Énfasis 2" xfId="12172"/>
    <cellStyle name="Énfasis 3" xfId="12173"/>
    <cellStyle name="Énfasis1" xfId="26" builtinId="29" customBuiltin="1"/>
    <cellStyle name="Énfasis1 - 20%" xfId="12174"/>
    <cellStyle name="Énfasis1 - 40%" xfId="12175"/>
    <cellStyle name="Énfasis1 - 60%" xfId="12176"/>
    <cellStyle name="Énfasis1 10" xfId="12177"/>
    <cellStyle name="Énfasis1 2" xfId="12178"/>
    <cellStyle name="Énfasis1 2 2" xfId="12179"/>
    <cellStyle name="Énfasis1 2 2 2" xfId="12180"/>
    <cellStyle name="Énfasis1 2 2 3" xfId="12181"/>
    <cellStyle name="Énfasis1 2 2 4" xfId="12182"/>
    <cellStyle name="Énfasis1 2 2 5" xfId="12183"/>
    <cellStyle name="Énfasis1 2 2 6" xfId="48158"/>
    <cellStyle name="Énfasis1 2 3" xfId="12184"/>
    <cellStyle name="Énfasis1 2 3 2" xfId="12185"/>
    <cellStyle name="Énfasis1 2 3 3" xfId="12186"/>
    <cellStyle name="Énfasis1 2 4" xfId="12187"/>
    <cellStyle name="Énfasis1 2 4 2" xfId="12188"/>
    <cellStyle name="Énfasis1 2 4 3" xfId="12189"/>
    <cellStyle name="Énfasis1 2 5" xfId="12190"/>
    <cellStyle name="Énfasis1 2 6" xfId="12191"/>
    <cellStyle name="Énfasis1 2 7" xfId="12192"/>
    <cellStyle name="Énfasis1 3" xfId="12193"/>
    <cellStyle name="Énfasis1 3 2" xfId="12194"/>
    <cellStyle name="Énfasis1 3 2 2" xfId="48159"/>
    <cellStyle name="Énfasis1 3 3" xfId="12195"/>
    <cellStyle name="Énfasis1 4" xfId="12196"/>
    <cellStyle name="Énfasis1 4 2" xfId="12197"/>
    <cellStyle name="Énfasis1 5" xfId="12198"/>
    <cellStyle name="Énfasis1 6" xfId="12199"/>
    <cellStyle name="Énfasis1 7" xfId="12200"/>
    <cellStyle name="Énfasis1 7 2" xfId="12201"/>
    <cellStyle name="Énfasis1 7 3" xfId="12202"/>
    <cellStyle name="Énfasis1 8" xfId="12203"/>
    <cellStyle name="Énfasis1 9" xfId="12204"/>
    <cellStyle name="Énfasis2" xfId="30" builtinId="33" customBuiltin="1"/>
    <cellStyle name="Énfasis2 - 20%" xfId="12205"/>
    <cellStyle name="Énfasis2 - 40%" xfId="12206"/>
    <cellStyle name="Énfasis2 - 60%" xfId="12207"/>
    <cellStyle name="Énfasis2 10" xfId="12208"/>
    <cellStyle name="Énfasis2 2" xfId="12209"/>
    <cellStyle name="Énfasis2 2 2" xfId="12210"/>
    <cellStyle name="Énfasis2 2 2 2" xfId="12211"/>
    <cellStyle name="Énfasis2 2 2 3" xfId="12212"/>
    <cellStyle name="Énfasis2 2 2 4" xfId="12213"/>
    <cellStyle name="Énfasis2 2 2 5" xfId="12214"/>
    <cellStyle name="Énfasis2 2 2 6" xfId="48160"/>
    <cellStyle name="Énfasis2 2 3" xfId="12215"/>
    <cellStyle name="Énfasis2 2 3 2" xfId="12216"/>
    <cellStyle name="Énfasis2 2 3 3" xfId="12217"/>
    <cellStyle name="Énfasis2 2 4" xfId="12218"/>
    <cellStyle name="Énfasis2 2 4 2" xfId="12219"/>
    <cellStyle name="Énfasis2 2 4 3" xfId="12220"/>
    <cellStyle name="Énfasis2 2 5" xfId="12221"/>
    <cellStyle name="Énfasis2 2 6" xfId="12222"/>
    <cellStyle name="Énfasis2 2 7" xfId="12223"/>
    <cellStyle name="Énfasis2 3" xfId="12224"/>
    <cellStyle name="Énfasis2 3 2" xfId="12225"/>
    <cellStyle name="Énfasis2 3 2 2" xfId="48161"/>
    <cellStyle name="Énfasis2 3 3" xfId="12226"/>
    <cellStyle name="Énfasis2 4" xfId="12227"/>
    <cellStyle name="Énfasis2 4 2" xfId="12228"/>
    <cellStyle name="Énfasis2 5" xfId="12229"/>
    <cellStyle name="Énfasis2 6" xfId="12230"/>
    <cellStyle name="Énfasis2 7" xfId="12231"/>
    <cellStyle name="Énfasis2 7 2" xfId="12232"/>
    <cellStyle name="Énfasis2 7 3" xfId="12233"/>
    <cellStyle name="Énfasis2 8" xfId="12234"/>
    <cellStyle name="Énfasis2 9" xfId="12235"/>
    <cellStyle name="Énfasis3" xfId="34" builtinId="37" customBuiltin="1"/>
    <cellStyle name="Énfasis3 - 20%" xfId="12236"/>
    <cellStyle name="Énfasis3 - 40%" xfId="12237"/>
    <cellStyle name="Énfasis3 - 60%" xfId="12238"/>
    <cellStyle name="Énfasis3 10" xfId="12239"/>
    <cellStyle name="Énfasis3 2" xfId="12240"/>
    <cellStyle name="Énfasis3 2 2" xfId="12241"/>
    <cellStyle name="Énfasis3 2 2 2" xfId="12242"/>
    <cellStyle name="Énfasis3 2 2 3" xfId="12243"/>
    <cellStyle name="Énfasis3 2 2 4" xfId="12244"/>
    <cellStyle name="Énfasis3 2 2 5" xfId="12245"/>
    <cellStyle name="Énfasis3 2 2 6" xfId="48162"/>
    <cellStyle name="Énfasis3 2 3" xfId="12246"/>
    <cellStyle name="Énfasis3 2 3 2" xfId="12247"/>
    <cellStyle name="Énfasis3 2 3 3" xfId="12248"/>
    <cellStyle name="Énfasis3 2 4" xfId="12249"/>
    <cellStyle name="Énfasis3 2 4 2" xfId="12250"/>
    <cellStyle name="Énfasis3 2 4 3" xfId="12251"/>
    <cellStyle name="Énfasis3 2 5" xfId="12252"/>
    <cellStyle name="Énfasis3 2 6" xfId="12253"/>
    <cellStyle name="Énfasis3 2 7" xfId="12254"/>
    <cellStyle name="Énfasis3 3" xfId="12255"/>
    <cellStyle name="Énfasis3 3 2" xfId="12256"/>
    <cellStyle name="Énfasis3 3 2 2" xfId="48163"/>
    <cellStyle name="Énfasis3 3 3" xfId="12257"/>
    <cellStyle name="Énfasis3 4" xfId="12258"/>
    <cellStyle name="Énfasis3 4 2" xfId="12259"/>
    <cellStyle name="Énfasis3 5" xfId="12260"/>
    <cellStyle name="Énfasis3 6" xfId="12261"/>
    <cellStyle name="Énfasis3 7" xfId="12262"/>
    <cellStyle name="Énfasis3 7 2" xfId="12263"/>
    <cellStyle name="Énfasis3 7 3" xfId="12264"/>
    <cellStyle name="Énfasis3 8" xfId="12265"/>
    <cellStyle name="Énfasis3 9" xfId="12266"/>
    <cellStyle name="Énfasis4" xfId="38" builtinId="41" customBuiltin="1"/>
    <cellStyle name="Énfasis4 - 20%" xfId="12267"/>
    <cellStyle name="Énfasis4 - 40%" xfId="12268"/>
    <cellStyle name="Énfasis4 - 60%" xfId="12269"/>
    <cellStyle name="Énfasis4 10" xfId="12270"/>
    <cellStyle name="Énfasis4 2" xfId="12271"/>
    <cellStyle name="Énfasis4 2 2" xfId="12272"/>
    <cellStyle name="Énfasis4 2 2 2" xfId="12273"/>
    <cellStyle name="Énfasis4 2 2 3" xfId="12274"/>
    <cellStyle name="Énfasis4 2 2 4" xfId="12275"/>
    <cellStyle name="Énfasis4 2 2 5" xfId="12276"/>
    <cellStyle name="Énfasis4 2 2 6" xfId="48164"/>
    <cellStyle name="Énfasis4 2 3" xfId="12277"/>
    <cellStyle name="Énfasis4 2 3 2" xfId="12278"/>
    <cellStyle name="Énfasis4 2 3 3" xfId="12279"/>
    <cellStyle name="Énfasis4 2 4" xfId="12280"/>
    <cellStyle name="Énfasis4 2 4 2" xfId="12281"/>
    <cellStyle name="Énfasis4 2 4 3" xfId="12282"/>
    <cellStyle name="Énfasis4 2 5" xfId="12283"/>
    <cellStyle name="Énfasis4 2 6" xfId="12284"/>
    <cellStyle name="Énfasis4 2 7" xfId="12285"/>
    <cellStyle name="Énfasis4 3" xfId="12286"/>
    <cellStyle name="Énfasis4 3 2" xfId="12287"/>
    <cellStyle name="Énfasis4 3 2 2" xfId="48165"/>
    <cellStyle name="Énfasis4 3 3" xfId="12288"/>
    <cellStyle name="Énfasis4 4" xfId="12289"/>
    <cellStyle name="Énfasis4 4 2" xfId="12290"/>
    <cellStyle name="Énfasis4 5" xfId="12291"/>
    <cellStyle name="Énfasis4 6" xfId="12292"/>
    <cellStyle name="Énfasis4 7" xfId="12293"/>
    <cellStyle name="Énfasis4 7 2" xfId="12294"/>
    <cellStyle name="Énfasis4 7 3" xfId="12295"/>
    <cellStyle name="Énfasis4 8" xfId="12296"/>
    <cellStyle name="Énfasis4 9" xfId="12297"/>
    <cellStyle name="Énfasis5" xfId="42" builtinId="45" customBuiltin="1"/>
    <cellStyle name="Énfasis5 - 20%" xfId="12298"/>
    <cellStyle name="Énfasis5 - 40%" xfId="12299"/>
    <cellStyle name="Énfasis5 - 60%" xfId="12300"/>
    <cellStyle name="Énfasis5 10" xfId="12301"/>
    <cellStyle name="Énfasis5 2" xfId="12302"/>
    <cellStyle name="Énfasis5 2 2" xfId="12303"/>
    <cellStyle name="Énfasis5 2 2 2" xfId="12304"/>
    <cellStyle name="Énfasis5 2 2 3" xfId="12305"/>
    <cellStyle name="Énfasis5 2 2 4" xfId="48166"/>
    <cellStyle name="Énfasis5 2 3" xfId="12306"/>
    <cellStyle name="Énfasis5 2 4" xfId="12307"/>
    <cellStyle name="Énfasis5 3" xfId="12308"/>
    <cellStyle name="Énfasis5 3 2" xfId="12309"/>
    <cellStyle name="Énfasis5 3 2 2" xfId="48167"/>
    <cellStyle name="Énfasis5 3 3" xfId="12310"/>
    <cellStyle name="Énfasis5 4" xfId="12311"/>
    <cellStyle name="Énfasis5 5" xfId="12312"/>
    <cellStyle name="Énfasis5 6" xfId="12313"/>
    <cellStyle name="Énfasis5 7" xfId="12314"/>
    <cellStyle name="Énfasis5 8" xfId="12315"/>
    <cellStyle name="Énfasis5 9" xfId="12316"/>
    <cellStyle name="Énfasis6" xfId="46" builtinId="49" customBuiltin="1"/>
    <cellStyle name="Énfasis6 - 20%" xfId="12317"/>
    <cellStyle name="Énfasis6 - 40%" xfId="12318"/>
    <cellStyle name="Énfasis6 - 60%" xfId="12319"/>
    <cellStyle name="Énfasis6 10" xfId="12320"/>
    <cellStyle name="Énfasis6 2" xfId="12321"/>
    <cellStyle name="Énfasis6 2 2" xfId="12322"/>
    <cellStyle name="Énfasis6 2 2 2" xfId="12323"/>
    <cellStyle name="Énfasis6 2 2 3" xfId="12324"/>
    <cellStyle name="Énfasis6 2 2 4" xfId="12325"/>
    <cellStyle name="Énfasis6 2 2 5" xfId="12326"/>
    <cellStyle name="Énfasis6 2 2 6" xfId="48168"/>
    <cellStyle name="Énfasis6 2 3" xfId="12327"/>
    <cellStyle name="Énfasis6 2 3 2" xfId="12328"/>
    <cellStyle name="Énfasis6 2 3 3" xfId="12329"/>
    <cellStyle name="Énfasis6 2 4" xfId="12330"/>
    <cellStyle name="Énfasis6 2 4 2" xfId="12331"/>
    <cellStyle name="Énfasis6 2 4 3" xfId="12332"/>
    <cellStyle name="Énfasis6 2 5" xfId="12333"/>
    <cellStyle name="Énfasis6 2 6" xfId="12334"/>
    <cellStyle name="Énfasis6 2 7" xfId="12335"/>
    <cellStyle name="Énfasis6 3" xfId="12336"/>
    <cellStyle name="Énfasis6 3 2" xfId="12337"/>
    <cellStyle name="Énfasis6 3 2 2" xfId="48169"/>
    <cellStyle name="Énfasis6 3 3" xfId="12338"/>
    <cellStyle name="Énfasis6 4" xfId="12339"/>
    <cellStyle name="Énfasis6 4 2" xfId="12340"/>
    <cellStyle name="Énfasis6 5" xfId="12341"/>
    <cellStyle name="Énfasis6 6" xfId="12342"/>
    <cellStyle name="Énfasis6 7" xfId="12343"/>
    <cellStyle name="Énfasis6 7 2" xfId="12344"/>
    <cellStyle name="Énfasis6 7 3" xfId="12345"/>
    <cellStyle name="Énfasis6 8" xfId="12346"/>
    <cellStyle name="Énfasis6 9" xfId="12347"/>
    <cellStyle name="Entrada" xfId="19" builtinId="20" customBuiltin="1"/>
    <cellStyle name="Entrada 2" xfId="12348"/>
    <cellStyle name="Entrada 2 2" xfId="12349"/>
    <cellStyle name="Entrada 2 2 2" xfId="12350"/>
    <cellStyle name="Entrada 2 2 3" xfId="12351"/>
    <cellStyle name="Entrada 2 2 4" xfId="12352"/>
    <cellStyle name="Entrada 2 2 5" xfId="12353"/>
    <cellStyle name="Entrada 2 2 6" xfId="48170"/>
    <cellStyle name="Entrada 2 3" xfId="12354"/>
    <cellStyle name="Entrada 2 3 2" xfId="12355"/>
    <cellStyle name="Entrada 2 3 3" xfId="12356"/>
    <cellStyle name="Entrada 2 4" xfId="12357"/>
    <cellStyle name="Entrada 2 4 2" xfId="12358"/>
    <cellStyle name="Entrada 2 4 3" xfId="12359"/>
    <cellStyle name="Entrada 2 5" xfId="12360"/>
    <cellStyle name="Entrada 2 6" xfId="12361"/>
    <cellStyle name="Entrada 2 7" xfId="12362"/>
    <cellStyle name="Entrada 2 8" xfId="12363"/>
    <cellStyle name="Entrada 3" xfId="12364"/>
    <cellStyle name="Entrada 3 2" xfId="12365"/>
    <cellStyle name="Entrada 3 2 2" xfId="48171"/>
    <cellStyle name="Entrada 3 3" xfId="12366"/>
    <cellStyle name="Entrada 4" xfId="12367"/>
    <cellStyle name="Entrada 4 2" xfId="12368"/>
    <cellStyle name="Entrada 5" xfId="12369"/>
    <cellStyle name="Entrada 6" xfId="12370"/>
    <cellStyle name="Entrada 7" xfId="12371"/>
    <cellStyle name="Entrada 7 2" xfId="12372"/>
    <cellStyle name="Entrada 7 3" xfId="12373"/>
    <cellStyle name="Estilo 1" xfId="12374"/>
    <cellStyle name="Estilo 1 2" xfId="12375"/>
    <cellStyle name="Estilo 1 2 2" xfId="12376"/>
    <cellStyle name="Estilo 1 2 2 2" xfId="12377"/>
    <cellStyle name="Estilo 1 2 2 3" xfId="12378"/>
    <cellStyle name="Estilo 1 2 2 4" xfId="48172"/>
    <cellStyle name="Estilo 1 3" xfId="12379"/>
    <cellStyle name="Estilo 1 3 2" xfId="12380"/>
    <cellStyle name="Estilo 1 3 3" xfId="12381"/>
    <cellStyle name="Estilo 1 3 4" xfId="48173"/>
    <cellStyle name="Estilo 1 4" xfId="12382"/>
    <cellStyle name="Estilo 1 5" xfId="12383"/>
    <cellStyle name="Estilo 1 5 2" xfId="12384"/>
    <cellStyle name="Estilo 1 5 3" xfId="12385"/>
    <cellStyle name="Estilo 1 6" xfId="12386"/>
    <cellStyle name="Estilo 1_balance resumen" xfId="12387"/>
    <cellStyle name="Euro" xfId="105"/>
    <cellStyle name="Euro 10" xfId="12389"/>
    <cellStyle name="Euro 10 2" xfId="12390"/>
    <cellStyle name="Euro 11" xfId="12391"/>
    <cellStyle name="Euro 11 2" xfId="12392"/>
    <cellStyle name="Euro 12" xfId="12393"/>
    <cellStyle name="Euro 12 2" xfId="12394"/>
    <cellStyle name="Euro 13" xfId="12395"/>
    <cellStyle name="Euro 13 2" xfId="12396"/>
    <cellStyle name="Euro 14" xfId="12397"/>
    <cellStyle name="Euro 14 2" xfId="12398"/>
    <cellStyle name="Euro 15" xfId="12399"/>
    <cellStyle name="Euro 15 2" xfId="12400"/>
    <cellStyle name="Euro 16" xfId="12401"/>
    <cellStyle name="Euro 16 2" xfId="12402"/>
    <cellStyle name="Euro 17" xfId="12403"/>
    <cellStyle name="Euro 17 2" xfId="12404"/>
    <cellStyle name="Euro 18" xfId="12405"/>
    <cellStyle name="Euro 18 2" xfId="12406"/>
    <cellStyle name="Euro 19" xfId="12407"/>
    <cellStyle name="Euro 19 2" xfId="12408"/>
    <cellStyle name="Euro 2" xfId="12409"/>
    <cellStyle name="Euro 2 10" xfId="12410"/>
    <cellStyle name="Euro 2 2" xfId="12411"/>
    <cellStyle name="Euro 2 2 2" xfId="12412"/>
    <cellStyle name="Euro 2 2 2 2" xfId="12413"/>
    <cellStyle name="Euro 2 2 2 3" xfId="12414"/>
    <cellStyle name="Euro 2 2 3" xfId="12415"/>
    <cellStyle name="Euro 2 3" xfId="12416"/>
    <cellStyle name="Euro 2 3 2" xfId="12417"/>
    <cellStyle name="Euro 2 4" xfId="12418"/>
    <cellStyle name="Euro 2 4 2" xfId="12419"/>
    <cellStyle name="Euro 2 5" xfId="12420"/>
    <cellStyle name="Euro 2 5 2" xfId="12421"/>
    <cellStyle name="Euro 2 6" xfId="12422"/>
    <cellStyle name="Euro 2 6 2" xfId="12423"/>
    <cellStyle name="Euro 2 7" xfId="12424"/>
    <cellStyle name="Euro 2 7 2" xfId="12425"/>
    <cellStyle name="Euro 2 8" xfId="12426"/>
    <cellStyle name="Euro 2 8 2" xfId="12427"/>
    <cellStyle name="Euro 2 8 3" xfId="12428"/>
    <cellStyle name="Euro 2 9" xfId="12429"/>
    <cellStyle name="Euro 20" xfId="12430"/>
    <cellStyle name="Euro 20 2" xfId="12431"/>
    <cellStyle name="Euro 21" xfId="12432"/>
    <cellStyle name="Euro 21 2" xfId="12433"/>
    <cellStyle name="Euro 22" xfId="12434"/>
    <cellStyle name="Euro 22 2" xfId="12435"/>
    <cellStyle name="Euro 23" xfId="12436"/>
    <cellStyle name="Euro 23 2" xfId="12437"/>
    <cellStyle name="Euro 24" xfId="12438"/>
    <cellStyle name="Euro 24 2" xfId="12439"/>
    <cellStyle name="Euro 25" xfId="12440"/>
    <cellStyle name="Euro 25 2" xfId="12441"/>
    <cellStyle name="Euro 26" xfId="12442"/>
    <cellStyle name="Euro 26 2" xfId="12443"/>
    <cellStyle name="Euro 27" xfId="12444"/>
    <cellStyle name="Euro 27 2" xfId="12445"/>
    <cellStyle name="Euro 28" xfId="12446"/>
    <cellStyle name="Euro 28 2" xfId="12447"/>
    <cellStyle name="Euro 29" xfId="12448"/>
    <cellStyle name="Euro 29 2" xfId="12449"/>
    <cellStyle name="Euro 3" xfId="12450"/>
    <cellStyle name="Euro 3 2" xfId="12451"/>
    <cellStyle name="Euro 3 2 2" xfId="12452"/>
    <cellStyle name="Euro 3 2 3" xfId="12453"/>
    <cellStyle name="Euro 3 3" xfId="12454"/>
    <cellStyle name="Euro 3 4" xfId="12455"/>
    <cellStyle name="Euro 3 5" xfId="12456"/>
    <cellStyle name="Euro 30" xfId="12457"/>
    <cellStyle name="Euro 30 2" xfId="12458"/>
    <cellStyle name="Euro 31" xfId="12459"/>
    <cellStyle name="Euro 31 2" xfId="12460"/>
    <cellStyle name="Euro 32" xfId="12461"/>
    <cellStyle name="Euro 32 2" xfId="12462"/>
    <cellStyle name="Euro 32 3" xfId="12463"/>
    <cellStyle name="Euro 32 4" xfId="12464"/>
    <cellStyle name="Euro 32 5" xfId="12465"/>
    <cellStyle name="Euro 33" xfId="12466"/>
    <cellStyle name="Euro 33 2" xfId="12467"/>
    <cellStyle name="Euro 33 3" xfId="12468"/>
    <cellStyle name="Euro 34" xfId="12469"/>
    <cellStyle name="Euro 35" xfId="12470"/>
    <cellStyle name="Euro 35 2" xfId="12471"/>
    <cellStyle name="Euro 36" xfId="12472"/>
    <cellStyle name="Euro 36 2" xfId="12473"/>
    <cellStyle name="Euro 37" xfId="12474"/>
    <cellStyle name="Euro 38" xfId="12475"/>
    <cellStyle name="Euro 39" xfId="12388"/>
    <cellStyle name="Euro 4" xfId="12476"/>
    <cellStyle name="Euro 4 10" xfId="12477"/>
    <cellStyle name="Euro 4 10 2" xfId="12478"/>
    <cellStyle name="Euro 4 11" xfId="12479"/>
    <cellStyle name="Euro 4 11 2" xfId="12480"/>
    <cellStyle name="Euro 4 12" xfId="12481"/>
    <cellStyle name="Euro 4 12 2" xfId="12482"/>
    <cellStyle name="Euro 4 13" xfId="12483"/>
    <cellStyle name="Euro 4 13 2" xfId="12484"/>
    <cellStyle name="Euro 4 14" xfId="12485"/>
    <cellStyle name="Euro 4 14 2" xfId="12486"/>
    <cellStyle name="Euro 4 15" xfId="12487"/>
    <cellStyle name="Euro 4 15 2" xfId="12488"/>
    <cellStyle name="Euro 4 16" xfId="12489"/>
    <cellStyle name="Euro 4 16 2" xfId="12490"/>
    <cellStyle name="Euro 4 17" xfId="12491"/>
    <cellStyle name="Euro 4 17 2" xfId="12492"/>
    <cellStyle name="Euro 4 18" xfId="12493"/>
    <cellStyle name="Euro 4 18 2" xfId="12494"/>
    <cellStyle name="Euro 4 18 3" xfId="12495"/>
    <cellStyle name="Euro 4 2" xfId="12496"/>
    <cellStyle name="Euro 4 2 2" xfId="12497"/>
    <cellStyle name="Euro 4 3" xfId="12498"/>
    <cellStyle name="Euro 4 3 2" xfId="12499"/>
    <cellStyle name="Euro 4 4" xfId="12500"/>
    <cellStyle name="Euro 4 4 2" xfId="12501"/>
    <cellStyle name="Euro 4 5" xfId="12502"/>
    <cellStyle name="Euro 4 5 2" xfId="12503"/>
    <cellStyle name="Euro 4 6" xfId="12504"/>
    <cellStyle name="Euro 4 6 2" xfId="12505"/>
    <cellStyle name="Euro 4 7" xfId="12506"/>
    <cellStyle name="Euro 4 7 2" xfId="12507"/>
    <cellStyle name="Euro 4 8" xfId="12508"/>
    <cellStyle name="Euro 4 8 2" xfId="12509"/>
    <cellStyle name="Euro 4 9" xfId="12510"/>
    <cellStyle name="Euro 4 9 2" xfId="12511"/>
    <cellStyle name="Euro 5" xfId="12512"/>
    <cellStyle name="Euro 5 2" xfId="12513"/>
    <cellStyle name="Euro 5 2 2" xfId="12514"/>
    <cellStyle name="Euro 5 2 3" xfId="12515"/>
    <cellStyle name="Euro 5 3" xfId="12516"/>
    <cellStyle name="Euro 6" xfId="12517"/>
    <cellStyle name="Euro 6 2" xfId="12518"/>
    <cellStyle name="Euro 6 2 2" xfId="12519"/>
    <cellStyle name="Euro 6 2 3" xfId="12520"/>
    <cellStyle name="Euro 6 3" xfId="12521"/>
    <cellStyle name="Euro 7" xfId="12522"/>
    <cellStyle name="Euro 7 2" xfId="12523"/>
    <cellStyle name="Euro 7 2 2" xfId="12524"/>
    <cellStyle name="Euro 7 2 3" xfId="12525"/>
    <cellStyle name="Euro 7 3" xfId="12526"/>
    <cellStyle name="Euro 8" xfId="12527"/>
    <cellStyle name="Euro 8 2" xfId="12528"/>
    <cellStyle name="Euro 8 2 2" xfId="12529"/>
    <cellStyle name="Euro 8 2 3" xfId="12530"/>
    <cellStyle name="Euro 8 3" xfId="12531"/>
    <cellStyle name="Euro 9" xfId="12532"/>
    <cellStyle name="Euro 9 2" xfId="12533"/>
    <cellStyle name="Euro 9 2 2" xfId="12534"/>
    <cellStyle name="Euro 9 2 3" xfId="12535"/>
    <cellStyle name="Euro 9 3" xfId="12536"/>
    <cellStyle name="Euro_Informe Trimestral plantilla en construcción original" xfId="12537"/>
    <cellStyle name="Explanatory Text" xfId="78"/>
    <cellStyle name="Explanatory Text 2" xfId="12538"/>
    <cellStyle name="F#1" xfId="12539"/>
    <cellStyle name="F#2" xfId="12540"/>
    <cellStyle name="F#3" xfId="12541"/>
    <cellStyle name="F#4" xfId="12542"/>
    <cellStyle name="F#5" xfId="12543"/>
    <cellStyle name="F#6" xfId="12544"/>
    <cellStyle name="F%1" xfId="12545"/>
    <cellStyle name="F%2" xfId="12546"/>
    <cellStyle name="F%2 2" xfId="12547"/>
    <cellStyle name="F%2 3" xfId="12548"/>
    <cellStyle name="F%2 3 2" xfId="12549"/>
    <cellStyle name="F%2 4" xfId="12550"/>
    <cellStyle name="F%2 5" xfId="12551"/>
    <cellStyle name="F%3" xfId="12552"/>
    <cellStyle name="F%3 2" xfId="12553"/>
    <cellStyle name="F%3 3" xfId="12554"/>
    <cellStyle name="F%3 3 2" xfId="12555"/>
    <cellStyle name="F%3 4" xfId="12556"/>
    <cellStyle name="F%3 5" xfId="12557"/>
    <cellStyle name="F%4" xfId="12558"/>
    <cellStyle name="F%5" xfId="12559"/>
    <cellStyle name="F2" xfId="12560"/>
    <cellStyle name="F2 2" xfId="12561"/>
    <cellStyle name="F2 2 2" xfId="12562"/>
    <cellStyle name="F2 2 3" xfId="48174"/>
    <cellStyle name="F3" xfId="12563"/>
    <cellStyle name="F3 2" xfId="12564"/>
    <cellStyle name="F3 2 2" xfId="12565"/>
    <cellStyle name="F3 2 3" xfId="48175"/>
    <cellStyle name="F4" xfId="12566"/>
    <cellStyle name="F4 2" xfId="12567"/>
    <cellStyle name="F4 2 2" xfId="12568"/>
    <cellStyle name="F4 2 3" xfId="48176"/>
    <cellStyle name="F5" xfId="12569"/>
    <cellStyle name="F5 2" xfId="12570"/>
    <cellStyle name="F5 2 2" xfId="12571"/>
    <cellStyle name="F5 2 3" xfId="48177"/>
    <cellStyle name="F6" xfId="12572"/>
    <cellStyle name="F6 2" xfId="12573"/>
    <cellStyle name="F6 2 2" xfId="12574"/>
    <cellStyle name="F6 2 3" xfId="48178"/>
    <cellStyle name="F7" xfId="12575"/>
    <cellStyle name="F7 2" xfId="12576"/>
    <cellStyle name="F7 2 2" xfId="12577"/>
    <cellStyle name="F7 2 3" xfId="48179"/>
    <cellStyle name="F8" xfId="12578"/>
    <cellStyle name="F8 2" xfId="12579"/>
    <cellStyle name="F8 2 2" xfId="12580"/>
    <cellStyle name="F8 2 3" xfId="48180"/>
    <cellStyle name="Fecha" xfId="12581"/>
    <cellStyle name="Fecha 2" xfId="12582"/>
    <cellStyle name="Fecha 3" xfId="12583"/>
    <cellStyle name="Fijo" xfId="12584"/>
    <cellStyle name="Fijo 2" xfId="12585"/>
    <cellStyle name="Fijo 3" xfId="12586"/>
    <cellStyle name="Fixed" xfId="12587"/>
    <cellStyle name="Fixed 2" xfId="12588"/>
    <cellStyle name="Fixed 2 2" xfId="12589"/>
    <cellStyle name="Fixed 3" xfId="12590"/>
    <cellStyle name="Followed Hyperlink_Mapeo_SB_Septiembre_2003_HSBC" xfId="12591"/>
    <cellStyle name="Good" xfId="79"/>
    <cellStyle name="Good 2" xfId="12592"/>
    <cellStyle name="Grey" xfId="12593"/>
    <cellStyle name="Grey 2" xfId="12594"/>
    <cellStyle name="Heading 1" xfId="80"/>
    <cellStyle name="Heading 1 2" xfId="12595"/>
    <cellStyle name="Heading 2" xfId="81"/>
    <cellStyle name="Heading 2 2" xfId="12596"/>
    <cellStyle name="Heading 3" xfId="82"/>
    <cellStyle name="Heading 3 2" xfId="12597"/>
    <cellStyle name="Heading 4" xfId="83"/>
    <cellStyle name="Heading 4 2" xfId="12598"/>
    <cellStyle name="Heading1" xfId="12599"/>
    <cellStyle name="Heading1 2" xfId="12600"/>
    <cellStyle name="Heading1 2 2" xfId="12601"/>
    <cellStyle name="Heading1 3" xfId="12602"/>
    <cellStyle name="Heading2" xfId="12603"/>
    <cellStyle name="Heading2 2" xfId="12604"/>
    <cellStyle name="Heading2 2 2" xfId="12605"/>
    <cellStyle name="Heading2 3" xfId="12606"/>
    <cellStyle name="Hipervínculo 2" xfId="12607"/>
    <cellStyle name="Hipervínculo 2 2" xfId="12608"/>
    <cellStyle name="Hipervínculo 2 2 2" xfId="12609"/>
    <cellStyle name="Hipervínculo 2 2 3" xfId="48181"/>
    <cellStyle name="Hipervínculo 2 3" xfId="12610"/>
    <cellStyle name="Hipervínculo 2 4" xfId="12611"/>
    <cellStyle name="Hipervínculo 3" xfId="12612"/>
    <cellStyle name="Hipervínculo 3 2" xfId="12613"/>
    <cellStyle name="Hipervínculo 4" xfId="12614"/>
    <cellStyle name="Hipervínculo 5" xfId="12615"/>
    <cellStyle name="Hipervínculo 6" xfId="12616"/>
    <cellStyle name="Hyperlink_Mapeo_SB_Septiembre_2003_HSBC" xfId="12617"/>
    <cellStyle name="IBM Cognos - Column Name" xfId="12618"/>
    <cellStyle name="IBM Cognos - Group Name" xfId="12619"/>
    <cellStyle name="IBM Cognos - List Name" xfId="12620"/>
    <cellStyle name="IBM Cognos - Measure" xfId="12621"/>
    <cellStyle name="IBM Cognos - Measure Name" xfId="12622"/>
    <cellStyle name="IBM Cognos - Row Name" xfId="12623"/>
    <cellStyle name="IBM Cognos - Summary Column" xfId="12624"/>
    <cellStyle name="IBM Cognos - Summary Column Name" xfId="12625"/>
    <cellStyle name="IBM Cognos - Summary Row" xfId="12626"/>
    <cellStyle name="IBM Cognos - Summary Row Name" xfId="12627"/>
    <cellStyle name="Incorrecto" xfId="18" builtinId="27" customBuiltin="1"/>
    <cellStyle name="Incorrecto 2" xfId="12628"/>
    <cellStyle name="Incorrecto 2 2" xfId="12629"/>
    <cellStyle name="Incorrecto 2 2 2" xfId="12630"/>
    <cellStyle name="Incorrecto 2 2 3" xfId="12631"/>
    <cellStyle name="Incorrecto 2 2 4" xfId="12632"/>
    <cellStyle name="Incorrecto 2 2 5" xfId="12633"/>
    <cellStyle name="Incorrecto 2 2 6" xfId="48182"/>
    <cellStyle name="Incorrecto 2 3" xfId="12634"/>
    <cellStyle name="Incorrecto 2 3 2" xfId="12635"/>
    <cellStyle name="Incorrecto 2 3 3" xfId="12636"/>
    <cellStyle name="Incorrecto 2 4" xfId="12637"/>
    <cellStyle name="Incorrecto 2 4 2" xfId="12638"/>
    <cellStyle name="Incorrecto 2 4 3" xfId="12639"/>
    <cellStyle name="Incorrecto 2 5" xfId="12640"/>
    <cellStyle name="Incorrecto 2 6" xfId="12641"/>
    <cellStyle name="Incorrecto 2 7" xfId="12642"/>
    <cellStyle name="Incorrecto 3" xfId="12643"/>
    <cellStyle name="Incorrecto 3 2" xfId="12644"/>
    <cellStyle name="Incorrecto 3 2 2" xfId="48183"/>
    <cellStyle name="Incorrecto 3 3" xfId="12645"/>
    <cellStyle name="Incorrecto 4" xfId="12646"/>
    <cellStyle name="Incorrecto 4 2" xfId="12647"/>
    <cellStyle name="Incorrecto 5" xfId="12648"/>
    <cellStyle name="Incorrecto 6" xfId="12649"/>
    <cellStyle name="Incorrecto 7" xfId="12650"/>
    <cellStyle name="Incorrecto 7 2" xfId="12651"/>
    <cellStyle name="Incorrecto 7 3" xfId="12652"/>
    <cellStyle name="Input" xfId="84"/>
    <cellStyle name="Input [yellow]" xfId="12653"/>
    <cellStyle name="Input [yellow] 2" xfId="12654"/>
    <cellStyle name="Input [yellow] 2 2" xfId="12655"/>
    <cellStyle name="Input [yellow] 3" xfId="12656"/>
    <cellStyle name="Input [yellow] 4" xfId="12657"/>
    <cellStyle name="Input 2" xfId="12658"/>
    <cellStyle name="Input 3" xfId="12659"/>
    <cellStyle name="Input 4" xfId="12660"/>
    <cellStyle name="Input 5" xfId="12661"/>
    <cellStyle name="Input 6" xfId="12662"/>
    <cellStyle name="Large Page Heading" xfId="12663"/>
    <cellStyle name="Large Page Heading 2" xfId="12664"/>
    <cellStyle name="Large Page Heading 2 2" xfId="12665"/>
    <cellStyle name="Linked Cell" xfId="85"/>
    <cellStyle name="Linked Cell 2" xfId="12666"/>
    <cellStyle name="Millares" xfId="1" builtinId="3"/>
    <cellStyle name="Millares [0] 2" xfId="12667"/>
    <cellStyle name="Millares [0] 2 2" xfId="12668"/>
    <cellStyle name="Millares [0] 2 2 2" xfId="12669"/>
    <cellStyle name="Millares [0] 2 2 2 2" xfId="48184"/>
    <cellStyle name="Millares [0] 3" xfId="12670"/>
    <cellStyle name="Millares [0] 4" xfId="12671"/>
    <cellStyle name="Millares [0] 5" xfId="12672"/>
    <cellStyle name="Millares 10" xfId="4"/>
    <cellStyle name="Millares 10 10" xfId="283"/>
    <cellStyle name="Millares 10 2" xfId="12674"/>
    <cellStyle name="Millares 10 2 2" xfId="12675"/>
    <cellStyle name="Millares 10 2 3" xfId="12676"/>
    <cellStyle name="Millares 10 2 4" xfId="47901"/>
    <cellStyle name="Millares 10 3" xfId="12677"/>
    <cellStyle name="Millares 10 3 2" xfId="12678"/>
    <cellStyle name="Millares 10 3 2 2" xfId="12679"/>
    <cellStyle name="Millares 10 4" xfId="12680"/>
    <cellStyle name="Millares 10 5" xfId="12681"/>
    <cellStyle name="Millares 10 5 2" xfId="12682"/>
    <cellStyle name="Millares 10 6" xfId="12683"/>
    <cellStyle name="Millares 10 6 2" xfId="12684"/>
    <cellStyle name="Millares 10 6 3" xfId="12685"/>
    <cellStyle name="Millares 10 7" xfId="12686"/>
    <cellStyle name="Millares 10 8" xfId="12673"/>
    <cellStyle name="Millares 10 9" xfId="47900"/>
    <cellStyle name="Millares 100" xfId="12687"/>
    <cellStyle name="Millares 101" xfId="12688"/>
    <cellStyle name="Millares 102" xfId="12689"/>
    <cellStyle name="Millares 103" xfId="12690"/>
    <cellStyle name="Millares 104" xfId="12691"/>
    <cellStyle name="Millares 105" xfId="12692"/>
    <cellStyle name="Millares 106" xfId="12693"/>
    <cellStyle name="Millares 107" xfId="12694"/>
    <cellStyle name="Millares 108" xfId="12695"/>
    <cellStyle name="Millares 109" xfId="12696"/>
    <cellStyle name="Millares 11" xfId="12697"/>
    <cellStyle name="Millares 11 2" xfId="12698"/>
    <cellStyle name="Millares 11 2 2" xfId="47903"/>
    <cellStyle name="Millares 11 3" xfId="12699"/>
    <cellStyle name="Millares 11 4" xfId="12700"/>
    <cellStyle name="Millares 11 5" xfId="47902"/>
    <cellStyle name="Millares 110" xfId="12701"/>
    <cellStyle name="Millares 111" xfId="12702"/>
    <cellStyle name="Millares 112" xfId="12703"/>
    <cellStyle name="Millares 113" xfId="12704"/>
    <cellStyle name="Millares 114" xfId="12705"/>
    <cellStyle name="Millares 115" xfId="12706"/>
    <cellStyle name="Millares 116" xfId="12707"/>
    <cellStyle name="Millares 117" xfId="12708"/>
    <cellStyle name="Millares 117 2" xfId="48186"/>
    <cellStyle name="Millares 117 3" xfId="48185"/>
    <cellStyle name="Millares 118" xfId="12709"/>
    <cellStyle name="Millares 119" xfId="12710"/>
    <cellStyle name="Millares 12" xfId="12711"/>
    <cellStyle name="Millares 12 2" xfId="12712"/>
    <cellStyle name="Millares 12 2 2" xfId="47905"/>
    <cellStyle name="Millares 12 3" xfId="12713"/>
    <cellStyle name="Millares 12 4" xfId="47904"/>
    <cellStyle name="Millares 120" xfId="12714"/>
    <cellStyle name="Millares 121" xfId="12715"/>
    <cellStyle name="Millares 122" xfId="12716"/>
    <cellStyle name="Millares 123" xfId="12717"/>
    <cellStyle name="Millares 124" xfId="12718"/>
    <cellStyle name="Millares 125" xfId="12719"/>
    <cellStyle name="Millares 126" xfId="12720"/>
    <cellStyle name="Millares 127" xfId="12721"/>
    <cellStyle name="Millares 128" xfId="12722"/>
    <cellStyle name="Millares 129" xfId="12723"/>
    <cellStyle name="Millares 13" xfId="12724"/>
    <cellStyle name="Millares 13 2" xfId="12725"/>
    <cellStyle name="Millares 13 3" xfId="12726"/>
    <cellStyle name="Millares 13 3 2" xfId="12727"/>
    <cellStyle name="Millares 13 3 3" xfId="12728"/>
    <cellStyle name="Millares 13 3 3 2" xfId="12729"/>
    <cellStyle name="Millares 13 4" xfId="12730"/>
    <cellStyle name="Millares 13 5" xfId="12731"/>
    <cellStyle name="Millares 130" xfId="12732"/>
    <cellStyle name="Millares 130 2" xfId="12733"/>
    <cellStyle name="Millares 131" xfId="12734"/>
    <cellStyle name="Millares 132" xfId="12735"/>
    <cellStyle name="Millares 133" xfId="47608"/>
    <cellStyle name="Millares 134" xfId="47610"/>
    <cellStyle name="Millares 135" xfId="47612"/>
    <cellStyle name="Millares 136" xfId="47614"/>
    <cellStyle name="Millares 137" xfId="47618"/>
    <cellStyle name="Millares 138" xfId="47633"/>
    <cellStyle name="Millares 139" xfId="47648"/>
    <cellStyle name="Millares 14" xfId="12736"/>
    <cellStyle name="Millares 14 2" xfId="12737"/>
    <cellStyle name="Millares 14 3" xfId="12738"/>
    <cellStyle name="Millares 14 4" xfId="12739"/>
    <cellStyle name="Millares 140" xfId="47668"/>
    <cellStyle name="Millares 141" xfId="47685"/>
    <cellStyle name="Millares 142" xfId="47700"/>
    <cellStyle name="Millares 143" xfId="47715"/>
    <cellStyle name="Millares 144" xfId="47720"/>
    <cellStyle name="Millares 145" xfId="47717"/>
    <cellStyle name="Millares 145 2" xfId="47869"/>
    <cellStyle name="Millares 146" xfId="47718"/>
    <cellStyle name="Millares 147" xfId="47723"/>
    <cellStyle name="Millares 148" xfId="47738"/>
    <cellStyle name="Millares 149" xfId="47753"/>
    <cellStyle name="Millares 15" xfId="12740"/>
    <cellStyle name="Millares 15 2" xfId="12741"/>
    <cellStyle name="Millares 15 3" xfId="12742"/>
    <cellStyle name="Millares 15 3 10" xfId="12743"/>
    <cellStyle name="Millares 15 3 10 2" xfId="12744"/>
    <cellStyle name="Millares 15 3 11" xfId="12745"/>
    <cellStyle name="Millares 15 3 12" xfId="12746"/>
    <cellStyle name="Millares 15 3 13" xfId="12747"/>
    <cellStyle name="Millares 15 3 2" xfId="12748"/>
    <cellStyle name="Millares 15 3 2 10" xfId="12749"/>
    <cellStyle name="Millares 15 3 2 11" xfId="12750"/>
    <cellStyle name="Millares 15 3 2 2" xfId="12751"/>
    <cellStyle name="Millares 15 3 2 2 10" xfId="12752"/>
    <cellStyle name="Millares 15 3 2 2 2" xfId="12753"/>
    <cellStyle name="Millares 15 3 2 2 2 10" xfId="12754"/>
    <cellStyle name="Millares 15 3 2 2 2 2" xfId="12755"/>
    <cellStyle name="Millares 15 3 2 2 2 2 2" xfId="12756"/>
    <cellStyle name="Millares 15 3 2 2 2 2 2 2" xfId="12757"/>
    <cellStyle name="Millares 15 3 2 2 2 2 2 2 2" xfId="12758"/>
    <cellStyle name="Millares 15 3 2 2 2 2 2 3" xfId="12759"/>
    <cellStyle name="Millares 15 3 2 2 2 2 2 4" xfId="12760"/>
    <cellStyle name="Millares 15 3 2 2 2 2 3" xfId="12761"/>
    <cellStyle name="Millares 15 3 2 2 2 2 3 2" xfId="12762"/>
    <cellStyle name="Millares 15 3 2 2 2 2 3 2 2" xfId="12763"/>
    <cellStyle name="Millares 15 3 2 2 2 2 3 3" xfId="12764"/>
    <cellStyle name="Millares 15 3 2 2 2 2 3 4" xfId="12765"/>
    <cellStyle name="Millares 15 3 2 2 2 2 4" xfId="12766"/>
    <cellStyle name="Millares 15 3 2 2 2 2 4 2" xfId="12767"/>
    <cellStyle name="Millares 15 3 2 2 2 2 4 2 2" xfId="12768"/>
    <cellStyle name="Millares 15 3 2 2 2 2 4 3" xfId="12769"/>
    <cellStyle name="Millares 15 3 2 2 2 2 4 4" xfId="12770"/>
    <cellStyle name="Millares 15 3 2 2 2 2 5" xfId="12771"/>
    <cellStyle name="Millares 15 3 2 2 2 2 5 2" xfId="12772"/>
    <cellStyle name="Millares 15 3 2 2 2 2 6" xfId="12773"/>
    <cellStyle name="Millares 15 3 2 2 2 2 7" xfId="12774"/>
    <cellStyle name="Millares 15 3 2 2 2 3" xfId="12775"/>
    <cellStyle name="Millares 15 3 2 2 2 3 2" xfId="12776"/>
    <cellStyle name="Millares 15 3 2 2 2 3 2 2" xfId="12777"/>
    <cellStyle name="Millares 15 3 2 2 2 3 2 2 2" xfId="12778"/>
    <cellStyle name="Millares 15 3 2 2 2 3 2 3" xfId="12779"/>
    <cellStyle name="Millares 15 3 2 2 2 3 2 4" xfId="12780"/>
    <cellStyle name="Millares 15 3 2 2 2 3 3" xfId="12781"/>
    <cellStyle name="Millares 15 3 2 2 2 3 3 2" xfId="12782"/>
    <cellStyle name="Millares 15 3 2 2 2 3 3 2 2" xfId="12783"/>
    <cellStyle name="Millares 15 3 2 2 2 3 3 3" xfId="12784"/>
    <cellStyle name="Millares 15 3 2 2 2 3 3 4" xfId="12785"/>
    <cellStyle name="Millares 15 3 2 2 2 3 4" xfId="12786"/>
    <cellStyle name="Millares 15 3 2 2 2 3 4 2" xfId="12787"/>
    <cellStyle name="Millares 15 3 2 2 2 3 4 2 2" xfId="12788"/>
    <cellStyle name="Millares 15 3 2 2 2 3 4 3" xfId="12789"/>
    <cellStyle name="Millares 15 3 2 2 2 3 4 4" xfId="12790"/>
    <cellStyle name="Millares 15 3 2 2 2 3 5" xfId="12791"/>
    <cellStyle name="Millares 15 3 2 2 2 3 5 2" xfId="12792"/>
    <cellStyle name="Millares 15 3 2 2 2 3 6" xfId="12793"/>
    <cellStyle name="Millares 15 3 2 2 2 3 7" xfId="12794"/>
    <cellStyle name="Millares 15 3 2 2 2 4" xfId="12795"/>
    <cellStyle name="Millares 15 3 2 2 2 4 2" xfId="12796"/>
    <cellStyle name="Millares 15 3 2 2 2 4 2 2" xfId="12797"/>
    <cellStyle name="Millares 15 3 2 2 2 4 3" xfId="12798"/>
    <cellStyle name="Millares 15 3 2 2 2 4 4" xfId="12799"/>
    <cellStyle name="Millares 15 3 2 2 2 5" xfId="12800"/>
    <cellStyle name="Millares 15 3 2 2 2 5 2" xfId="12801"/>
    <cellStyle name="Millares 15 3 2 2 2 5 2 2" xfId="12802"/>
    <cellStyle name="Millares 15 3 2 2 2 5 3" xfId="12803"/>
    <cellStyle name="Millares 15 3 2 2 2 5 4" xfId="12804"/>
    <cellStyle name="Millares 15 3 2 2 2 6" xfId="12805"/>
    <cellStyle name="Millares 15 3 2 2 2 6 2" xfId="12806"/>
    <cellStyle name="Millares 15 3 2 2 2 6 2 2" xfId="12807"/>
    <cellStyle name="Millares 15 3 2 2 2 6 3" xfId="12808"/>
    <cellStyle name="Millares 15 3 2 2 2 6 4" xfId="12809"/>
    <cellStyle name="Millares 15 3 2 2 2 7" xfId="12810"/>
    <cellStyle name="Millares 15 3 2 2 2 7 2" xfId="12811"/>
    <cellStyle name="Millares 15 3 2 2 2 8" xfId="12812"/>
    <cellStyle name="Millares 15 3 2 2 2 9" xfId="12813"/>
    <cellStyle name="Millares 15 3 2 2 3" xfId="12814"/>
    <cellStyle name="Millares 15 3 2 2 3 2" xfId="12815"/>
    <cellStyle name="Millares 15 3 2 2 3 2 2" xfId="12816"/>
    <cellStyle name="Millares 15 3 2 2 3 2 2 2" xfId="12817"/>
    <cellStyle name="Millares 15 3 2 2 3 2 3" xfId="12818"/>
    <cellStyle name="Millares 15 3 2 2 3 2 4" xfId="12819"/>
    <cellStyle name="Millares 15 3 2 2 3 3" xfId="12820"/>
    <cellStyle name="Millares 15 3 2 2 3 3 2" xfId="12821"/>
    <cellStyle name="Millares 15 3 2 2 3 3 2 2" xfId="12822"/>
    <cellStyle name="Millares 15 3 2 2 3 3 3" xfId="12823"/>
    <cellStyle name="Millares 15 3 2 2 3 3 4" xfId="12824"/>
    <cellStyle name="Millares 15 3 2 2 3 4" xfId="12825"/>
    <cellStyle name="Millares 15 3 2 2 3 4 2" xfId="12826"/>
    <cellStyle name="Millares 15 3 2 2 3 4 2 2" xfId="12827"/>
    <cellStyle name="Millares 15 3 2 2 3 4 3" xfId="12828"/>
    <cellStyle name="Millares 15 3 2 2 3 4 4" xfId="12829"/>
    <cellStyle name="Millares 15 3 2 2 3 5" xfId="12830"/>
    <cellStyle name="Millares 15 3 2 2 3 5 2" xfId="12831"/>
    <cellStyle name="Millares 15 3 2 2 3 6" xfId="12832"/>
    <cellStyle name="Millares 15 3 2 2 3 7" xfId="12833"/>
    <cellStyle name="Millares 15 3 2 2 4" xfId="12834"/>
    <cellStyle name="Millares 15 3 2 2 4 2" xfId="12835"/>
    <cellStyle name="Millares 15 3 2 2 4 2 2" xfId="12836"/>
    <cellStyle name="Millares 15 3 2 2 4 2 2 2" xfId="12837"/>
    <cellStyle name="Millares 15 3 2 2 4 2 3" xfId="12838"/>
    <cellStyle name="Millares 15 3 2 2 4 2 4" xfId="12839"/>
    <cellStyle name="Millares 15 3 2 2 4 3" xfId="12840"/>
    <cellStyle name="Millares 15 3 2 2 4 3 2" xfId="12841"/>
    <cellStyle name="Millares 15 3 2 2 4 3 2 2" xfId="12842"/>
    <cellStyle name="Millares 15 3 2 2 4 3 3" xfId="12843"/>
    <cellStyle name="Millares 15 3 2 2 4 3 4" xfId="12844"/>
    <cellStyle name="Millares 15 3 2 2 4 4" xfId="12845"/>
    <cellStyle name="Millares 15 3 2 2 4 4 2" xfId="12846"/>
    <cellStyle name="Millares 15 3 2 2 4 4 2 2" xfId="12847"/>
    <cellStyle name="Millares 15 3 2 2 4 4 3" xfId="12848"/>
    <cellStyle name="Millares 15 3 2 2 4 4 4" xfId="12849"/>
    <cellStyle name="Millares 15 3 2 2 4 5" xfId="12850"/>
    <cellStyle name="Millares 15 3 2 2 4 5 2" xfId="12851"/>
    <cellStyle name="Millares 15 3 2 2 4 6" xfId="12852"/>
    <cellStyle name="Millares 15 3 2 2 4 7" xfId="12853"/>
    <cellStyle name="Millares 15 3 2 2 5" xfId="12854"/>
    <cellStyle name="Millares 15 3 2 2 5 2" xfId="12855"/>
    <cellStyle name="Millares 15 3 2 2 5 2 2" xfId="12856"/>
    <cellStyle name="Millares 15 3 2 2 5 3" xfId="12857"/>
    <cellStyle name="Millares 15 3 2 2 5 4" xfId="12858"/>
    <cellStyle name="Millares 15 3 2 2 6" xfId="12859"/>
    <cellStyle name="Millares 15 3 2 2 6 2" xfId="12860"/>
    <cellStyle name="Millares 15 3 2 2 6 2 2" xfId="12861"/>
    <cellStyle name="Millares 15 3 2 2 6 3" xfId="12862"/>
    <cellStyle name="Millares 15 3 2 2 6 4" xfId="12863"/>
    <cellStyle name="Millares 15 3 2 2 7" xfId="12864"/>
    <cellStyle name="Millares 15 3 2 2 7 2" xfId="12865"/>
    <cellStyle name="Millares 15 3 2 2 8" xfId="12866"/>
    <cellStyle name="Millares 15 3 2 2 9" xfId="12867"/>
    <cellStyle name="Millares 15 3 2 3" xfId="12868"/>
    <cellStyle name="Millares 15 3 2 3 10" xfId="12869"/>
    <cellStyle name="Millares 15 3 2 3 2" xfId="12870"/>
    <cellStyle name="Millares 15 3 2 3 2 2" xfId="12871"/>
    <cellStyle name="Millares 15 3 2 3 2 2 2" xfId="12872"/>
    <cellStyle name="Millares 15 3 2 3 2 2 2 2" xfId="12873"/>
    <cellStyle name="Millares 15 3 2 3 2 2 3" xfId="12874"/>
    <cellStyle name="Millares 15 3 2 3 2 2 4" xfId="12875"/>
    <cellStyle name="Millares 15 3 2 3 2 3" xfId="12876"/>
    <cellStyle name="Millares 15 3 2 3 2 3 2" xfId="12877"/>
    <cellStyle name="Millares 15 3 2 3 2 3 2 2" xfId="12878"/>
    <cellStyle name="Millares 15 3 2 3 2 3 3" xfId="12879"/>
    <cellStyle name="Millares 15 3 2 3 2 3 4" xfId="12880"/>
    <cellStyle name="Millares 15 3 2 3 2 4" xfId="12881"/>
    <cellStyle name="Millares 15 3 2 3 2 4 2" xfId="12882"/>
    <cellStyle name="Millares 15 3 2 3 2 4 2 2" xfId="12883"/>
    <cellStyle name="Millares 15 3 2 3 2 4 3" xfId="12884"/>
    <cellStyle name="Millares 15 3 2 3 2 4 4" xfId="12885"/>
    <cellStyle name="Millares 15 3 2 3 2 5" xfId="12886"/>
    <cellStyle name="Millares 15 3 2 3 2 5 2" xfId="12887"/>
    <cellStyle name="Millares 15 3 2 3 2 6" xfId="12888"/>
    <cellStyle name="Millares 15 3 2 3 2 7" xfId="12889"/>
    <cellStyle name="Millares 15 3 2 3 3" xfId="12890"/>
    <cellStyle name="Millares 15 3 2 3 3 2" xfId="12891"/>
    <cellStyle name="Millares 15 3 2 3 3 2 2" xfId="12892"/>
    <cellStyle name="Millares 15 3 2 3 3 2 2 2" xfId="12893"/>
    <cellStyle name="Millares 15 3 2 3 3 2 3" xfId="12894"/>
    <cellStyle name="Millares 15 3 2 3 3 2 4" xfId="12895"/>
    <cellStyle name="Millares 15 3 2 3 3 3" xfId="12896"/>
    <cellStyle name="Millares 15 3 2 3 3 3 2" xfId="12897"/>
    <cellStyle name="Millares 15 3 2 3 3 3 2 2" xfId="12898"/>
    <cellStyle name="Millares 15 3 2 3 3 3 3" xfId="12899"/>
    <cellStyle name="Millares 15 3 2 3 3 3 4" xfId="12900"/>
    <cellStyle name="Millares 15 3 2 3 3 4" xfId="12901"/>
    <cellStyle name="Millares 15 3 2 3 3 4 2" xfId="12902"/>
    <cellStyle name="Millares 15 3 2 3 3 4 2 2" xfId="12903"/>
    <cellStyle name="Millares 15 3 2 3 3 4 3" xfId="12904"/>
    <cellStyle name="Millares 15 3 2 3 3 4 4" xfId="12905"/>
    <cellStyle name="Millares 15 3 2 3 3 5" xfId="12906"/>
    <cellStyle name="Millares 15 3 2 3 3 5 2" xfId="12907"/>
    <cellStyle name="Millares 15 3 2 3 3 6" xfId="12908"/>
    <cellStyle name="Millares 15 3 2 3 3 7" xfId="12909"/>
    <cellStyle name="Millares 15 3 2 3 4" xfId="12910"/>
    <cellStyle name="Millares 15 3 2 3 4 2" xfId="12911"/>
    <cellStyle name="Millares 15 3 2 3 4 2 2" xfId="12912"/>
    <cellStyle name="Millares 15 3 2 3 4 3" xfId="12913"/>
    <cellStyle name="Millares 15 3 2 3 4 4" xfId="12914"/>
    <cellStyle name="Millares 15 3 2 3 5" xfId="12915"/>
    <cellStyle name="Millares 15 3 2 3 5 2" xfId="12916"/>
    <cellStyle name="Millares 15 3 2 3 5 2 2" xfId="12917"/>
    <cellStyle name="Millares 15 3 2 3 5 3" xfId="12918"/>
    <cellStyle name="Millares 15 3 2 3 5 4" xfId="12919"/>
    <cellStyle name="Millares 15 3 2 3 6" xfId="12920"/>
    <cellStyle name="Millares 15 3 2 3 6 2" xfId="12921"/>
    <cellStyle name="Millares 15 3 2 3 6 2 2" xfId="12922"/>
    <cellStyle name="Millares 15 3 2 3 6 3" xfId="12923"/>
    <cellStyle name="Millares 15 3 2 3 6 4" xfId="12924"/>
    <cellStyle name="Millares 15 3 2 3 7" xfId="12925"/>
    <cellStyle name="Millares 15 3 2 3 7 2" xfId="12926"/>
    <cellStyle name="Millares 15 3 2 3 8" xfId="12927"/>
    <cellStyle name="Millares 15 3 2 3 9" xfId="12928"/>
    <cellStyle name="Millares 15 3 2 4" xfId="12929"/>
    <cellStyle name="Millares 15 3 2 4 2" xfId="12930"/>
    <cellStyle name="Millares 15 3 2 4 2 2" xfId="12931"/>
    <cellStyle name="Millares 15 3 2 4 2 2 2" xfId="12932"/>
    <cellStyle name="Millares 15 3 2 4 2 3" xfId="12933"/>
    <cellStyle name="Millares 15 3 2 4 2 4" xfId="12934"/>
    <cellStyle name="Millares 15 3 2 4 3" xfId="12935"/>
    <cellStyle name="Millares 15 3 2 4 3 2" xfId="12936"/>
    <cellStyle name="Millares 15 3 2 4 3 2 2" xfId="12937"/>
    <cellStyle name="Millares 15 3 2 4 3 3" xfId="12938"/>
    <cellStyle name="Millares 15 3 2 4 3 4" xfId="12939"/>
    <cellStyle name="Millares 15 3 2 4 4" xfId="12940"/>
    <cellStyle name="Millares 15 3 2 4 4 2" xfId="12941"/>
    <cellStyle name="Millares 15 3 2 4 4 2 2" xfId="12942"/>
    <cellStyle name="Millares 15 3 2 4 4 3" xfId="12943"/>
    <cellStyle name="Millares 15 3 2 4 4 4" xfId="12944"/>
    <cellStyle name="Millares 15 3 2 4 5" xfId="12945"/>
    <cellStyle name="Millares 15 3 2 4 5 2" xfId="12946"/>
    <cellStyle name="Millares 15 3 2 4 6" xfId="12947"/>
    <cellStyle name="Millares 15 3 2 4 7" xfId="12948"/>
    <cellStyle name="Millares 15 3 2 5" xfId="12949"/>
    <cellStyle name="Millares 15 3 2 5 2" xfId="12950"/>
    <cellStyle name="Millares 15 3 2 5 2 2" xfId="12951"/>
    <cellStyle name="Millares 15 3 2 5 2 2 2" xfId="12952"/>
    <cellStyle name="Millares 15 3 2 5 2 3" xfId="12953"/>
    <cellStyle name="Millares 15 3 2 5 2 4" xfId="12954"/>
    <cellStyle name="Millares 15 3 2 5 3" xfId="12955"/>
    <cellStyle name="Millares 15 3 2 5 3 2" xfId="12956"/>
    <cellStyle name="Millares 15 3 2 5 3 2 2" xfId="12957"/>
    <cellStyle name="Millares 15 3 2 5 3 3" xfId="12958"/>
    <cellStyle name="Millares 15 3 2 5 3 4" xfId="12959"/>
    <cellStyle name="Millares 15 3 2 5 4" xfId="12960"/>
    <cellStyle name="Millares 15 3 2 5 4 2" xfId="12961"/>
    <cellStyle name="Millares 15 3 2 5 4 2 2" xfId="12962"/>
    <cellStyle name="Millares 15 3 2 5 4 3" xfId="12963"/>
    <cellStyle name="Millares 15 3 2 5 4 4" xfId="12964"/>
    <cellStyle name="Millares 15 3 2 5 5" xfId="12965"/>
    <cellStyle name="Millares 15 3 2 5 5 2" xfId="12966"/>
    <cellStyle name="Millares 15 3 2 5 6" xfId="12967"/>
    <cellStyle name="Millares 15 3 2 5 7" xfId="12968"/>
    <cellStyle name="Millares 15 3 2 6" xfId="12969"/>
    <cellStyle name="Millares 15 3 2 6 2" xfId="12970"/>
    <cellStyle name="Millares 15 3 2 6 2 2" xfId="12971"/>
    <cellStyle name="Millares 15 3 2 6 3" xfId="12972"/>
    <cellStyle name="Millares 15 3 2 6 4" xfId="12973"/>
    <cellStyle name="Millares 15 3 2 7" xfId="12974"/>
    <cellStyle name="Millares 15 3 2 7 2" xfId="12975"/>
    <cellStyle name="Millares 15 3 2 7 2 2" xfId="12976"/>
    <cellStyle name="Millares 15 3 2 7 3" xfId="12977"/>
    <cellStyle name="Millares 15 3 2 7 4" xfId="12978"/>
    <cellStyle name="Millares 15 3 2 8" xfId="12979"/>
    <cellStyle name="Millares 15 3 2 8 2" xfId="12980"/>
    <cellStyle name="Millares 15 3 2 9" xfId="12981"/>
    <cellStyle name="Millares 15 3 3" xfId="12982"/>
    <cellStyle name="Millares 15 3 3 10" xfId="12983"/>
    <cellStyle name="Millares 15 3 3 11" xfId="12984"/>
    <cellStyle name="Millares 15 3 3 2" xfId="12985"/>
    <cellStyle name="Millares 15 3 3 2 10" xfId="12986"/>
    <cellStyle name="Millares 15 3 3 2 2" xfId="12987"/>
    <cellStyle name="Millares 15 3 3 2 2 10" xfId="12988"/>
    <cellStyle name="Millares 15 3 3 2 2 2" xfId="12989"/>
    <cellStyle name="Millares 15 3 3 2 2 2 2" xfId="12990"/>
    <cellStyle name="Millares 15 3 3 2 2 2 2 2" xfId="12991"/>
    <cellStyle name="Millares 15 3 3 2 2 2 2 2 2" xfId="12992"/>
    <cellStyle name="Millares 15 3 3 2 2 2 2 3" xfId="12993"/>
    <cellStyle name="Millares 15 3 3 2 2 2 2 4" xfId="12994"/>
    <cellStyle name="Millares 15 3 3 2 2 2 3" xfId="12995"/>
    <cellStyle name="Millares 15 3 3 2 2 2 3 2" xfId="12996"/>
    <cellStyle name="Millares 15 3 3 2 2 2 3 2 2" xfId="12997"/>
    <cellStyle name="Millares 15 3 3 2 2 2 3 3" xfId="12998"/>
    <cellStyle name="Millares 15 3 3 2 2 2 3 4" xfId="12999"/>
    <cellStyle name="Millares 15 3 3 2 2 2 4" xfId="13000"/>
    <cellStyle name="Millares 15 3 3 2 2 2 4 2" xfId="13001"/>
    <cellStyle name="Millares 15 3 3 2 2 2 4 2 2" xfId="13002"/>
    <cellStyle name="Millares 15 3 3 2 2 2 4 3" xfId="13003"/>
    <cellStyle name="Millares 15 3 3 2 2 2 4 4" xfId="13004"/>
    <cellStyle name="Millares 15 3 3 2 2 2 5" xfId="13005"/>
    <cellStyle name="Millares 15 3 3 2 2 2 5 2" xfId="13006"/>
    <cellStyle name="Millares 15 3 3 2 2 2 6" xfId="13007"/>
    <cellStyle name="Millares 15 3 3 2 2 2 7" xfId="13008"/>
    <cellStyle name="Millares 15 3 3 2 2 3" xfId="13009"/>
    <cellStyle name="Millares 15 3 3 2 2 3 2" xfId="13010"/>
    <cellStyle name="Millares 15 3 3 2 2 3 2 2" xfId="13011"/>
    <cellStyle name="Millares 15 3 3 2 2 3 2 2 2" xfId="13012"/>
    <cellStyle name="Millares 15 3 3 2 2 3 2 3" xfId="13013"/>
    <cellStyle name="Millares 15 3 3 2 2 3 2 4" xfId="13014"/>
    <cellStyle name="Millares 15 3 3 2 2 3 3" xfId="13015"/>
    <cellStyle name="Millares 15 3 3 2 2 3 3 2" xfId="13016"/>
    <cellStyle name="Millares 15 3 3 2 2 3 3 2 2" xfId="13017"/>
    <cellStyle name="Millares 15 3 3 2 2 3 3 3" xfId="13018"/>
    <cellStyle name="Millares 15 3 3 2 2 3 3 4" xfId="13019"/>
    <cellStyle name="Millares 15 3 3 2 2 3 4" xfId="13020"/>
    <cellStyle name="Millares 15 3 3 2 2 3 4 2" xfId="13021"/>
    <cellStyle name="Millares 15 3 3 2 2 3 4 2 2" xfId="13022"/>
    <cellStyle name="Millares 15 3 3 2 2 3 4 3" xfId="13023"/>
    <cellStyle name="Millares 15 3 3 2 2 3 4 4" xfId="13024"/>
    <cellStyle name="Millares 15 3 3 2 2 3 5" xfId="13025"/>
    <cellStyle name="Millares 15 3 3 2 2 3 5 2" xfId="13026"/>
    <cellStyle name="Millares 15 3 3 2 2 3 6" xfId="13027"/>
    <cellStyle name="Millares 15 3 3 2 2 3 7" xfId="13028"/>
    <cellStyle name="Millares 15 3 3 2 2 4" xfId="13029"/>
    <cellStyle name="Millares 15 3 3 2 2 4 2" xfId="13030"/>
    <cellStyle name="Millares 15 3 3 2 2 4 2 2" xfId="13031"/>
    <cellStyle name="Millares 15 3 3 2 2 4 3" xfId="13032"/>
    <cellStyle name="Millares 15 3 3 2 2 4 4" xfId="13033"/>
    <cellStyle name="Millares 15 3 3 2 2 5" xfId="13034"/>
    <cellStyle name="Millares 15 3 3 2 2 5 2" xfId="13035"/>
    <cellStyle name="Millares 15 3 3 2 2 5 2 2" xfId="13036"/>
    <cellStyle name="Millares 15 3 3 2 2 5 3" xfId="13037"/>
    <cellStyle name="Millares 15 3 3 2 2 5 4" xfId="13038"/>
    <cellStyle name="Millares 15 3 3 2 2 6" xfId="13039"/>
    <cellStyle name="Millares 15 3 3 2 2 6 2" xfId="13040"/>
    <cellStyle name="Millares 15 3 3 2 2 6 2 2" xfId="13041"/>
    <cellStyle name="Millares 15 3 3 2 2 6 3" xfId="13042"/>
    <cellStyle name="Millares 15 3 3 2 2 6 4" xfId="13043"/>
    <cellStyle name="Millares 15 3 3 2 2 7" xfId="13044"/>
    <cellStyle name="Millares 15 3 3 2 2 7 2" xfId="13045"/>
    <cellStyle name="Millares 15 3 3 2 2 8" xfId="13046"/>
    <cellStyle name="Millares 15 3 3 2 2 9" xfId="13047"/>
    <cellStyle name="Millares 15 3 3 2 3" xfId="13048"/>
    <cellStyle name="Millares 15 3 3 2 3 2" xfId="13049"/>
    <cellStyle name="Millares 15 3 3 2 3 2 2" xfId="13050"/>
    <cellStyle name="Millares 15 3 3 2 3 2 2 2" xfId="13051"/>
    <cellStyle name="Millares 15 3 3 2 3 2 3" xfId="13052"/>
    <cellStyle name="Millares 15 3 3 2 3 2 4" xfId="13053"/>
    <cellStyle name="Millares 15 3 3 2 3 3" xfId="13054"/>
    <cellStyle name="Millares 15 3 3 2 3 3 2" xfId="13055"/>
    <cellStyle name="Millares 15 3 3 2 3 3 2 2" xfId="13056"/>
    <cellStyle name="Millares 15 3 3 2 3 3 3" xfId="13057"/>
    <cellStyle name="Millares 15 3 3 2 3 3 4" xfId="13058"/>
    <cellStyle name="Millares 15 3 3 2 3 4" xfId="13059"/>
    <cellStyle name="Millares 15 3 3 2 3 4 2" xfId="13060"/>
    <cellStyle name="Millares 15 3 3 2 3 4 2 2" xfId="13061"/>
    <cellStyle name="Millares 15 3 3 2 3 4 3" xfId="13062"/>
    <cellStyle name="Millares 15 3 3 2 3 4 4" xfId="13063"/>
    <cellStyle name="Millares 15 3 3 2 3 5" xfId="13064"/>
    <cellStyle name="Millares 15 3 3 2 3 5 2" xfId="13065"/>
    <cellStyle name="Millares 15 3 3 2 3 6" xfId="13066"/>
    <cellStyle name="Millares 15 3 3 2 3 7" xfId="13067"/>
    <cellStyle name="Millares 15 3 3 2 4" xfId="13068"/>
    <cellStyle name="Millares 15 3 3 2 4 2" xfId="13069"/>
    <cellStyle name="Millares 15 3 3 2 4 2 2" xfId="13070"/>
    <cellStyle name="Millares 15 3 3 2 4 2 2 2" xfId="13071"/>
    <cellStyle name="Millares 15 3 3 2 4 2 3" xfId="13072"/>
    <cellStyle name="Millares 15 3 3 2 4 2 4" xfId="13073"/>
    <cellStyle name="Millares 15 3 3 2 4 3" xfId="13074"/>
    <cellStyle name="Millares 15 3 3 2 4 3 2" xfId="13075"/>
    <cellStyle name="Millares 15 3 3 2 4 3 2 2" xfId="13076"/>
    <cellStyle name="Millares 15 3 3 2 4 3 3" xfId="13077"/>
    <cellStyle name="Millares 15 3 3 2 4 3 4" xfId="13078"/>
    <cellStyle name="Millares 15 3 3 2 4 4" xfId="13079"/>
    <cellStyle name="Millares 15 3 3 2 4 4 2" xfId="13080"/>
    <cellStyle name="Millares 15 3 3 2 4 4 2 2" xfId="13081"/>
    <cellStyle name="Millares 15 3 3 2 4 4 3" xfId="13082"/>
    <cellStyle name="Millares 15 3 3 2 4 4 4" xfId="13083"/>
    <cellStyle name="Millares 15 3 3 2 4 5" xfId="13084"/>
    <cellStyle name="Millares 15 3 3 2 4 5 2" xfId="13085"/>
    <cellStyle name="Millares 15 3 3 2 4 6" xfId="13086"/>
    <cellStyle name="Millares 15 3 3 2 4 7" xfId="13087"/>
    <cellStyle name="Millares 15 3 3 2 5" xfId="13088"/>
    <cellStyle name="Millares 15 3 3 2 5 2" xfId="13089"/>
    <cellStyle name="Millares 15 3 3 2 5 2 2" xfId="13090"/>
    <cellStyle name="Millares 15 3 3 2 5 3" xfId="13091"/>
    <cellStyle name="Millares 15 3 3 2 5 4" xfId="13092"/>
    <cellStyle name="Millares 15 3 3 2 6" xfId="13093"/>
    <cellStyle name="Millares 15 3 3 2 6 2" xfId="13094"/>
    <cellStyle name="Millares 15 3 3 2 6 2 2" xfId="13095"/>
    <cellStyle name="Millares 15 3 3 2 6 3" xfId="13096"/>
    <cellStyle name="Millares 15 3 3 2 6 4" xfId="13097"/>
    <cellStyle name="Millares 15 3 3 2 7" xfId="13098"/>
    <cellStyle name="Millares 15 3 3 2 7 2" xfId="13099"/>
    <cellStyle name="Millares 15 3 3 2 8" xfId="13100"/>
    <cellStyle name="Millares 15 3 3 2 9" xfId="13101"/>
    <cellStyle name="Millares 15 3 3 3" xfId="13102"/>
    <cellStyle name="Millares 15 3 3 3 10" xfId="13103"/>
    <cellStyle name="Millares 15 3 3 3 2" xfId="13104"/>
    <cellStyle name="Millares 15 3 3 3 2 2" xfId="13105"/>
    <cellStyle name="Millares 15 3 3 3 2 2 2" xfId="13106"/>
    <cellStyle name="Millares 15 3 3 3 2 2 2 2" xfId="13107"/>
    <cellStyle name="Millares 15 3 3 3 2 2 3" xfId="13108"/>
    <cellStyle name="Millares 15 3 3 3 2 2 4" xfId="13109"/>
    <cellStyle name="Millares 15 3 3 3 2 3" xfId="13110"/>
    <cellStyle name="Millares 15 3 3 3 2 3 2" xfId="13111"/>
    <cellStyle name="Millares 15 3 3 3 2 3 2 2" xfId="13112"/>
    <cellStyle name="Millares 15 3 3 3 2 3 3" xfId="13113"/>
    <cellStyle name="Millares 15 3 3 3 2 3 4" xfId="13114"/>
    <cellStyle name="Millares 15 3 3 3 2 4" xfId="13115"/>
    <cellStyle name="Millares 15 3 3 3 2 4 2" xfId="13116"/>
    <cellStyle name="Millares 15 3 3 3 2 4 2 2" xfId="13117"/>
    <cellStyle name="Millares 15 3 3 3 2 4 3" xfId="13118"/>
    <cellStyle name="Millares 15 3 3 3 2 4 4" xfId="13119"/>
    <cellStyle name="Millares 15 3 3 3 2 5" xfId="13120"/>
    <cellStyle name="Millares 15 3 3 3 2 5 2" xfId="13121"/>
    <cellStyle name="Millares 15 3 3 3 2 6" xfId="13122"/>
    <cellStyle name="Millares 15 3 3 3 2 7" xfId="13123"/>
    <cellStyle name="Millares 15 3 3 3 3" xfId="13124"/>
    <cellStyle name="Millares 15 3 3 3 3 2" xfId="13125"/>
    <cellStyle name="Millares 15 3 3 3 3 2 2" xfId="13126"/>
    <cellStyle name="Millares 15 3 3 3 3 2 2 2" xfId="13127"/>
    <cellStyle name="Millares 15 3 3 3 3 2 3" xfId="13128"/>
    <cellStyle name="Millares 15 3 3 3 3 2 4" xfId="13129"/>
    <cellStyle name="Millares 15 3 3 3 3 3" xfId="13130"/>
    <cellStyle name="Millares 15 3 3 3 3 3 2" xfId="13131"/>
    <cellStyle name="Millares 15 3 3 3 3 3 2 2" xfId="13132"/>
    <cellStyle name="Millares 15 3 3 3 3 3 3" xfId="13133"/>
    <cellStyle name="Millares 15 3 3 3 3 3 4" xfId="13134"/>
    <cellStyle name="Millares 15 3 3 3 3 4" xfId="13135"/>
    <cellStyle name="Millares 15 3 3 3 3 4 2" xfId="13136"/>
    <cellStyle name="Millares 15 3 3 3 3 4 2 2" xfId="13137"/>
    <cellStyle name="Millares 15 3 3 3 3 4 3" xfId="13138"/>
    <cellStyle name="Millares 15 3 3 3 3 4 4" xfId="13139"/>
    <cellStyle name="Millares 15 3 3 3 3 5" xfId="13140"/>
    <cellStyle name="Millares 15 3 3 3 3 5 2" xfId="13141"/>
    <cellStyle name="Millares 15 3 3 3 3 6" xfId="13142"/>
    <cellStyle name="Millares 15 3 3 3 3 7" xfId="13143"/>
    <cellStyle name="Millares 15 3 3 3 4" xfId="13144"/>
    <cellStyle name="Millares 15 3 3 3 4 2" xfId="13145"/>
    <cellStyle name="Millares 15 3 3 3 4 2 2" xfId="13146"/>
    <cellStyle name="Millares 15 3 3 3 4 3" xfId="13147"/>
    <cellStyle name="Millares 15 3 3 3 4 4" xfId="13148"/>
    <cellStyle name="Millares 15 3 3 3 5" xfId="13149"/>
    <cellStyle name="Millares 15 3 3 3 5 2" xfId="13150"/>
    <cellStyle name="Millares 15 3 3 3 5 2 2" xfId="13151"/>
    <cellStyle name="Millares 15 3 3 3 5 3" xfId="13152"/>
    <cellStyle name="Millares 15 3 3 3 5 4" xfId="13153"/>
    <cellStyle name="Millares 15 3 3 3 6" xfId="13154"/>
    <cellStyle name="Millares 15 3 3 3 6 2" xfId="13155"/>
    <cellStyle name="Millares 15 3 3 3 6 2 2" xfId="13156"/>
    <cellStyle name="Millares 15 3 3 3 6 3" xfId="13157"/>
    <cellStyle name="Millares 15 3 3 3 6 4" xfId="13158"/>
    <cellStyle name="Millares 15 3 3 3 7" xfId="13159"/>
    <cellStyle name="Millares 15 3 3 3 7 2" xfId="13160"/>
    <cellStyle name="Millares 15 3 3 3 8" xfId="13161"/>
    <cellStyle name="Millares 15 3 3 3 9" xfId="13162"/>
    <cellStyle name="Millares 15 3 3 4" xfId="13163"/>
    <cellStyle name="Millares 15 3 3 4 2" xfId="13164"/>
    <cellStyle name="Millares 15 3 3 4 2 2" xfId="13165"/>
    <cellStyle name="Millares 15 3 3 4 2 2 2" xfId="13166"/>
    <cellStyle name="Millares 15 3 3 4 2 3" xfId="13167"/>
    <cellStyle name="Millares 15 3 3 4 2 4" xfId="13168"/>
    <cellStyle name="Millares 15 3 3 4 3" xfId="13169"/>
    <cellStyle name="Millares 15 3 3 4 3 2" xfId="13170"/>
    <cellStyle name="Millares 15 3 3 4 3 2 2" xfId="13171"/>
    <cellStyle name="Millares 15 3 3 4 3 3" xfId="13172"/>
    <cellStyle name="Millares 15 3 3 4 3 4" xfId="13173"/>
    <cellStyle name="Millares 15 3 3 4 4" xfId="13174"/>
    <cellStyle name="Millares 15 3 3 4 4 2" xfId="13175"/>
    <cellStyle name="Millares 15 3 3 4 4 2 2" xfId="13176"/>
    <cellStyle name="Millares 15 3 3 4 4 3" xfId="13177"/>
    <cellStyle name="Millares 15 3 3 4 4 4" xfId="13178"/>
    <cellStyle name="Millares 15 3 3 4 5" xfId="13179"/>
    <cellStyle name="Millares 15 3 3 4 5 2" xfId="13180"/>
    <cellStyle name="Millares 15 3 3 4 6" xfId="13181"/>
    <cellStyle name="Millares 15 3 3 4 7" xfId="13182"/>
    <cellStyle name="Millares 15 3 3 5" xfId="13183"/>
    <cellStyle name="Millares 15 3 3 5 2" xfId="13184"/>
    <cellStyle name="Millares 15 3 3 5 2 2" xfId="13185"/>
    <cellStyle name="Millares 15 3 3 5 2 2 2" xfId="13186"/>
    <cellStyle name="Millares 15 3 3 5 2 3" xfId="13187"/>
    <cellStyle name="Millares 15 3 3 5 2 4" xfId="13188"/>
    <cellStyle name="Millares 15 3 3 5 3" xfId="13189"/>
    <cellStyle name="Millares 15 3 3 5 3 2" xfId="13190"/>
    <cellStyle name="Millares 15 3 3 5 3 2 2" xfId="13191"/>
    <cellStyle name="Millares 15 3 3 5 3 3" xfId="13192"/>
    <cellStyle name="Millares 15 3 3 5 3 4" xfId="13193"/>
    <cellStyle name="Millares 15 3 3 5 4" xfId="13194"/>
    <cellStyle name="Millares 15 3 3 5 4 2" xfId="13195"/>
    <cellStyle name="Millares 15 3 3 5 4 2 2" xfId="13196"/>
    <cellStyle name="Millares 15 3 3 5 4 3" xfId="13197"/>
    <cellStyle name="Millares 15 3 3 5 4 4" xfId="13198"/>
    <cellStyle name="Millares 15 3 3 5 5" xfId="13199"/>
    <cellStyle name="Millares 15 3 3 5 5 2" xfId="13200"/>
    <cellStyle name="Millares 15 3 3 5 6" xfId="13201"/>
    <cellStyle name="Millares 15 3 3 5 7" xfId="13202"/>
    <cellStyle name="Millares 15 3 3 6" xfId="13203"/>
    <cellStyle name="Millares 15 3 3 6 2" xfId="13204"/>
    <cellStyle name="Millares 15 3 3 6 2 2" xfId="13205"/>
    <cellStyle name="Millares 15 3 3 6 3" xfId="13206"/>
    <cellStyle name="Millares 15 3 3 6 4" xfId="13207"/>
    <cellStyle name="Millares 15 3 3 7" xfId="13208"/>
    <cellStyle name="Millares 15 3 3 7 2" xfId="13209"/>
    <cellStyle name="Millares 15 3 3 7 2 2" xfId="13210"/>
    <cellStyle name="Millares 15 3 3 7 3" xfId="13211"/>
    <cellStyle name="Millares 15 3 3 7 4" xfId="13212"/>
    <cellStyle name="Millares 15 3 3 8" xfId="13213"/>
    <cellStyle name="Millares 15 3 3 8 2" xfId="13214"/>
    <cellStyle name="Millares 15 3 3 9" xfId="13215"/>
    <cellStyle name="Millares 15 3 4" xfId="13216"/>
    <cellStyle name="Millares 15 3 4 10" xfId="13217"/>
    <cellStyle name="Millares 15 3 4 2" xfId="13218"/>
    <cellStyle name="Millares 15 3 4 2 10" xfId="13219"/>
    <cellStyle name="Millares 15 3 4 2 2" xfId="13220"/>
    <cellStyle name="Millares 15 3 4 2 2 2" xfId="13221"/>
    <cellStyle name="Millares 15 3 4 2 2 2 2" xfId="13222"/>
    <cellStyle name="Millares 15 3 4 2 2 2 2 2" xfId="13223"/>
    <cellStyle name="Millares 15 3 4 2 2 2 3" xfId="13224"/>
    <cellStyle name="Millares 15 3 4 2 2 2 4" xfId="13225"/>
    <cellStyle name="Millares 15 3 4 2 2 3" xfId="13226"/>
    <cellStyle name="Millares 15 3 4 2 2 3 2" xfId="13227"/>
    <cellStyle name="Millares 15 3 4 2 2 3 2 2" xfId="13228"/>
    <cellStyle name="Millares 15 3 4 2 2 3 3" xfId="13229"/>
    <cellStyle name="Millares 15 3 4 2 2 3 4" xfId="13230"/>
    <cellStyle name="Millares 15 3 4 2 2 4" xfId="13231"/>
    <cellStyle name="Millares 15 3 4 2 2 4 2" xfId="13232"/>
    <cellStyle name="Millares 15 3 4 2 2 4 2 2" xfId="13233"/>
    <cellStyle name="Millares 15 3 4 2 2 4 3" xfId="13234"/>
    <cellStyle name="Millares 15 3 4 2 2 4 4" xfId="13235"/>
    <cellStyle name="Millares 15 3 4 2 2 5" xfId="13236"/>
    <cellStyle name="Millares 15 3 4 2 2 5 2" xfId="13237"/>
    <cellStyle name="Millares 15 3 4 2 2 6" xfId="13238"/>
    <cellStyle name="Millares 15 3 4 2 2 7" xfId="13239"/>
    <cellStyle name="Millares 15 3 4 2 3" xfId="13240"/>
    <cellStyle name="Millares 15 3 4 2 3 2" xfId="13241"/>
    <cellStyle name="Millares 15 3 4 2 3 2 2" xfId="13242"/>
    <cellStyle name="Millares 15 3 4 2 3 2 2 2" xfId="13243"/>
    <cellStyle name="Millares 15 3 4 2 3 2 3" xfId="13244"/>
    <cellStyle name="Millares 15 3 4 2 3 2 4" xfId="13245"/>
    <cellStyle name="Millares 15 3 4 2 3 3" xfId="13246"/>
    <cellStyle name="Millares 15 3 4 2 3 3 2" xfId="13247"/>
    <cellStyle name="Millares 15 3 4 2 3 3 2 2" xfId="13248"/>
    <cellStyle name="Millares 15 3 4 2 3 3 3" xfId="13249"/>
    <cellStyle name="Millares 15 3 4 2 3 3 4" xfId="13250"/>
    <cellStyle name="Millares 15 3 4 2 3 4" xfId="13251"/>
    <cellStyle name="Millares 15 3 4 2 3 4 2" xfId="13252"/>
    <cellStyle name="Millares 15 3 4 2 3 4 2 2" xfId="13253"/>
    <cellStyle name="Millares 15 3 4 2 3 4 3" xfId="13254"/>
    <cellStyle name="Millares 15 3 4 2 3 4 4" xfId="13255"/>
    <cellStyle name="Millares 15 3 4 2 3 5" xfId="13256"/>
    <cellStyle name="Millares 15 3 4 2 3 5 2" xfId="13257"/>
    <cellStyle name="Millares 15 3 4 2 3 6" xfId="13258"/>
    <cellStyle name="Millares 15 3 4 2 3 7" xfId="13259"/>
    <cellStyle name="Millares 15 3 4 2 4" xfId="13260"/>
    <cellStyle name="Millares 15 3 4 2 4 2" xfId="13261"/>
    <cellStyle name="Millares 15 3 4 2 4 2 2" xfId="13262"/>
    <cellStyle name="Millares 15 3 4 2 4 3" xfId="13263"/>
    <cellStyle name="Millares 15 3 4 2 4 4" xfId="13264"/>
    <cellStyle name="Millares 15 3 4 2 5" xfId="13265"/>
    <cellStyle name="Millares 15 3 4 2 5 2" xfId="13266"/>
    <cellStyle name="Millares 15 3 4 2 5 2 2" xfId="13267"/>
    <cellStyle name="Millares 15 3 4 2 5 3" xfId="13268"/>
    <cellStyle name="Millares 15 3 4 2 5 4" xfId="13269"/>
    <cellStyle name="Millares 15 3 4 2 6" xfId="13270"/>
    <cellStyle name="Millares 15 3 4 2 6 2" xfId="13271"/>
    <cellStyle name="Millares 15 3 4 2 6 2 2" xfId="13272"/>
    <cellStyle name="Millares 15 3 4 2 6 3" xfId="13273"/>
    <cellStyle name="Millares 15 3 4 2 6 4" xfId="13274"/>
    <cellStyle name="Millares 15 3 4 2 7" xfId="13275"/>
    <cellStyle name="Millares 15 3 4 2 7 2" xfId="13276"/>
    <cellStyle name="Millares 15 3 4 2 8" xfId="13277"/>
    <cellStyle name="Millares 15 3 4 2 9" xfId="13278"/>
    <cellStyle name="Millares 15 3 4 3" xfId="13279"/>
    <cellStyle name="Millares 15 3 4 3 2" xfId="13280"/>
    <cellStyle name="Millares 15 3 4 3 2 2" xfId="13281"/>
    <cellStyle name="Millares 15 3 4 3 2 2 2" xfId="13282"/>
    <cellStyle name="Millares 15 3 4 3 2 3" xfId="13283"/>
    <cellStyle name="Millares 15 3 4 3 2 4" xfId="13284"/>
    <cellStyle name="Millares 15 3 4 3 3" xfId="13285"/>
    <cellStyle name="Millares 15 3 4 3 3 2" xfId="13286"/>
    <cellStyle name="Millares 15 3 4 3 3 2 2" xfId="13287"/>
    <cellStyle name="Millares 15 3 4 3 3 3" xfId="13288"/>
    <cellStyle name="Millares 15 3 4 3 3 4" xfId="13289"/>
    <cellStyle name="Millares 15 3 4 3 4" xfId="13290"/>
    <cellStyle name="Millares 15 3 4 3 4 2" xfId="13291"/>
    <cellStyle name="Millares 15 3 4 3 4 2 2" xfId="13292"/>
    <cellStyle name="Millares 15 3 4 3 4 3" xfId="13293"/>
    <cellStyle name="Millares 15 3 4 3 4 4" xfId="13294"/>
    <cellStyle name="Millares 15 3 4 3 5" xfId="13295"/>
    <cellStyle name="Millares 15 3 4 3 5 2" xfId="13296"/>
    <cellStyle name="Millares 15 3 4 3 6" xfId="13297"/>
    <cellStyle name="Millares 15 3 4 3 7" xfId="13298"/>
    <cellStyle name="Millares 15 3 4 4" xfId="13299"/>
    <cellStyle name="Millares 15 3 4 4 2" xfId="13300"/>
    <cellStyle name="Millares 15 3 4 4 2 2" xfId="13301"/>
    <cellStyle name="Millares 15 3 4 4 2 2 2" xfId="13302"/>
    <cellStyle name="Millares 15 3 4 4 2 3" xfId="13303"/>
    <cellStyle name="Millares 15 3 4 4 2 4" xfId="13304"/>
    <cellStyle name="Millares 15 3 4 4 3" xfId="13305"/>
    <cellStyle name="Millares 15 3 4 4 3 2" xfId="13306"/>
    <cellStyle name="Millares 15 3 4 4 3 2 2" xfId="13307"/>
    <cellStyle name="Millares 15 3 4 4 3 3" xfId="13308"/>
    <cellStyle name="Millares 15 3 4 4 3 4" xfId="13309"/>
    <cellStyle name="Millares 15 3 4 4 4" xfId="13310"/>
    <cellStyle name="Millares 15 3 4 4 4 2" xfId="13311"/>
    <cellStyle name="Millares 15 3 4 4 4 2 2" xfId="13312"/>
    <cellStyle name="Millares 15 3 4 4 4 3" xfId="13313"/>
    <cellStyle name="Millares 15 3 4 4 4 4" xfId="13314"/>
    <cellStyle name="Millares 15 3 4 4 5" xfId="13315"/>
    <cellStyle name="Millares 15 3 4 4 5 2" xfId="13316"/>
    <cellStyle name="Millares 15 3 4 4 6" xfId="13317"/>
    <cellStyle name="Millares 15 3 4 4 7" xfId="13318"/>
    <cellStyle name="Millares 15 3 4 5" xfId="13319"/>
    <cellStyle name="Millares 15 3 4 5 2" xfId="13320"/>
    <cellStyle name="Millares 15 3 4 5 2 2" xfId="13321"/>
    <cellStyle name="Millares 15 3 4 5 3" xfId="13322"/>
    <cellStyle name="Millares 15 3 4 5 4" xfId="13323"/>
    <cellStyle name="Millares 15 3 4 6" xfId="13324"/>
    <cellStyle name="Millares 15 3 4 6 2" xfId="13325"/>
    <cellStyle name="Millares 15 3 4 6 2 2" xfId="13326"/>
    <cellStyle name="Millares 15 3 4 6 3" xfId="13327"/>
    <cellStyle name="Millares 15 3 4 6 4" xfId="13328"/>
    <cellStyle name="Millares 15 3 4 7" xfId="13329"/>
    <cellStyle name="Millares 15 3 4 7 2" xfId="13330"/>
    <cellStyle name="Millares 15 3 4 8" xfId="13331"/>
    <cellStyle name="Millares 15 3 4 9" xfId="13332"/>
    <cellStyle name="Millares 15 3 5" xfId="13333"/>
    <cellStyle name="Millares 15 3 5 10" xfId="13334"/>
    <cellStyle name="Millares 15 3 5 2" xfId="13335"/>
    <cellStyle name="Millares 15 3 5 2 2" xfId="13336"/>
    <cellStyle name="Millares 15 3 5 2 2 2" xfId="13337"/>
    <cellStyle name="Millares 15 3 5 2 2 2 2" xfId="13338"/>
    <cellStyle name="Millares 15 3 5 2 2 3" xfId="13339"/>
    <cellStyle name="Millares 15 3 5 2 2 4" xfId="13340"/>
    <cellStyle name="Millares 15 3 5 2 3" xfId="13341"/>
    <cellStyle name="Millares 15 3 5 2 3 2" xfId="13342"/>
    <cellStyle name="Millares 15 3 5 2 3 2 2" xfId="13343"/>
    <cellStyle name="Millares 15 3 5 2 3 3" xfId="13344"/>
    <cellStyle name="Millares 15 3 5 2 3 4" xfId="13345"/>
    <cellStyle name="Millares 15 3 5 2 4" xfId="13346"/>
    <cellStyle name="Millares 15 3 5 2 4 2" xfId="13347"/>
    <cellStyle name="Millares 15 3 5 2 4 2 2" xfId="13348"/>
    <cellStyle name="Millares 15 3 5 2 4 3" xfId="13349"/>
    <cellStyle name="Millares 15 3 5 2 4 4" xfId="13350"/>
    <cellStyle name="Millares 15 3 5 2 5" xfId="13351"/>
    <cellStyle name="Millares 15 3 5 2 5 2" xfId="13352"/>
    <cellStyle name="Millares 15 3 5 2 6" xfId="13353"/>
    <cellStyle name="Millares 15 3 5 2 7" xfId="13354"/>
    <cellStyle name="Millares 15 3 5 3" xfId="13355"/>
    <cellStyle name="Millares 15 3 5 3 2" xfId="13356"/>
    <cellStyle name="Millares 15 3 5 3 2 2" xfId="13357"/>
    <cellStyle name="Millares 15 3 5 3 2 2 2" xfId="13358"/>
    <cellStyle name="Millares 15 3 5 3 2 3" xfId="13359"/>
    <cellStyle name="Millares 15 3 5 3 2 4" xfId="13360"/>
    <cellStyle name="Millares 15 3 5 3 3" xfId="13361"/>
    <cellStyle name="Millares 15 3 5 3 3 2" xfId="13362"/>
    <cellStyle name="Millares 15 3 5 3 3 2 2" xfId="13363"/>
    <cellStyle name="Millares 15 3 5 3 3 3" xfId="13364"/>
    <cellStyle name="Millares 15 3 5 3 3 4" xfId="13365"/>
    <cellStyle name="Millares 15 3 5 3 4" xfId="13366"/>
    <cellStyle name="Millares 15 3 5 3 4 2" xfId="13367"/>
    <cellStyle name="Millares 15 3 5 3 4 2 2" xfId="13368"/>
    <cellStyle name="Millares 15 3 5 3 4 3" xfId="13369"/>
    <cellStyle name="Millares 15 3 5 3 4 4" xfId="13370"/>
    <cellStyle name="Millares 15 3 5 3 5" xfId="13371"/>
    <cellStyle name="Millares 15 3 5 3 5 2" xfId="13372"/>
    <cellStyle name="Millares 15 3 5 3 6" xfId="13373"/>
    <cellStyle name="Millares 15 3 5 3 7" xfId="13374"/>
    <cellStyle name="Millares 15 3 5 4" xfId="13375"/>
    <cellStyle name="Millares 15 3 5 4 2" xfId="13376"/>
    <cellStyle name="Millares 15 3 5 4 2 2" xfId="13377"/>
    <cellStyle name="Millares 15 3 5 4 3" xfId="13378"/>
    <cellStyle name="Millares 15 3 5 4 4" xfId="13379"/>
    <cellStyle name="Millares 15 3 5 5" xfId="13380"/>
    <cellStyle name="Millares 15 3 5 5 2" xfId="13381"/>
    <cellStyle name="Millares 15 3 5 5 2 2" xfId="13382"/>
    <cellStyle name="Millares 15 3 5 5 3" xfId="13383"/>
    <cellStyle name="Millares 15 3 5 5 4" xfId="13384"/>
    <cellStyle name="Millares 15 3 5 6" xfId="13385"/>
    <cellStyle name="Millares 15 3 5 6 2" xfId="13386"/>
    <cellStyle name="Millares 15 3 5 6 2 2" xfId="13387"/>
    <cellStyle name="Millares 15 3 5 6 3" xfId="13388"/>
    <cellStyle name="Millares 15 3 5 6 4" xfId="13389"/>
    <cellStyle name="Millares 15 3 5 7" xfId="13390"/>
    <cellStyle name="Millares 15 3 5 7 2" xfId="13391"/>
    <cellStyle name="Millares 15 3 5 8" xfId="13392"/>
    <cellStyle name="Millares 15 3 5 9" xfId="13393"/>
    <cellStyle name="Millares 15 3 6" xfId="13394"/>
    <cellStyle name="Millares 15 3 6 2" xfId="13395"/>
    <cellStyle name="Millares 15 3 6 2 2" xfId="13396"/>
    <cellStyle name="Millares 15 3 6 2 2 2" xfId="13397"/>
    <cellStyle name="Millares 15 3 6 2 3" xfId="13398"/>
    <cellStyle name="Millares 15 3 6 2 4" xfId="13399"/>
    <cellStyle name="Millares 15 3 6 3" xfId="13400"/>
    <cellStyle name="Millares 15 3 6 3 2" xfId="13401"/>
    <cellStyle name="Millares 15 3 6 3 2 2" xfId="13402"/>
    <cellStyle name="Millares 15 3 6 3 3" xfId="13403"/>
    <cellStyle name="Millares 15 3 6 3 4" xfId="13404"/>
    <cellStyle name="Millares 15 3 6 4" xfId="13405"/>
    <cellStyle name="Millares 15 3 6 4 2" xfId="13406"/>
    <cellStyle name="Millares 15 3 6 4 2 2" xfId="13407"/>
    <cellStyle name="Millares 15 3 6 4 3" xfId="13408"/>
    <cellStyle name="Millares 15 3 6 4 4" xfId="13409"/>
    <cellStyle name="Millares 15 3 6 5" xfId="13410"/>
    <cellStyle name="Millares 15 3 6 5 2" xfId="13411"/>
    <cellStyle name="Millares 15 3 6 6" xfId="13412"/>
    <cellStyle name="Millares 15 3 6 7" xfId="13413"/>
    <cellStyle name="Millares 15 3 7" xfId="13414"/>
    <cellStyle name="Millares 15 3 7 2" xfId="13415"/>
    <cellStyle name="Millares 15 3 7 2 2" xfId="13416"/>
    <cellStyle name="Millares 15 3 7 2 2 2" xfId="13417"/>
    <cellStyle name="Millares 15 3 7 2 3" xfId="13418"/>
    <cellStyle name="Millares 15 3 7 2 4" xfId="13419"/>
    <cellStyle name="Millares 15 3 7 3" xfId="13420"/>
    <cellStyle name="Millares 15 3 7 3 2" xfId="13421"/>
    <cellStyle name="Millares 15 3 7 3 2 2" xfId="13422"/>
    <cellStyle name="Millares 15 3 7 3 3" xfId="13423"/>
    <cellStyle name="Millares 15 3 7 3 4" xfId="13424"/>
    <cellStyle name="Millares 15 3 7 4" xfId="13425"/>
    <cellStyle name="Millares 15 3 7 4 2" xfId="13426"/>
    <cellStyle name="Millares 15 3 7 4 2 2" xfId="13427"/>
    <cellStyle name="Millares 15 3 7 4 3" xfId="13428"/>
    <cellStyle name="Millares 15 3 7 4 4" xfId="13429"/>
    <cellStyle name="Millares 15 3 7 5" xfId="13430"/>
    <cellStyle name="Millares 15 3 7 5 2" xfId="13431"/>
    <cellStyle name="Millares 15 3 7 6" xfId="13432"/>
    <cellStyle name="Millares 15 3 7 7" xfId="13433"/>
    <cellStyle name="Millares 15 3 8" xfId="13434"/>
    <cellStyle name="Millares 15 3 8 2" xfId="13435"/>
    <cellStyle name="Millares 15 3 8 2 2" xfId="13436"/>
    <cellStyle name="Millares 15 3 8 3" xfId="13437"/>
    <cellStyle name="Millares 15 3 8 4" xfId="13438"/>
    <cellStyle name="Millares 15 3 9" xfId="13439"/>
    <cellStyle name="Millares 15 3 9 2" xfId="13440"/>
    <cellStyle name="Millares 15 3 9 2 2" xfId="13441"/>
    <cellStyle name="Millares 15 3 9 3" xfId="13442"/>
    <cellStyle name="Millares 15 3 9 4" xfId="13443"/>
    <cellStyle name="Millares 15 4" xfId="13444"/>
    <cellStyle name="Millares 150" xfId="47768"/>
    <cellStyle name="Millares 151" xfId="47783"/>
    <cellStyle name="Millares 152" xfId="47785"/>
    <cellStyle name="Millares 153" xfId="47800"/>
    <cellStyle name="Millares 154" xfId="47815"/>
    <cellStyle name="Millares 155" xfId="47830"/>
    <cellStyle name="Millares 156" xfId="47833"/>
    <cellStyle name="Millares 157" xfId="47848"/>
    <cellStyle name="Millares 158" xfId="47863"/>
    <cellStyle name="Millares 159" xfId="47865"/>
    <cellStyle name="Millares 16" xfId="13445"/>
    <cellStyle name="Millares 16 2" xfId="13446"/>
    <cellStyle name="Millares 16 2 2" xfId="13447"/>
    <cellStyle name="Millares 16 2 3" xfId="13448"/>
    <cellStyle name="Millares 160" xfId="47872"/>
    <cellStyle name="Millares 161" xfId="48323"/>
    <cellStyle name="Millares 162" xfId="48338"/>
    <cellStyle name="Millares 162 2" xfId="48340"/>
    <cellStyle name="Millares 163" xfId="48347"/>
    <cellStyle name="Millares 17" xfId="13449"/>
    <cellStyle name="Millares 17 2" xfId="13450"/>
    <cellStyle name="Millares 18" xfId="13451"/>
    <cellStyle name="Millares 18 2" xfId="13452"/>
    <cellStyle name="Millares 19" xfId="13453"/>
    <cellStyle name="Millares 19 2" xfId="13454"/>
    <cellStyle name="Millares 19 2 2" xfId="13455"/>
    <cellStyle name="Millares 19 2 2 2" xfId="13456"/>
    <cellStyle name="Millares 19 2 2 3" xfId="48189"/>
    <cellStyle name="Millares 19 2 3" xfId="13457"/>
    <cellStyle name="Millares 19 2 3 2" xfId="48190"/>
    <cellStyle name="Millares 19 2 4" xfId="13458"/>
    <cellStyle name="Millares 19 2 5" xfId="48188"/>
    <cellStyle name="Millares 19 3" xfId="13459"/>
    <cellStyle name="Millares 19 3 2" xfId="48191"/>
    <cellStyle name="Millares 19 4" xfId="48187"/>
    <cellStyle name="Millares 19 5" xfId="47906"/>
    <cellStyle name="Millares 2" xfId="8"/>
    <cellStyle name="Millares 2 10" xfId="47579"/>
    <cellStyle name="Millares 2 11" xfId="13460"/>
    <cellStyle name="Millares 2 12" xfId="47907"/>
    <cellStyle name="Millares 2 13" xfId="48329"/>
    <cellStyle name="Millares 2 14" xfId="86"/>
    <cellStyle name="Millares 2 2" xfId="87"/>
    <cellStyle name="Millares 2 2 10" xfId="47592"/>
    <cellStyle name="Millares 2 2 11" xfId="13461"/>
    <cellStyle name="Millares 2 2 2" xfId="13462"/>
    <cellStyle name="Millares 2 2 2 2" xfId="13463"/>
    <cellStyle name="Millares 2 2 2 3" xfId="13464"/>
    <cellStyle name="Millares 2 2 3" xfId="13465"/>
    <cellStyle name="Millares 2 2 3 2" xfId="13466"/>
    <cellStyle name="Millares 2 2 3 3" xfId="13467"/>
    <cellStyle name="Millares 2 2 4" xfId="13468"/>
    <cellStyle name="Millares 2 2 4 2" xfId="47908"/>
    <cellStyle name="Millares 2 2 5" xfId="13469"/>
    <cellStyle name="Millares 2 2 5 2" xfId="48194"/>
    <cellStyle name="Millares 2 2 5 3" xfId="48193"/>
    <cellStyle name="Millares 2 2 6" xfId="13470"/>
    <cellStyle name="Millares 2 2 7" xfId="13471"/>
    <cellStyle name="Millares 2 2 8" xfId="13472"/>
    <cellStyle name="Millares 2 2 9" xfId="13473"/>
    <cellStyle name="Millares 2 2_balance resumen" xfId="13474"/>
    <cellStyle name="Millares 2 3" xfId="13475"/>
    <cellStyle name="Millares 2 3 2" xfId="13476"/>
    <cellStyle name="Millares 2 3 2 2" xfId="13477"/>
    <cellStyle name="Millares 2 3 2 3" xfId="13478"/>
    <cellStyle name="Millares 2 3 3" xfId="13479"/>
    <cellStyle name="Millares 2 3 3 2" xfId="48195"/>
    <cellStyle name="Millares 2 3 4" xfId="13480"/>
    <cellStyle name="Millares 2 3 5" xfId="13481"/>
    <cellStyle name="Millares 2 3 6" xfId="13482"/>
    <cellStyle name="Millares 2 3 7" xfId="13483"/>
    <cellStyle name="Millares 2 4" xfId="13484"/>
    <cellStyle name="Millares 2 4 2" xfId="13485"/>
    <cellStyle name="Millares 2 4 2 10" xfId="13486"/>
    <cellStyle name="Millares 2 4 2 10 2" xfId="13487"/>
    <cellStyle name="Millares 2 4 2 10 2 2" xfId="13488"/>
    <cellStyle name="Millares 2 4 2 10 3" xfId="13489"/>
    <cellStyle name="Millares 2 4 2 10 4" xfId="13490"/>
    <cellStyle name="Millares 2 4 2 11" xfId="13491"/>
    <cellStyle name="Millares 2 4 2 11 2" xfId="13492"/>
    <cellStyle name="Millares 2 4 2 11 2 2" xfId="13493"/>
    <cellStyle name="Millares 2 4 2 11 3" xfId="13494"/>
    <cellStyle name="Millares 2 4 2 11 4" xfId="13495"/>
    <cellStyle name="Millares 2 4 2 12" xfId="13496"/>
    <cellStyle name="Millares 2 4 2 12 2" xfId="13497"/>
    <cellStyle name="Millares 2 4 2 13" xfId="13498"/>
    <cellStyle name="Millares 2 4 2 14" xfId="13499"/>
    <cellStyle name="Millares 2 4 2 15" xfId="13500"/>
    <cellStyle name="Millares 2 4 2 16" xfId="48196"/>
    <cellStyle name="Millares 2 4 2 2" xfId="13501"/>
    <cellStyle name="Millares 2 4 2 2 10" xfId="13502"/>
    <cellStyle name="Millares 2 4 2 2 10 2" xfId="13503"/>
    <cellStyle name="Millares 2 4 2 2 11" xfId="13504"/>
    <cellStyle name="Millares 2 4 2 2 12" xfId="13505"/>
    <cellStyle name="Millares 2 4 2 2 13" xfId="13506"/>
    <cellStyle name="Millares 2 4 2 2 2" xfId="13507"/>
    <cellStyle name="Millares 2 4 2 2 2 10" xfId="13508"/>
    <cellStyle name="Millares 2 4 2 2 2 11" xfId="13509"/>
    <cellStyle name="Millares 2 4 2 2 2 2" xfId="13510"/>
    <cellStyle name="Millares 2 4 2 2 2 2 10" xfId="13511"/>
    <cellStyle name="Millares 2 4 2 2 2 2 2" xfId="13512"/>
    <cellStyle name="Millares 2 4 2 2 2 2 2 10" xfId="13513"/>
    <cellStyle name="Millares 2 4 2 2 2 2 2 2" xfId="13514"/>
    <cellStyle name="Millares 2 4 2 2 2 2 2 2 2" xfId="13515"/>
    <cellStyle name="Millares 2 4 2 2 2 2 2 2 2 2" xfId="13516"/>
    <cellStyle name="Millares 2 4 2 2 2 2 2 2 2 2 2" xfId="13517"/>
    <cellStyle name="Millares 2 4 2 2 2 2 2 2 2 3" xfId="13518"/>
    <cellStyle name="Millares 2 4 2 2 2 2 2 2 2 4" xfId="13519"/>
    <cellStyle name="Millares 2 4 2 2 2 2 2 2 3" xfId="13520"/>
    <cellStyle name="Millares 2 4 2 2 2 2 2 2 3 2" xfId="13521"/>
    <cellStyle name="Millares 2 4 2 2 2 2 2 2 3 2 2" xfId="13522"/>
    <cellStyle name="Millares 2 4 2 2 2 2 2 2 3 3" xfId="13523"/>
    <cellStyle name="Millares 2 4 2 2 2 2 2 2 3 4" xfId="13524"/>
    <cellStyle name="Millares 2 4 2 2 2 2 2 2 4" xfId="13525"/>
    <cellStyle name="Millares 2 4 2 2 2 2 2 2 4 2" xfId="13526"/>
    <cellStyle name="Millares 2 4 2 2 2 2 2 2 4 2 2" xfId="13527"/>
    <cellStyle name="Millares 2 4 2 2 2 2 2 2 4 3" xfId="13528"/>
    <cellStyle name="Millares 2 4 2 2 2 2 2 2 4 4" xfId="13529"/>
    <cellStyle name="Millares 2 4 2 2 2 2 2 2 5" xfId="13530"/>
    <cellStyle name="Millares 2 4 2 2 2 2 2 2 5 2" xfId="13531"/>
    <cellStyle name="Millares 2 4 2 2 2 2 2 2 6" xfId="13532"/>
    <cellStyle name="Millares 2 4 2 2 2 2 2 2 7" xfId="13533"/>
    <cellStyle name="Millares 2 4 2 2 2 2 2 3" xfId="13534"/>
    <cellStyle name="Millares 2 4 2 2 2 2 2 3 2" xfId="13535"/>
    <cellStyle name="Millares 2 4 2 2 2 2 2 3 2 2" xfId="13536"/>
    <cellStyle name="Millares 2 4 2 2 2 2 2 3 2 2 2" xfId="13537"/>
    <cellStyle name="Millares 2 4 2 2 2 2 2 3 2 3" xfId="13538"/>
    <cellStyle name="Millares 2 4 2 2 2 2 2 3 2 4" xfId="13539"/>
    <cellStyle name="Millares 2 4 2 2 2 2 2 3 3" xfId="13540"/>
    <cellStyle name="Millares 2 4 2 2 2 2 2 3 3 2" xfId="13541"/>
    <cellStyle name="Millares 2 4 2 2 2 2 2 3 3 2 2" xfId="13542"/>
    <cellStyle name="Millares 2 4 2 2 2 2 2 3 3 3" xfId="13543"/>
    <cellStyle name="Millares 2 4 2 2 2 2 2 3 3 4" xfId="13544"/>
    <cellStyle name="Millares 2 4 2 2 2 2 2 3 4" xfId="13545"/>
    <cellStyle name="Millares 2 4 2 2 2 2 2 3 4 2" xfId="13546"/>
    <cellStyle name="Millares 2 4 2 2 2 2 2 3 4 2 2" xfId="13547"/>
    <cellStyle name="Millares 2 4 2 2 2 2 2 3 4 3" xfId="13548"/>
    <cellStyle name="Millares 2 4 2 2 2 2 2 3 4 4" xfId="13549"/>
    <cellStyle name="Millares 2 4 2 2 2 2 2 3 5" xfId="13550"/>
    <cellStyle name="Millares 2 4 2 2 2 2 2 3 5 2" xfId="13551"/>
    <cellStyle name="Millares 2 4 2 2 2 2 2 3 6" xfId="13552"/>
    <cellStyle name="Millares 2 4 2 2 2 2 2 3 7" xfId="13553"/>
    <cellStyle name="Millares 2 4 2 2 2 2 2 4" xfId="13554"/>
    <cellStyle name="Millares 2 4 2 2 2 2 2 4 2" xfId="13555"/>
    <cellStyle name="Millares 2 4 2 2 2 2 2 4 2 2" xfId="13556"/>
    <cellStyle name="Millares 2 4 2 2 2 2 2 4 3" xfId="13557"/>
    <cellStyle name="Millares 2 4 2 2 2 2 2 4 4" xfId="13558"/>
    <cellStyle name="Millares 2 4 2 2 2 2 2 5" xfId="13559"/>
    <cellStyle name="Millares 2 4 2 2 2 2 2 5 2" xfId="13560"/>
    <cellStyle name="Millares 2 4 2 2 2 2 2 5 2 2" xfId="13561"/>
    <cellStyle name="Millares 2 4 2 2 2 2 2 5 3" xfId="13562"/>
    <cellStyle name="Millares 2 4 2 2 2 2 2 5 4" xfId="13563"/>
    <cellStyle name="Millares 2 4 2 2 2 2 2 6" xfId="13564"/>
    <cellStyle name="Millares 2 4 2 2 2 2 2 6 2" xfId="13565"/>
    <cellStyle name="Millares 2 4 2 2 2 2 2 6 2 2" xfId="13566"/>
    <cellStyle name="Millares 2 4 2 2 2 2 2 6 3" xfId="13567"/>
    <cellStyle name="Millares 2 4 2 2 2 2 2 6 4" xfId="13568"/>
    <cellStyle name="Millares 2 4 2 2 2 2 2 7" xfId="13569"/>
    <cellStyle name="Millares 2 4 2 2 2 2 2 7 2" xfId="13570"/>
    <cellStyle name="Millares 2 4 2 2 2 2 2 8" xfId="13571"/>
    <cellStyle name="Millares 2 4 2 2 2 2 2 9" xfId="13572"/>
    <cellStyle name="Millares 2 4 2 2 2 2 3" xfId="13573"/>
    <cellStyle name="Millares 2 4 2 2 2 2 3 2" xfId="13574"/>
    <cellStyle name="Millares 2 4 2 2 2 2 3 2 2" xfId="13575"/>
    <cellStyle name="Millares 2 4 2 2 2 2 3 2 2 2" xfId="13576"/>
    <cellStyle name="Millares 2 4 2 2 2 2 3 2 3" xfId="13577"/>
    <cellStyle name="Millares 2 4 2 2 2 2 3 2 4" xfId="13578"/>
    <cellStyle name="Millares 2 4 2 2 2 2 3 3" xfId="13579"/>
    <cellStyle name="Millares 2 4 2 2 2 2 3 3 2" xfId="13580"/>
    <cellStyle name="Millares 2 4 2 2 2 2 3 3 2 2" xfId="13581"/>
    <cellStyle name="Millares 2 4 2 2 2 2 3 3 3" xfId="13582"/>
    <cellStyle name="Millares 2 4 2 2 2 2 3 3 4" xfId="13583"/>
    <cellStyle name="Millares 2 4 2 2 2 2 3 4" xfId="13584"/>
    <cellStyle name="Millares 2 4 2 2 2 2 3 4 2" xfId="13585"/>
    <cellStyle name="Millares 2 4 2 2 2 2 3 4 2 2" xfId="13586"/>
    <cellStyle name="Millares 2 4 2 2 2 2 3 4 3" xfId="13587"/>
    <cellStyle name="Millares 2 4 2 2 2 2 3 4 4" xfId="13588"/>
    <cellStyle name="Millares 2 4 2 2 2 2 3 5" xfId="13589"/>
    <cellStyle name="Millares 2 4 2 2 2 2 3 5 2" xfId="13590"/>
    <cellStyle name="Millares 2 4 2 2 2 2 3 6" xfId="13591"/>
    <cellStyle name="Millares 2 4 2 2 2 2 3 7" xfId="13592"/>
    <cellStyle name="Millares 2 4 2 2 2 2 4" xfId="13593"/>
    <cellStyle name="Millares 2 4 2 2 2 2 4 2" xfId="13594"/>
    <cellStyle name="Millares 2 4 2 2 2 2 4 2 2" xfId="13595"/>
    <cellStyle name="Millares 2 4 2 2 2 2 4 2 2 2" xfId="13596"/>
    <cellStyle name="Millares 2 4 2 2 2 2 4 2 3" xfId="13597"/>
    <cellStyle name="Millares 2 4 2 2 2 2 4 2 4" xfId="13598"/>
    <cellStyle name="Millares 2 4 2 2 2 2 4 3" xfId="13599"/>
    <cellStyle name="Millares 2 4 2 2 2 2 4 3 2" xfId="13600"/>
    <cellStyle name="Millares 2 4 2 2 2 2 4 3 2 2" xfId="13601"/>
    <cellStyle name="Millares 2 4 2 2 2 2 4 3 3" xfId="13602"/>
    <cellStyle name="Millares 2 4 2 2 2 2 4 3 4" xfId="13603"/>
    <cellStyle name="Millares 2 4 2 2 2 2 4 4" xfId="13604"/>
    <cellStyle name="Millares 2 4 2 2 2 2 4 4 2" xfId="13605"/>
    <cellStyle name="Millares 2 4 2 2 2 2 4 4 2 2" xfId="13606"/>
    <cellStyle name="Millares 2 4 2 2 2 2 4 4 3" xfId="13607"/>
    <cellStyle name="Millares 2 4 2 2 2 2 4 4 4" xfId="13608"/>
    <cellStyle name="Millares 2 4 2 2 2 2 4 5" xfId="13609"/>
    <cellStyle name="Millares 2 4 2 2 2 2 4 5 2" xfId="13610"/>
    <cellStyle name="Millares 2 4 2 2 2 2 4 6" xfId="13611"/>
    <cellStyle name="Millares 2 4 2 2 2 2 4 7" xfId="13612"/>
    <cellStyle name="Millares 2 4 2 2 2 2 5" xfId="13613"/>
    <cellStyle name="Millares 2 4 2 2 2 2 5 2" xfId="13614"/>
    <cellStyle name="Millares 2 4 2 2 2 2 5 2 2" xfId="13615"/>
    <cellStyle name="Millares 2 4 2 2 2 2 5 3" xfId="13616"/>
    <cellStyle name="Millares 2 4 2 2 2 2 5 4" xfId="13617"/>
    <cellStyle name="Millares 2 4 2 2 2 2 6" xfId="13618"/>
    <cellStyle name="Millares 2 4 2 2 2 2 6 2" xfId="13619"/>
    <cellStyle name="Millares 2 4 2 2 2 2 6 2 2" xfId="13620"/>
    <cellStyle name="Millares 2 4 2 2 2 2 6 3" xfId="13621"/>
    <cellStyle name="Millares 2 4 2 2 2 2 6 4" xfId="13622"/>
    <cellStyle name="Millares 2 4 2 2 2 2 7" xfId="13623"/>
    <cellStyle name="Millares 2 4 2 2 2 2 7 2" xfId="13624"/>
    <cellStyle name="Millares 2 4 2 2 2 2 8" xfId="13625"/>
    <cellStyle name="Millares 2 4 2 2 2 2 9" xfId="13626"/>
    <cellStyle name="Millares 2 4 2 2 2 3" xfId="13627"/>
    <cellStyle name="Millares 2 4 2 2 2 3 10" xfId="13628"/>
    <cellStyle name="Millares 2 4 2 2 2 3 2" xfId="13629"/>
    <cellStyle name="Millares 2 4 2 2 2 3 2 2" xfId="13630"/>
    <cellStyle name="Millares 2 4 2 2 2 3 2 2 2" xfId="13631"/>
    <cellStyle name="Millares 2 4 2 2 2 3 2 2 2 2" xfId="13632"/>
    <cellStyle name="Millares 2 4 2 2 2 3 2 2 3" xfId="13633"/>
    <cellStyle name="Millares 2 4 2 2 2 3 2 2 4" xfId="13634"/>
    <cellStyle name="Millares 2 4 2 2 2 3 2 3" xfId="13635"/>
    <cellStyle name="Millares 2 4 2 2 2 3 2 3 2" xfId="13636"/>
    <cellStyle name="Millares 2 4 2 2 2 3 2 3 2 2" xfId="13637"/>
    <cellStyle name="Millares 2 4 2 2 2 3 2 3 3" xfId="13638"/>
    <cellStyle name="Millares 2 4 2 2 2 3 2 3 4" xfId="13639"/>
    <cellStyle name="Millares 2 4 2 2 2 3 2 4" xfId="13640"/>
    <cellStyle name="Millares 2 4 2 2 2 3 2 4 2" xfId="13641"/>
    <cellStyle name="Millares 2 4 2 2 2 3 2 4 2 2" xfId="13642"/>
    <cellStyle name="Millares 2 4 2 2 2 3 2 4 3" xfId="13643"/>
    <cellStyle name="Millares 2 4 2 2 2 3 2 4 4" xfId="13644"/>
    <cellStyle name="Millares 2 4 2 2 2 3 2 5" xfId="13645"/>
    <cellStyle name="Millares 2 4 2 2 2 3 2 5 2" xfId="13646"/>
    <cellStyle name="Millares 2 4 2 2 2 3 2 6" xfId="13647"/>
    <cellStyle name="Millares 2 4 2 2 2 3 2 7" xfId="13648"/>
    <cellStyle name="Millares 2 4 2 2 2 3 3" xfId="13649"/>
    <cellStyle name="Millares 2 4 2 2 2 3 3 2" xfId="13650"/>
    <cellStyle name="Millares 2 4 2 2 2 3 3 2 2" xfId="13651"/>
    <cellStyle name="Millares 2 4 2 2 2 3 3 2 2 2" xfId="13652"/>
    <cellStyle name="Millares 2 4 2 2 2 3 3 2 3" xfId="13653"/>
    <cellStyle name="Millares 2 4 2 2 2 3 3 2 4" xfId="13654"/>
    <cellStyle name="Millares 2 4 2 2 2 3 3 3" xfId="13655"/>
    <cellStyle name="Millares 2 4 2 2 2 3 3 3 2" xfId="13656"/>
    <cellStyle name="Millares 2 4 2 2 2 3 3 3 2 2" xfId="13657"/>
    <cellStyle name="Millares 2 4 2 2 2 3 3 3 3" xfId="13658"/>
    <cellStyle name="Millares 2 4 2 2 2 3 3 3 4" xfId="13659"/>
    <cellStyle name="Millares 2 4 2 2 2 3 3 4" xfId="13660"/>
    <cellStyle name="Millares 2 4 2 2 2 3 3 4 2" xfId="13661"/>
    <cellStyle name="Millares 2 4 2 2 2 3 3 4 2 2" xfId="13662"/>
    <cellStyle name="Millares 2 4 2 2 2 3 3 4 3" xfId="13663"/>
    <cellStyle name="Millares 2 4 2 2 2 3 3 4 4" xfId="13664"/>
    <cellStyle name="Millares 2 4 2 2 2 3 3 5" xfId="13665"/>
    <cellStyle name="Millares 2 4 2 2 2 3 3 5 2" xfId="13666"/>
    <cellStyle name="Millares 2 4 2 2 2 3 3 6" xfId="13667"/>
    <cellStyle name="Millares 2 4 2 2 2 3 3 7" xfId="13668"/>
    <cellStyle name="Millares 2 4 2 2 2 3 4" xfId="13669"/>
    <cellStyle name="Millares 2 4 2 2 2 3 4 2" xfId="13670"/>
    <cellStyle name="Millares 2 4 2 2 2 3 4 2 2" xfId="13671"/>
    <cellStyle name="Millares 2 4 2 2 2 3 4 3" xfId="13672"/>
    <cellStyle name="Millares 2 4 2 2 2 3 4 4" xfId="13673"/>
    <cellStyle name="Millares 2 4 2 2 2 3 5" xfId="13674"/>
    <cellStyle name="Millares 2 4 2 2 2 3 5 2" xfId="13675"/>
    <cellStyle name="Millares 2 4 2 2 2 3 5 2 2" xfId="13676"/>
    <cellStyle name="Millares 2 4 2 2 2 3 5 3" xfId="13677"/>
    <cellStyle name="Millares 2 4 2 2 2 3 5 4" xfId="13678"/>
    <cellStyle name="Millares 2 4 2 2 2 3 6" xfId="13679"/>
    <cellStyle name="Millares 2 4 2 2 2 3 6 2" xfId="13680"/>
    <cellStyle name="Millares 2 4 2 2 2 3 6 2 2" xfId="13681"/>
    <cellStyle name="Millares 2 4 2 2 2 3 6 3" xfId="13682"/>
    <cellStyle name="Millares 2 4 2 2 2 3 6 4" xfId="13683"/>
    <cellStyle name="Millares 2 4 2 2 2 3 7" xfId="13684"/>
    <cellStyle name="Millares 2 4 2 2 2 3 7 2" xfId="13685"/>
    <cellStyle name="Millares 2 4 2 2 2 3 8" xfId="13686"/>
    <cellStyle name="Millares 2 4 2 2 2 3 9" xfId="13687"/>
    <cellStyle name="Millares 2 4 2 2 2 4" xfId="13688"/>
    <cellStyle name="Millares 2 4 2 2 2 4 2" xfId="13689"/>
    <cellStyle name="Millares 2 4 2 2 2 4 2 2" xfId="13690"/>
    <cellStyle name="Millares 2 4 2 2 2 4 2 2 2" xfId="13691"/>
    <cellStyle name="Millares 2 4 2 2 2 4 2 3" xfId="13692"/>
    <cellStyle name="Millares 2 4 2 2 2 4 2 4" xfId="13693"/>
    <cellStyle name="Millares 2 4 2 2 2 4 3" xfId="13694"/>
    <cellStyle name="Millares 2 4 2 2 2 4 3 2" xfId="13695"/>
    <cellStyle name="Millares 2 4 2 2 2 4 3 2 2" xfId="13696"/>
    <cellStyle name="Millares 2 4 2 2 2 4 3 3" xfId="13697"/>
    <cellStyle name="Millares 2 4 2 2 2 4 3 4" xfId="13698"/>
    <cellStyle name="Millares 2 4 2 2 2 4 4" xfId="13699"/>
    <cellStyle name="Millares 2 4 2 2 2 4 4 2" xfId="13700"/>
    <cellStyle name="Millares 2 4 2 2 2 4 4 2 2" xfId="13701"/>
    <cellStyle name="Millares 2 4 2 2 2 4 4 3" xfId="13702"/>
    <cellStyle name="Millares 2 4 2 2 2 4 4 4" xfId="13703"/>
    <cellStyle name="Millares 2 4 2 2 2 4 5" xfId="13704"/>
    <cellStyle name="Millares 2 4 2 2 2 4 5 2" xfId="13705"/>
    <cellStyle name="Millares 2 4 2 2 2 4 6" xfId="13706"/>
    <cellStyle name="Millares 2 4 2 2 2 4 7" xfId="13707"/>
    <cellStyle name="Millares 2 4 2 2 2 5" xfId="13708"/>
    <cellStyle name="Millares 2 4 2 2 2 5 2" xfId="13709"/>
    <cellStyle name="Millares 2 4 2 2 2 5 2 2" xfId="13710"/>
    <cellStyle name="Millares 2 4 2 2 2 5 2 2 2" xfId="13711"/>
    <cellStyle name="Millares 2 4 2 2 2 5 2 3" xfId="13712"/>
    <cellStyle name="Millares 2 4 2 2 2 5 2 4" xfId="13713"/>
    <cellStyle name="Millares 2 4 2 2 2 5 3" xfId="13714"/>
    <cellStyle name="Millares 2 4 2 2 2 5 3 2" xfId="13715"/>
    <cellStyle name="Millares 2 4 2 2 2 5 3 2 2" xfId="13716"/>
    <cellStyle name="Millares 2 4 2 2 2 5 3 3" xfId="13717"/>
    <cellStyle name="Millares 2 4 2 2 2 5 3 4" xfId="13718"/>
    <cellStyle name="Millares 2 4 2 2 2 5 4" xfId="13719"/>
    <cellStyle name="Millares 2 4 2 2 2 5 4 2" xfId="13720"/>
    <cellStyle name="Millares 2 4 2 2 2 5 4 2 2" xfId="13721"/>
    <cellStyle name="Millares 2 4 2 2 2 5 4 3" xfId="13722"/>
    <cellStyle name="Millares 2 4 2 2 2 5 4 4" xfId="13723"/>
    <cellStyle name="Millares 2 4 2 2 2 5 5" xfId="13724"/>
    <cellStyle name="Millares 2 4 2 2 2 5 5 2" xfId="13725"/>
    <cellStyle name="Millares 2 4 2 2 2 5 6" xfId="13726"/>
    <cellStyle name="Millares 2 4 2 2 2 5 7" xfId="13727"/>
    <cellStyle name="Millares 2 4 2 2 2 6" xfId="13728"/>
    <cellStyle name="Millares 2 4 2 2 2 6 2" xfId="13729"/>
    <cellStyle name="Millares 2 4 2 2 2 6 2 2" xfId="13730"/>
    <cellStyle name="Millares 2 4 2 2 2 6 3" xfId="13731"/>
    <cellStyle name="Millares 2 4 2 2 2 6 4" xfId="13732"/>
    <cellStyle name="Millares 2 4 2 2 2 7" xfId="13733"/>
    <cellStyle name="Millares 2 4 2 2 2 7 2" xfId="13734"/>
    <cellStyle name="Millares 2 4 2 2 2 7 2 2" xfId="13735"/>
    <cellStyle name="Millares 2 4 2 2 2 7 3" xfId="13736"/>
    <cellStyle name="Millares 2 4 2 2 2 7 4" xfId="13737"/>
    <cellStyle name="Millares 2 4 2 2 2 8" xfId="13738"/>
    <cellStyle name="Millares 2 4 2 2 2 8 2" xfId="13739"/>
    <cellStyle name="Millares 2 4 2 2 2 9" xfId="13740"/>
    <cellStyle name="Millares 2 4 2 2 3" xfId="13741"/>
    <cellStyle name="Millares 2 4 2 2 3 10" xfId="13742"/>
    <cellStyle name="Millares 2 4 2 2 3 11" xfId="13743"/>
    <cellStyle name="Millares 2 4 2 2 3 2" xfId="13744"/>
    <cellStyle name="Millares 2 4 2 2 3 2 10" xfId="13745"/>
    <cellStyle name="Millares 2 4 2 2 3 2 2" xfId="13746"/>
    <cellStyle name="Millares 2 4 2 2 3 2 2 10" xfId="13747"/>
    <cellStyle name="Millares 2 4 2 2 3 2 2 2" xfId="13748"/>
    <cellStyle name="Millares 2 4 2 2 3 2 2 2 2" xfId="13749"/>
    <cellStyle name="Millares 2 4 2 2 3 2 2 2 2 2" xfId="13750"/>
    <cellStyle name="Millares 2 4 2 2 3 2 2 2 2 2 2" xfId="13751"/>
    <cellStyle name="Millares 2 4 2 2 3 2 2 2 2 3" xfId="13752"/>
    <cellStyle name="Millares 2 4 2 2 3 2 2 2 2 4" xfId="13753"/>
    <cellStyle name="Millares 2 4 2 2 3 2 2 2 3" xfId="13754"/>
    <cellStyle name="Millares 2 4 2 2 3 2 2 2 3 2" xfId="13755"/>
    <cellStyle name="Millares 2 4 2 2 3 2 2 2 3 2 2" xfId="13756"/>
    <cellStyle name="Millares 2 4 2 2 3 2 2 2 3 3" xfId="13757"/>
    <cellStyle name="Millares 2 4 2 2 3 2 2 2 3 4" xfId="13758"/>
    <cellStyle name="Millares 2 4 2 2 3 2 2 2 4" xfId="13759"/>
    <cellStyle name="Millares 2 4 2 2 3 2 2 2 4 2" xfId="13760"/>
    <cellStyle name="Millares 2 4 2 2 3 2 2 2 4 2 2" xfId="13761"/>
    <cellStyle name="Millares 2 4 2 2 3 2 2 2 4 3" xfId="13762"/>
    <cellStyle name="Millares 2 4 2 2 3 2 2 2 4 4" xfId="13763"/>
    <cellStyle name="Millares 2 4 2 2 3 2 2 2 5" xfId="13764"/>
    <cellStyle name="Millares 2 4 2 2 3 2 2 2 5 2" xfId="13765"/>
    <cellStyle name="Millares 2 4 2 2 3 2 2 2 6" xfId="13766"/>
    <cellStyle name="Millares 2 4 2 2 3 2 2 2 7" xfId="13767"/>
    <cellStyle name="Millares 2 4 2 2 3 2 2 3" xfId="13768"/>
    <cellStyle name="Millares 2 4 2 2 3 2 2 3 2" xfId="13769"/>
    <cellStyle name="Millares 2 4 2 2 3 2 2 3 2 2" xfId="13770"/>
    <cellStyle name="Millares 2 4 2 2 3 2 2 3 2 2 2" xfId="13771"/>
    <cellStyle name="Millares 2 4 2 2 3 2 2 3 2 3" xfId="13772"/>
    <cellStyle name="Millares 2 4 2 2 3 2 2 3 2 4" xfId="13773"/>
    <cellStyle name="Millares 2 4 2 2 3 2 2 3 3" xfId="13774"/>
    <cellStyle name="Millares 2 4 2 2 3 2 2 3 3 2" xfId="13775"/>
    <cellStyle name="Millares 2 4 2 2 3 2 2 3 3 2 2" xfId="13776"/>
    <cellStyle name="Millares 2 4 2 2 3 2 2 3 3 3" xfId="13777"/>
    <cellStyle name="Millares 2 4 2 2 3 2 2 3 3 4" xfId="13778"/>
    <cellStyle name="Millares 2 4 2 2 3 2 2 3 4" xfId="13779"/>
    <cellStyle name="Millares 2 4 2 2 3 2 2 3 4 2" xfId="13780"/>
    <cellStyle name="Millares 2 4 2 2 3 2 2 3 4 2 2" xfId="13781"/>
    <cellStyle name="Millares 2 4 2 2 3 2 2 3 4 3" xfId="13782"/>
    <cellStyle name="Millares 2 4 2 2 3 2 2 3 4 4" xfId="13783"/>
    <cellStyle name="Millares 2 4 2 2 3 2 2 3 5" xfId="13784"/>
    <cellStyle name="Millares 2 4 2 2 3 2 2 3 5 2" xfId="13785"/>
    <cellStyle name="Millares 2 4 2 2 3 2 2 3 6" xfId="13786"/>
    <cellStyle name="Millares 2 4 2 2 3 2 2 3 7" xfId="13787"/>
    <cellStyle name="Millares 2 4 2 2 3 2 2 4" xfId="13788"/>
    <cellStyle name="Millares 2 4 2 2 3 2 2 4 2" xfId="13789"/>
    <cellStyle name="Millares 2 4 2 2 3 2 2 4 2 2" xfId="13790"/>
    <cellStyle name="Millares 2 4 2 2 3 2 2 4 3" xfId="13791"/>
    <cellStyle name="Millares 2 4 2 2 3 2 2 4 4" xfId="13792"/>
    <cellStyle name="Millares 2 4 2 2 3 2 2 5" xfId="13793"/>
    <cellStyle name="Millares 2 4 2 2 3 2 2 5 2" xfId="13794"/>
    <cellStyle name="Millares 2 4 2 2 3 2 2 5 2 2" xfId="13795"/>
    <cellStyle name="Millares 2 4 2 2 3 2 2 5 3" xfId="13796"/>
    <cellStyle name="Millares 2 4 2 2 3 2 2 5 4" xfId="13797"/>
    <cellStyle name="Millares 2 4 2 2 3 2 2 6" xfId="13798"/>
    <cellStyle name="Millares 2 4 2 2 3 2 2 6 2" xfId="13799"/>
    <cellStyle name="Millares 2 4 2 2 3 2 2 6 2 2" xfId="13800"/>
    <cellStyle name="Millares 2 4 2 2 3 2 2 6 3" xfId="13801"/>
    <cellStyle name="Millares 2 4 2 2 3 2 2 6 4" xfId="13802"/>
    <cellStyle name="Millares 2 4 2 2 3 2 2 7" xfId="13803"/>
    <cellStyle name="Millares 2 4 2 2 3 2 2 7 2" xfId="13804"/>
    <cellStyle name="Millares 2 4 2 2 3 2 2 8" xfId="13805"/>
    <cellStyle name="Millares 2 4 2 2 3 2 2 9" xfId="13806"/>
    <cellStyle name="Millares 2 4 2 2 3 2 3" xfId="13807"/>
    <cellStyle name="Millares 2 4 2 2 3 2 3 2" xfId="13808"/>
    <cellStyle name="Millares 2 4 2 2 3 2 3 2 2" xfId="13809"/>
    <cellStyle name="Millares 2 4 2 2 3 2 3 2 2 2" xfId="13810"/>
    <cellStyle name="Millares 2 4 2 2 3 2 3 2 3" xfId="13811"/>
    <cellStyle name="Millares 2 4 2 2 3 2 3 2 4" xfId="13812"/>
    <cellStyle name="Millares 2 4 2 2 3 2 3 3" xfId="13813"/>
    <cellStyle name="Millares 2 4 2 2 3 2 3 3 2" xfId="13814"/>
    <cellStyle name="Millares 2 4 2 2 3 2 3 3 2 2" xfId="13815"/>
    <cellStyle name="Millares 2 4 2 2 3 2 3 3 3" xfId="13816"/>
    <cellStyle name="Millares 2 4 2 2 3 2 3 3 4" xfId="13817"/>
    <cellStyle name="Millares 2 4 2 2 3 2 3 4" xfId="13818"/>
    <cellStyle name="Millares 2 4 2 2 3 2 3 4 2" xfId="13819"/>
    <cellStyle name="Millares 2 4 2 2 3 2 3 4 2 2" xfId="13820"/>
    <cellStyle name="Millares 2 4 2 2 3 2 3 4 3" xfId="13821"/>
    <cellStyle name="Millares 2 4 2 2 3 2 3 4 4" xfId="13822"/>
    <cellStyle name="Millares 2 4 2 2 3 2 3 5" xfId="13823"/>
    <cellStyle name="Millares 2 4 2 2 3 2 3 5 2" xfId="13824"/>
    <cellStyle name="Millares 2 4 2 2 3 2 3 6" xfId="13825"/>
    <cellStyle name="Millares 2 4 2 2 3 2 3 7" xfId="13826"/>
    <cellStyle name="Millares 2 4 2 2 3 2 4" xfId="13827"/>
    <cellStyle name="Millares 2 4 2 2 3 2 4 2" xfId="13828"/>
    <cellStyle name="Millares 2 4 2 2 3 2 4 2 2" xfId="13829"/>
    <cellStyle name="Millares 2 4 2 2 3 2 4 2 2 2" xfId="13830"/>
    <cellStyle name="Millares 2 4 2 2 3 2 4 2 3" xfId="13831"/>
    <cellStyle name="Millares 2 4 2 2 3 2 4 2 4" xfId="13832"/>
    <cellStyle name="Millares 2 4 2 2 3 2 4 3" xfId="13833"/>
    <cellStyle name="Millares 2 4 2 2 3 2 4 3 2" xfId="13834"/>
    <cellStyle name="Millares 2 4 2 2 3 2 4 3 2 2" xfId="13835"/>
    <cellStyle name="Millares 2 4 2 2 3 2 4 3 3" xfId="13836"/>
    <cellStyle name="Millares 2 4 2 2 3 2 4 3 4" xfId="13837"/>
    <cellStyle name="Millares 2 4 2 2 3 2 4 4" xfId="13838"/>
    <cellStyle name="Millares 2 4 2 2 3 2 4 4 2" xfId="13839"/>
    <cellStyle name="Millares 2 4 2 2 3 2 4 4 2 2" xfId="13840"/>
    <cellStyle name="Millares 2 4 2 2 3 2 4 4 3" xfId="13841"/>
    <cellStyle name="Millares 2 4 2 2 3 2 4 4 4" xfId="13842"/>
    <cellStyle name="Millares 2 4 2 2 3 2 4 5" xfId="13843"/>
    <cellStyle name="Millares 2 4 2 2 3 2 4 5 2" xfId="13844"/>
    <cellStyle name="Millares 2 4 2 2 3 2 4 6" xfId="13845"/>
    <cellStyle name="Millares 2 4 2 2 3 2 4 7" xfId="13846"/>
    <cellStyle name="Millares 2 4 2 2 3 2 5" xfId="13847"/>
    <cellStyle name="Millares 2 4 2 2 3 2 5 2" xfId="13848"/>
    <cellStyle name="Millares 2 4 2 2 3 2 5 2 2" xfId="13849"/>
    <cellStyle name="Millares 2 4 2 2 3 2 5 3" xfId="13850"/>
    <cellStyle name="Millares 2 4 2 2 3 2 5 4" xfId="13851"/>
    <cellStyle name="Millares 2 4 2 2 3 2 6" xfId="13852"/>
    <cellStyle name="Millares 2 4 2 2 3 2 6 2" xfId="13853"/>
    <cellStyle name="Millares 2 4 2 2 3 2 6 2 2" xfId="13854"/>
    <cellStyle name="Millares 2 4 2 2 3 2 6 3" xfId="13855"/>
    <cellStyle name="Millares 2 4 2 2 3 2 6 4" xfId="13856"/>
    <cellStyle name="Millares 2 4 2 2 3 2 7" xfId="13857"/>
    <cellStyle name="Millares 2 4 2 2 3 2 7 2" xfId="13858"/>
    <cellStyle name="Millares 2 4 2 2 3 2 8" xfId="13859"/>
    <cellStyle name="Millares 2 4 2 2 3 2 9" xfId="13860"/>
    <cellStyle name="Millares 2 4 2 2 3 3" xfId="13861"/>
    <cellStyle name="Millares 2 4 2 2 3 3 10" xfId="13862"/>
    <cellStyle name="Millares 2 4 2 2 3 3 2" xfId="13863"/>
    <cellStyle name="Millares 2 4 2 2 3 3 2 2" xfId="13864"/>
    <cellStyle name="Millares 2 4 2 2 3 3 2 2 2" xfId="13865"/>
    <cellStyle name="Millares 2 4 2 2 3 3 2 2 2 2" xfId="13866"/>
    <cellStyle name="Millares 2 4 2 2 3 3 2 2 3" xfId="13867"/>
    <cellStyle name="Millares 2 4 2 2 3 3 2 2 4" xfId="13868"/>
    <cellStyle name="Millares 2 4 2 2 3 3 2 3" xfId="13869"/>
    <cellStyle name="Millares 2 4 2 2 3 3 2 3 2" xfId="13870"/>
    <cellStyle name="Millares 2 4 2 2 3 3 2 3 2 2" xfId="13871"/>
    <cellStyle name="Millares 2 4 2 2 3 3 2 3 3" xfId="13872"/>
    <cellStyle name="Millares 2 4 2 2 3 3 2 3 4" xfId="13873"/>
    <cellStyle name="Millares 2 4 2 2 3 3 2 4" xfId="13874"/>
    <cellStyle name="Millares 2 4 2 2 3 3 2 4 2" xfId="13875"/>
    <cellStyle name="Millares 2 4 2 2 3 3 2 4 2 2" xfId="13876"/>
    <cellStyle name="Millares 2 4 2 2 3 3 2 4 3" xfId="13877"/>
    <cellStyle name="Millares 2 4 2 2 3 3 2 4 4" xfId="13878"/>
    <cellStyle name="Millares 2 4 2 2 3 3 2 5" xfId="13879"/>
    <cellStyle name="Millares 2 4 2 2 3 3 2 5 2" xfId="13880"/>
    <cellStyle name="Millares 2 4 2 2 3 3 2 6" xfId="13881"/>
    <cellStyle name="Millares 2 4 2 2 3 3 2 7" xfId="13882"/>
    <cellStyle name="Millares 2 4 2 2 3 3 3" xfId="13883"/>
    <cellStyle name="Millares 2 4 2 2 3 3 3 2" xfId="13884"/>
    <cellStyle name="Millares 2 4 2 2 3 3 3 2 2" xfId="13885"/>
    <cellStyle name="Millares 2 4 2 2 3 3 3 2 2 2" xfId="13886"/>
    <cellStyle name="Millares 2 4 2 2 3 3 3 2 3" xfId="13887"/>
    <cellStyle name="Millares 2 4 2 2 3 3 3 2 4" xfId="13888"/>
    <cellStyle name="Millares 2 4 2 2 3 3 3 3" xfId="13889"/>
    <cellStyle name="Millares 2 4 2 2 3 3 3 3 2" xfId="13890"/>
    <cellStyle name="Millares 2 4 2 2 3 3 3 3 2 2" xfId="13891"/>
    <cellStyle name="Millares 2 4 2 2 3 3 3 3 3" xfId="13892"/>
    <cellStyle name="Millares 2 4 2 2 3 3 3 3 4" xfId="13893"/>
    <cellStyle name="Millares 2 4 2 2 3 3 3 4" xfId="13894"/>
    <cellStyle name="Millares 2 4 2 2 3 3 3 4 2" xfId="13895"/>
    <cellStyle name="Millares 2 4 2 2 3 3 3 4 2 2" xfId="13896"/>
    <cellStyle name="Millares 2 4 2 2 3 3 3 4 3" xfId="13897"/>
    <cellStyle name="Millares 2 4 2 2 3 3 3 4 4" xfId="13898"/>
    <cellStyle name="Millares 2 4 2 2 3 3 3 5" xfId="13899"/>
    <cellStyle name="Millares 2 4 2 2 3 3 3 5 2" xfId="13900"/>
    <cellStyle name="Millares 2 4 2 2 3 3 3 6" xfId="13901"/>
    <cellStyle name="Millares 2 4 2 2 3 3 3 7" xfId="13902"/>
    <cellStyle name="Millares 2 4 2 2 3 3 4" xfId="13903"/>
    <cellStyle name="Millares 2 4 2 2 3 3 4 2" xfId="13904"/>
    <cellStyle name="Millares 2 4 2 2 3 3 4 2 2" xfId="13905"/>
    <cellStyle name="Millares 2 4 2 2 3 3 4 3" xfId="13906"/>
    <cellStyle name="Millares 2 4 2 2 3 3 4 4" xfId="13907"/>
    <cellStyle name="Millares 2 4 2 2 3 3 5" xfId="13908"/>
    <cellStyle name="Millares 2 4 2 2 3 3 5 2" xfId="13909"/>
    <cellStyle name="Millares 2 4 2 2 3 3 5 2 2" xfId="13910"/>
    <cellStyle name="Millares 2 4 2 2 3 3 5 3" xfId="13911"/>
    <cellStyle name="Millares 2 4 2 2 3 3 5 4" xfId="13912"/>
    <cellStyle name="Millares 2 4 2 2 3 3 6" xfId="13913"/>
    <cellStyle name="Millares 2 4 2 2 3 3 6 2" xfId="13914"/>
    <cellStyle name="Millares 2 4 2 2 3 3 6 2 2" xfId="13915"/>
    <cellStyle name="Millares 2 4 2 2 3 3 6 3" xfId="13916"/>
    <cellStyle name="Millares 2 4 2 2 3 3 6 4" xfId="13917"/>
    <cellStyle name="Millares 2 4 2 2 3 3 7" xfId="13918"/>
    <cellStyle name="Millares 2 4 2 2 3 3 7 2" xfId="13919"/>
    <cellStyle name="Millares 2 4 2 2 3 3 8" xfId="13920"/>
    <cellStyle name="Millares 2 4 2 2 3 3 9" xfId="13921"/>
    <cellStyle name="Millares 2 4 2 2 3 4" xfId="13922"/>
    <cellStyle name="Millares 2 4 2 2 3 4 2" xfId="13923"/>
    <cellStyle name="Millares 2 4 2 2 3 4 2 2" xfId="13924"/>
    <cellStyle name="Millares 2 4 2 2 3 4 2 2 2" xfId="13925"/>
    <cellStyle name="Millares 2 4 2 2 3 4 2 3" xfId="13926"/>
    <cellStyle name="Millares 2 4 2 2 3 4 2 4" xfId="13927"/>
    <cellStyle name="Millares 2 4 2 2 3 4 3" xfId="13928"/>
    <cellStyle name="Millares 2 4 2 2 3 4 3 2" xfId="13929"/>
    <cellStyle name="Millares 2 4 2 2 3 4 3 2 2" xfId="13930"/>
    <cellStyle name="Millares 2 4 2 2 3 4 3 3" xfId="13931"/>
    <cellStyle name="Millares 2 4 2 2 3 4 3 4" xfId="13932"/>
    <cellStyle name="Millares 2 4 2 2 3 4 4" xfId="13933"/>
    <cellStyle name="Millares 2 4 2 2 3 4 4 2" xfId="13934"/>
    <cellStyle name="Millares 2 4 2 2 3 4 4 2 2" xfId="13935"/>
    <cellStyle name="Millares 2 4 2 2 3 4 4 3" xfId="13936"/>
    <cellStyle name="Millares 2 4 2 2 3 4 4 4" xfId="13937"/>
    <cellStyle name="Millares 2 4 2 2 3 4 5" xfId="13938"/>
    <cellStyle name="Millares 2 4 2 2 3 4 5 2" xfId="13939"/>
    <cellStyle name="Millares 2 4 2 2 3 4 6" xfId="13940"/>
    <cellStyle name="Millares 2 4 2 2 3 4 7" xfId="13941"/>
    <cellStyle name="Millares 2 4 2 2 3 5" xfId="13942"/>
    <cellStyle name="Millares 2 4 2 2 3 5 2" xfId="13943"/>
    <cellStyle name="Millares 2 4 2 2 3 5 2 2" xfId="13944"/>
    <cellStyle name="Millares 2 4 2 2 3 5 2 2 2" xfId="13945"/>
    <cellStyle name="Millares 2 4 2 2 3 5 2 3" xfId="13946"/>
    <cellStyle name="Millares 2 4 2 2 3 5 2 4" xfId="13947"/>
    <cellStyle name="Millares 2 4 2 2 3 5 3" xfId="13948"/>
    <cellStyle name="Millares 2 4 2 2 3 5 3 2" xfId="13949"/>
    <cellStyle name="Millares 2 4 2 2 3 5 3 2 2" xfId="13950"/>
    <cellStyle name="Millares 2 4 2 2 3 5 3 3" xfId="13951"/>
    <cellStyle name="Millares 2 4 2 2 3 5 3 4" xfId="13952"/>
    <cellStyle name="Millares 2 4 2 2 3 5 4" xfId="13953"/>
    <cellStyle name="Millares 2 4 2 2 3 5 4 2" xfId="13954"/>
    <cellStyle name="Millares 2 4 2 2 3 5 4 2 2" xfId="13955"/>
    <cellStyle name="Millares 2 4 2 2 3 5 4 3" xfId="13956"/>
    <cellStyle name="Millares 2 4 2 2 3 5 4 4" xfId="13957"/>
    <cellStyle name="Millares 2 4 2 2 3 5 5" xfId="13958"/>
    <cellStyle name="Millares 2 4 2 2 3 5 5 2" xfId="13959"/>
    <cellStyle name="Millares 2 4 2 2 3 5 6" xfId="13960"/>
    <cellStyle name="Millares 2 4 2 2 3 5 7" xfId="13961"/>
    <cellStyle name="Millares 2 4 2 2 3 6" xfId="13962"/>
    <cellStyle name="Millares 2 4 2 2 3 6 2" xfId="13963"/>
    <cellStyle name="Millares 2 4 2 2 3 6 2 2" xfId="13964"/>
    <cellStyle name="Millares 2 4 2 2 3 6 3" xfId="13965"/>
    <cellStyle name="Millares 2 4 2 2 3 6 4" xfId="13966"/>
    <cellStyle name="Millares 2 4 2 2 3 7" xfId="13967"/>
    <cellStyle name="Millares 2 4 2 2 3 7 2" xfId="13968"/>
    <cellStyle name="Millares 2 4 2 2 3 7 2 2" xfId="13969"/>
    <cellStyle name="Millares 2 4 2 2 3 7 3" xfId="13970"/>
    <cellStyle name="Millares 2 4 2 2 3 7 4" xfId="13971"/>
    <cellStyle name="Millares 2 4 2 2 3 8" xfId="13972"/>
    <cellStyle name="Millares 2 4 2 2 3 8 2" xfId="13973"/>
    <cellStyle name="Millares 2 4 2 2 3 9" xfId="13974"/>
    <cellStyle name="Millares 2 4 2 2 4" xfId="13975"/>
    <cellStyle name="Millares 2 4 2 2 4 10" xfId="13976"/>
    <cellStyle name="Millares 2 4 2 2 4 2" xfId="13977"/>
    <cellStyle name="Millares 2 4 2 2 4 2 10" xfId="13978"/>
    <cellStyle name="Millares 2 4 2 2 4 2 2" xfId="13979"/>
    <cellStyle name="Millares 2 4 2 2 4 2 2 2" xfId="13980"/>
    <cellStyle name="Millares 2 4 2 2 4 2 2 2 2" xfId="13981"/>
    <cellStyle name="Millares 2 4 2 2 4 2 2 2 2 2" xfId="13982"/>
    <cellStyle name="Millares 2 4 2 2 4 2 2 2 3" xfId="13983"/>
    <cellStyle name="Millares 2 4 2 2 4 2 2 2 4" xfId="13984"/>
    <cellStyle name="Millares 2 4 2 2 4 2 2 3" xfId="13985"/>
    <cellStyle name="Millares 2 4 2 2 4 2 2 3 2" xfId="13986"/>
    <cellStyle name="Millares 2 4 2 2 4 2 2 3 2 2" xfId="13987"/>
    <cellStyle name="Millares 2 4 2 2 4 2 2 3 3" xfId="13988"/>
    <cellStyle name="Millares 2 4 2 2 4 2 2 3 4" xfId="13989"/>
    <cellStyle name="Millares 2 4 2 2 4 2 2 4" xfId="13990"/>
    <cellStyle name="Millares 2 4 2 2 4 2 2 4 2" xfId="13991"/>
    <cellStyle name="Millares 2 4 2 2 4 2 2 4 2 2" xfId="13992"/>
    <cellStyle name="Millares 2 4 2 2 4 2 2 4 3" xfId="13993"/>
    <cellStyle name="Millares 2 4 2 2 4 2 2 4 4" xfId="13994"/>
    <cellStyle name="Millares 2 4 2 2 4 2 2 5" xfId="13995"/>
    <cellStyle name="Millares 2 4 2 2 4 2 2 5 2" xfId="13996"/>
    <cellStyle name="Millares 2 4 2 2 4 2 2 6" xfId="13997"/>
    <cellStyle name="Millares 2 4 2 2 4 2 2 7" xfId="13998"/>
    <cellStyle name="Millares 2 4 2 2 4 2 3" xfId="13999"/>
    <cellStyle name="Millares 2 4 2 2 4 2 3 2" xfId="14000"/>
    <cellStyle name="Millares 2 4 2 2 4 2 3 2 2" xfId="14001"/>
    <cellStyle name="Millares 2 4 2 2 4 2 3 2 2 2" xfId="14002"/>
    <cellStyle name="Millares 2 4 2 2 4 2 3 2 3" xfId="14003"/>
    <cellStyle name="Millares 2 4 2 2 4 2 3 2 4" xfId="14004"/>
    <cellStyle name="Millares 2 4 2 2 4 2 3 3" xfId="14005"/>
    <cellStyle name="Millares 2 4 2 2 4 2 3 3 2" xfId="14006"/>
    <cellStyle name="Millares 2 4 2 2 4 2 3 3 2 2" xfId="14007"/>
    <cellStyle name="Millares 2 4 2 2 4 2 3 3 3" xfId="14008"/>
    <cellStyle name="Millares 2 4 2 2 4 2 3 3 4" xfId="14009"/>
    <cellStyle name="Millares 2 4 2 2 4 2 3 4" xfId="14010"/>
    <cellStyle name="Millares 2 4 2 2 4 2 3 4 2" xfId="14011"/>
    <cellStyle name="Millares 2 4 2 2 4 2 3 4 2 2" xfId="14012"/>
    <cellStyle name="Millares 2 4 2 2 4 2 3 4 3" xfId="14013"/>
    <cellStyle name="Millares 2 4 2 2 4 2 3 4 4" xfId="14014"/>
    <cellStyle name="Millares 2 4 2 2 4 2 3 5" xfId="14015"/>
    <cellStyle name="Millares 2 4 2 2 4 2 3 5 2" xfId="14016"/>
    <cellStyle name="Millares 2 4 2 2 4 2 3 6" xfId="14017"/>
    <cellStyle name="Millares 2 4 2 2 4 2 3 7" xfId="14018"/>
    <cellStyle name="Millares 2 4 2 2 4 2 4" xfId="14019"/>
    <cellStyle name="Millares 2 4 2 2 4 2 4 2" xfId="14020"/>
    <cellStyle name="Millares 2 4 2 2 4 2 4 2 2" xfId="14021"/>
    <cellStyle name="Millares 2 4 2 2 4 2 4 3" xfId="14022"/>
    <cellStyle name="Millares 2 4 2 2 4 2 4 4" xfId="14023"/>
    <cellStyle name="Millares 2 4 2 2 4 2 5" xfId="14024"/>
    <cellStyle name="Millares 2 4 2 2 4 2 5 2" xfId="14025"/>
    <cellStyle name="Millares 2 4 2 2 4 2 5 2 2" xfId="14026"/>
    <cellStyle name="Millares 2 4 2 2 4 2 5 3" xfId="14027"/>
    <cellStyle name="Millares 2 4 2 2 4 2 5 4" xfId="14028"/>
    <cellStyle name="Millares 2 4 2 2 4 2 6" xfId="14029"/>
    <cellStyle name="Millares 2 4 2 2 4 2 6 2" xfId="14030"/>
    <cellStyle name="Millares 2 4 2 2 4 2 6 2 2" xfId="14031"/>
    <cellStyle name="Millares 2 4 2 2 4 2 6 3" xfId="14032"/>
    <cellStyle name="Millares 2 4 2 2 4 2 6 4" xfId="14033"/>
    <cellStyle name="Millares 2 4 2 2 4 2 7" xfId="14034"/>
    <cellStyle name="Millares 2 4 2 2 4 2 7 2" xfId="14035"/>
    <cellStyle name="Millares 2 4 2 2 4 2 8" xfId="14036"/>
    <cellStyle name="Millares 2 4 2 2 4 2 9" xfId="14037"/>
    <cellStyle name="Millares 2 4 2 2 4 3" xfId="14038"/>
    <cellStyle name="Millares 2 4 2 2 4 3 2" xfId="14039"/>
    <cellStyle name="Millares 2 4 2 2 4 3 2 2" xfId="14040"/>
    <cellStyle name="Millares 2 4 2 2 4 3 2 2 2" xfId="14041"/>
    <cellStyle name="Millares 2 4 2 2 4 3 2 3" xfId="14042"/>
    <cellStyle name="Millares 2 4 2 2 4 3 2 4" xfId="14043"/>
    <cellStyle name="Millares 2 4 2 2 4 3 3" xfId="14044"/>
    <cellStyle name="Millares 2 4 2 2 4 3 3 2" xfId="14045"/>
    <cellStyle name="Millares 2 4 2 2 4 3 3 2 2" xfId="14046"/>
    <cellStyle name="Millares 2 4 2 2 4 3 3 3" xfId="14047"/>
    <cellStyle name="Millares 2 4 2 2 4 3 3 4" xfId="14048"/>
    <cellStyle name="Millares 2 4 2 2 4 3 4" xfId="14049"/>
    <cellStyle name="Millares 2 4 2 2 4 3 4 2" xfId="14050"/>
    <cellStyle name="Millares 2 4 2 2 4 3 4 2 2" xfId="14051"/>
    <cellStyle name="Millares 2 4 2 2 4 3 4 3" xfId="14052"/>
    <cellStyle name="Millares 2 4 2 2 4 3 4 4" xfId="14053"/>
    <cellStyle name="Millares 2 4 2 2 4 3 5" xfId="14054"/>
    <cellStyle name="Millares 2 4 2 2 4 3 5 2" xfId="14055"/>
    <cellStyle name="Millares 2 4 2 2 4 3 6" xfId="14056"/>
    <cellStyle name="Millares 2 4 2 2 4 3 7" xfId="14057"/>
    <cellStyle name="Millares 2 4 2 2 4 4" xfId="14058"/>
    <cellStyle name="Millares 2 4 2 2 4 4 2" xfId="14059"/>
    <cellStyle name="Millares 2 4 2 2 4 4 2 2" xfId="14060"/>
    <cellStyle name="Millares 2 4 2 2 4 4 2 2 2" xfId="14061"/>
    <cellStyle name="Millares 2 4 2 2 4 4 2 3" xfId="14062"/>
    <cellStyle name="Millares 2 4 2 2 4 4 2 4" xfId="14063"/>
    <cellStyle name="Millares 2 4 2 2 4 4 3" xfId="14064"/>
    <cellStyle name="Millares 2 4 2 2 4 4 3 2" xfId="14065"/>
    <cellStyle name="Millares 2 4 2 2 4 4 3 2 2" xfId="14066"/>
    <cellStyle name="Millares 2 4 2 2 4 4 3 3" xfId="14067"/>
    <cellStyle name="Millares 2 4 2 2 4 4 3 4" xfId="14068"/>
    <cellStyle name="Millares 2 4 2 2 4 4 4" xfId="14069"/>
    <cellStyle name="Millares 2 4 2 2 4 4 4 2" xfId="14070"/>
    <cellStyle name="Millares 2 4 2 2 4 4 4 2 2" xfId="14071"/>
    <cellStyle name="Millares 2 4 2 2 4 4 4 3" xfId="14072"/>
    <cellStyle name="Millares 2 4 2 2 4 4 4 4" xfId="14073"/>
    <cellStyle name="Millares 2 4 2 2 4 4 5" xfId="14074"/>
    <cellStyle name="Millares 2 4 2 2 4 4 5 2" xfId="14075"/>
    <cellStyle name="Millares 2 4 2 2 4 4 6" xfId="14076"/>
    <cellStyle name="Millares 2 4 2 2 4 4 7" xfId="14077"/>
    <cellStyle name="Millares 2 4 2 2 4 5" xfId="14078"/>
    <cellStyle name="Millares 2 4 2 2 4 5 2" xfId="14079"/>
    <cellStyle name="Millares 2 4 2 2 4 5 2 2" xfId="14080"/>
    <cellStyle name="Millares 2 4 2 2 4 5 3" xfId="14081"/>
    <cellStyle name="Millares 2 4 2 2 4 5 4" xfId="14082"/>
    <cellStyle name="Millares 2 4 2 2 4 6" xfId="14083"/>
    <cellStyle name="Millares 2 4 2 2 4 6 2" xfId="14084"/>
    <cellStyle name="Millares 2 4 2 2 4 6 2 2" xfId="14085"/>
    <cellStyle name="Millares 2 4 2 2 4 6 3" xfId="14086"/>
    <cellStyle name="Millares 2 4 2 2 4 6 4" xfId="14087"/>
    <cellStyle name="Millares 2 4 2 2 4 7" xfId="14088"/>
    <cellStyle name="Millares 2 4 2 2 4 7 2" xfId="14089"/>
    <cellStyle name="Millares 2 4 2 2 4 8" xfId="14090"/>
    <cellStyle name="Millares 2 4 2 2 4 9" xfId="14091"/>
    <cellStyle name="Millares 2 4 2 2 5" xfId="14092"/>
    <cellStyle name="Millares 2 4 2 2 5 10" xfId="14093"/>
    <cellStyle name="Millares 2 4 2 2 5 2" xfId="14094"/>
    <cellStyle name="Millares 2 4 2 2 5 2 2" xfId="14095"/>
    <cellStyle name="Millares 2 4 2 2 5 2 2 2" xfId="14096"/>
    <cellStyle name="Millares 2 4 2 2 5 2 2 2 2" xfId="14097"/>
    <cellStyle name="Millares 2 4 2 2 5 2 2 3" xfId="14098"/>
    <cellStyle name="Millares 2 4 2 2 5 2 2 4" xfId="14099"/>
    <cellStyle name="Millares 2 4 2 2 5 2 3" xfId="14100"/>
    <cellStyle name="Millares 2 4 2 2 5 2 3 2" xfId="14101"/>
    <cellStyle name="Millares 2 4 2 2 5 2 3 2 2" xfId="14102"/>
    <cellStyle name="Millares 2 4 2 2 5 2 3 3" xfId="14103"/>
    <cellStyle name="Millares 2 4 2 2 5 2 3 4" xfId="14104"/>
    <cellStyle name="Millares 2 4 2 2 5 2 4" xfId="14105"/>
    <cellStyle name="Millares 2 4 2 2 5 2 4 2" xfId="14106"/>
    <cellStyle name="Millares 2 4 2 2 5 2 4 2 2" xfId="14107"/>
    <cellStyle name="Millares 2 4 2 2 5 2 4 3" xfId="14108"/>
    <cellStyle name="Millares 2 4 2 2 5 2 4 4" xfId="14109"/>
    <cellStyle name="Millares 2 4 2 2 5 2 5" xfId="14110"/>
    <cellStyle name="Millares 2 4 2 2 5 2 5 2" xfId="14111"/>
    <cellStyle name="Millares 2 4 2 2 5 2 6" xfId="14112"/>
    <cellStyle name="Millares 2 4 2 2 5 2 7" xfId="14113"/>
    <cellStyle name="Millares 2 4 2 2 5 3" xfId="14114"/>
    <cellStyle name="Millares 2 4 2 2 5 3 2" xfId="14115"/>
    <cellStyle name="Millares 2 4 2 2 5 3 2 2" xfId="14116"/>
    <cellStyle name="Millares 2 4 2 2 5 3 2 2 2" xfId="14117"/>
    <cellStyle name="Millares 2 4 2 2 5 3 2 3" xfId="14118"/>
    <cellStyle name="Millares 2 4 2 2 5 3 2 4" xfId="14119"/>
    <cellStyle name="Millares 2 4 2 2 5 3 3" xfId="14120"/>
    <cellStyle name="Millares 2 4 2 2 5 3 3 2" xfId="14121"/>
    <cellStyle name="Millares 2 4 2 2 5 3 3 2 2" xfId="14122"/>
    <cellStyle name="Millares 2 4 2 2 5 3 3 3" xfId="14123"/>
    <cellStyle name="Millares 2 4 2 2 5 3 3 4" xfId="14124"/>
    <cellStyle name="Millares 2 4 2 2 5 3 4" xfId="14125"/>
    <cellStyle name="Millares 2 4 2 2 5 3 4 2" xfId="14126"/>
    <cellStyle name="Millares 2 4 2 2 5 3 4 2 2" xfId="14127"/>
    <cellStyle name="Millares 2 4 2 2 5 3 4 3" xfId="14128"/>
    <cellStyle name="Millares 2 4 2 2 5 3 4 4" xfId="14129"/>
    <cellStyle name="Millares 2 4 2 2 5 3 5" xfId="14130"/>
    <cellStyle name="Millares 2 4 2 2 5 3 5 2" xfId="14131"/>
    <cellStyle name="Millares 2 4 2 2 5 3 6" xfId="14132"/>
    <cellStyle name="Millares 2 4 2 2 5 3 7" xfId="14133"/>
    <cellStyle name="Millares 2 4 2 2 5 4" xfId="14134"/>
    <cellStyle name="Millares 2 4 2 2 5 4 2" xfId="14135"/>
    <cellStyle name="Millares 2 4 2 2 5 4 2 2" xfId="14136"/>
    <cellStyle name="Millares 2 4 2 2 5 4 3" xfId="14137"/>
    <cellStyle name="Millares 2 4 2 2 5 4 4" xfId="14138"/>
    <cellStyle name="Millares 2 4 2 2 5 5" xfId="14139"/>
    <cellStyle name="Millares 2 4 2 2 5 5 2" xfId="14140"/>
    <cellStyle name="Millares 2 4 2 2 5 5 2 2" xfId="14141"/>
    <cellStyle name="Millares 2 4 2 2 5 5 3" xfId="14142"/>
    <cellStyle name="Millares 2 4 2 2 5 5 4" xfId="14143"/>
    <cellStyle name="Millares 2 4 2 2 5 6" xfId="14144"/>
    <cellStyle name="Millares 2 4 2 2 5 6 2" xfId="14145"/>
    <cellStyle name="Millares 2 4 2 2 5 6 2 2" xfId="14146"/>
    <cellStyle name="Millares 2 4 2 2 5 6 3" xfId="14147"/>
    <cellStyle name="Millares 2 4 2 2 5 6 4" xfId="14148"/>
    <cellStyle name="Millares 2 4 2 2 5 7" xfId="14149"/>
    <cellStyle name="Millares 2 4 2 2 5 7 2" xfId="14150"/>
    <cellStyle name="Millares 2 4 2 2 5 8" xfId="14151"/>
    <cellStyle name="Millares 2 4 2 2 5 9" xfId="14152"/>
    <cellStyle name="Millares 2 4 2 2 6" xfId="14153"/>
    <cellStyle name="Millares 2 4 2 2 6 2" xfId="14154"/>
    <cellStyle name="Millares 2 4 2 2 6 2 2" xfId="14155"/>
    <cellStyle name="Millares 2 4 2 2 6 2 2 2" xfId="14156"/>
    <cellStyle name="Millares 2 4 2 2 6 2 3" xfId="14157"/>
    <cellStyle name="Millares 2 4 2 2 6 2 4" xfId="14158"/>
    <cellStyle name="Millares 2 4 2 2 6 3" xfId="14159"/>
    <cellStyle name="Millares 2 4 2 2 6 3 2" xfId="14160"/>
    <cellStyle name="Millares 2 4 2 2 6 3 2 2" xfId="14161"/>
    <cellStyle name="Millares 2 4 2 2 6 3 3" xfId="14162"/>
    <cellStyle name="Millares 2 4 2 2 6 3 4" xfId="14163"/>
    <cellStyle name="Millares 2 4 2 2 6 4" xfId="14164"/>
    <cellStyle name="Millares 2 4 2 2 6 4 2" xfId="14165"/>
    <cellStyle name="Millares 2 4 2 2 6 4 2 2" xfId="14166"/>
    <cellStyle name="Millares 2 4 2 2 6 4 3" xfId="14167"/>
    <cellStyle name="Millares 2 4 2 2 6 4 4" xfId="14168"/>
    <cellStyle name="Millares 2 4 2 2 6 5" xfId="14169"/>
    <cellStyle name="Millares 2 4 2 2 6 5 2" xfId="14170"/>
    <cellStyle name="Millares 2 4 2 2 6 6" xfId="14171"/>
    <cellStyle name="Millares 2 4 2 2 6 7" xfId="14172"/>
    <cellStyle name="Millares 2 4 2 2 7" xfId="14173"/>
    <cellStyle name="Millares 2 4 2 2 7 2" xfId="14174"/>
    <cellStyle name="Millares 2 4 2 2 7 2 2" xfId="14175"/>
    <cellStyle name="Millares 2 4 2 2 7 2 2 2" xfId="14176"/>
    <cellStyle name="Millares 2 4 2 2 7 2 3" xfId="14177"/>
    <cellStyle name="Millares 2 4 2 2 7 2 4" xfId="14178"/>
    <cellStyle name="Millares 2 4 2 2 7 3" xfId="14179"/>
    <cellStyle name="Millares 2 4 2 2 7 3 2" xfId="14180"/>
    <cellStyle name="Millares 2 4 2 2 7 3 2 2" xfId="14181"/>
    <cellStyle name="Millares 2 4 2 2 7 3 3" xfId="14182"/>
    <cellStyle name="Millares 2 4 2 2 7 3 4" xfId="14183"/>
    <cellStyle name="Millares 2 4 2 2 7 4" xfId="14184"/>
    <cellStyle name="Millares 2 4 2 2 7 4 2" xfId="14185"/>
    <cellStyle name="Millares 2 4 2 2 7 4 2 2" xfId="14186"/>
    <cellStyle name="Millares 2 4 2 2 7 4 3" xfId="14187"/>
    <cellStyle name="Millares 2 4 2 2 7 4 4" xfId="14188"/>
    <cellStyle name="Millares 2 4 2 2 7 5" xfId="14189"/>
    <cellStyle name="Millares 2 4 2 2 7 5 2" xfId="14190"/>
    <cellStyle name="Millares 2 4 2 2 7 6" xfId="14191"/>
    <cellStyle name="Millares 2 4 2 2 7 7" xfId="14192"/>
    <cellStyle name="Millares 2 4 2 2 8" xfId="14193"/>
    <cellStyle name="Millares 2 4 2 2 8 2" xfId="14194"/>
    <cellStyle name="Millares 2 4 2 2 8 2 2" xfId="14195"/>
    <cellStyle name="Millares 2 4 2 2 8 3" xfId="14196"/>
    <cellStyle name="Millares 2 4 2 2 8 4" xfId="14197"/>
    <cellStyle name="Millares 2 4 2 2 9" xfId="14198"/>
    <cellStyle name="Millares 2 4 2 2 9 2" xfId="14199"/>
    <cellStyle name="Millares 2 4 2 2 9 2 2" xfId="14200"/>
    <cellStyle name="Millares 2 4 2 2 9 3" xfId="14201"/>
    <cellStyle name="Millares 2 4 2 2 9 4" xfId="14202"/>
    <cellStyle name="Millares 2 4 2 3" xfId="14203"/>
    <cellStyle name="Millares 2 4 2 4" xfId="14204"/>
    <cellStyle name="Millares 2 4 2 4 10" xfId="14205"/>
    <cellStyle name="Millares 2 4 2 4 11" xfId="14206"/>
    <cellStyle name="Millares 2 4 2 4 2" xfId="14207"/>
    <cellStyle name="Millares 2 4 2 4 2 10" xfId="14208"/>
    <cellStyle name="Millares 2 4 2 4 2 2" xfId="14209"/>
    <cellStyle name="Millares 2 4 2 4 2 2 10" xfId="14210"/>
    <cellStyle name="Millares 2 4 2 4 2 2 2" xfId="14211"/>
    <cellStyle name="Millares 2 4 2 4 2 2 2 2" xfId="14212"/>
    <cellStyle name="Millares 2 4 2 4 2 2 2 2 2" xfId="14213"/>
    <cellStyle name="Millares 2 4 2 4 2 2 2 2 2 2" xfId="14214"/>
    <cellStyle name="Millares 2 4 2 4 2 2 2 2 3" xfId="14215"/>
    <cellStyle name="Millares 2 4 2 4 2 2 2 2 4" xfId="14216"/>
    <cellStyle name="Millares 2 4 2 4 2 2 2 3" xfId="14217"/>
    <cellStyle name="Millares 2 4 2 4 2 2 2 3 2" xfId="14218"/>
    <cellStyle name="Millares 2 4 2 4 2 2 2 3 2 2" xfId="14219"/>
    <cellStyle name="Millares 2 4 2 4 2 2 2 3 3" xfId="14220"/>
    <cellStyle name="Millares 2 4 2 4 2 2 2 3 4" xfId="14221"/>
    <cellStyle name="Millares 2 4 2 4 2 2 2 4" xfId="14222"/>
    <cellStyle name="Millares 2 4 2 4 2 2 2 4 2" xfId="14223"/>
    <cellStyle name="Millares 2 4 2 4 2 2 2 4 2 2" xfId="14224"/>
    <cellStyle name="Millares 2 4 2 4 2 2 2 4 3" xfId="14225"/>
    <cellStyle name="Millares 2 4 2 4 2 2 2 4 4" xfId="14226"/>
    <cellStyle name="Millares 2 4 2 4 2 2 2 5" xfId="14227"/>
    <cellStyle name="Millares 2 4 2 4 2 2 2 5 2" xfId="14228"/>
    <cellStyle name="Millares 2 4 2 4 2 2 2 6" xfId="14229"/>
    <cellStyle name="Millares 2 4 2 4 2 2 2 7" xfId="14230"/>
    <cellStyle name="Millares 2 4 2 4 2 2 3" xfId="14231"/>
    <cellStyle name="Millares 2 4 2 4 2 2 3 2" xfId="14232"/>
    <cellStyle name="Millares 2 4 2 4 2 2 3 2 2" xfId="14233"/>
    <cellStyle name="Millares 2 4 2 4 2 2 3 2 2 2" xfId="14234"/>
    <cellStyle name="Millares 2 4 2 4 2 2 3 2 3" xfId="14235"/>
    <cellStyle name="Millares 2 4 2 4 2 2 3 2 4" xfId="14236"/>
    <cellStyle name="Millares 2 4 2 4 2 2 3 3" xfId="14237"/>
    <cellStyle name="Millares 2 4 2 4 2 2 3 3 2" xfId="14238"/>
    <cellStyle name="Millares 2 4 2 4 2 2 3 3 2 2" xfId="14239"/>
    <cellStyle name="Millares 2 4 2 4 2 2 3 3 3" xfId="14240"/>
    <cellStyle name="Millares 2 4 2 4 2 2 3 3 4" xfId="14241"/>
    <cellStyle name="Millares 2 4 2 4 2 2 3 4" xfId="14242"/>
    <cellStyle name="Millares 2 4 2 4 2 2 3 4 2" xfId="14243"/>
    <cellStyle name="Millares 2 4 2 4 2 2 3 4 2 2" xfId="14244"/>
    <cellStyle name="Millares 2 4 2 4 2 2 3 4 3" xfId="14245"/>
    <cellStyle name="Millares 2 4 2 4 2 2 3 4 4" xfId="14246"/>
    <cellStyle name="Millares 2 4 2 4 2 2 3 5" xfId="14247"/>
    <cellStyle name="Millares 2 4 2 4 2 2 3 5 2" xfId="14248"/>
    <cellStyle name="Millares 2 4 2 4 2 2 3 6" xfId="14249"/>
    <cellStyle name="Millares 2 4 2 4 2 2 3 7" xfId="14250"/>
    <cellStyle name="Millares 2 4 2 4 2 2 4" xfId="14251"/>
    <cellStyle name="Millares 2 4 2 4 2 2 4 2" xfId="14252"/>
    <cellStyle name="Millares 2 4 2 4 2 2 4 2 2" xfId="14253"/>
    <cellStyle name="Millares 2 4 2 4 2 2 4 3" xfId="14254"/>
    <cellStyle name="Millares 2 4 2 4 2 2 4 4" xfId="14255"/>
    <cellStyle name="Millares 2 4 2 4 2 2 5" xfId="14256"/>
    <cellStyle name="Millares 2 4 2 4 2 2 5 2" xfId="14257"/>
    <cellStyle name="Millares 2 4 2 4 2 2 5 2 2" xfId="14258"/>
    <cellStyle name="Millares 2 4 2 4 2 2 5 3" xfId="14259"/>
    <cellStyle name="Millares 2 4 2 4 2 2 5 4" xfId="14260"/>
    <cellStyle name="Millares 2 4 2 4 2 2 6" xfId="14261"/>
    <cellStyle name="Millares 2 4 2 4 2 2 6 2" xfId="14262"/>
    <cellStyle name="Millares 2 4 2 4 2 2 6 2 2" xfId="14263"/>
    <cellStyle name="Millares 2 4 2 4 2 2 6 3" xfId="14264"/>
    <cellStyle name="Millares 2 4 2 4 2 2 6 4" xfId="14265"/>
    <cellStyle name="Millares 2 4 2 4 2 2 7" xfId="14266"/>
    <cellStyle name="Millares 2 4 2 4 2 2 7 2" xfId="14267"/>
    <cellStyle name="Millares 2 4 2 4 2 2 8" xfId="14268"/>
    <cellStyle name="Millares 2 4 2 4 2 2 9" xfId="14269"/>
    <cellStyle name="Millares 2 4 2 4 2 3" xfId="14270"/>
    <cellStyle name="Millares 2 4 2 4 2 3 2" xfId="14271"/>
    <cellStyle name="Millares 2 4 2 4 2 3 2 2" xfId="14272"/>
    <cellStyle name="Millares 2 4 2 4 2 3 2 2 2" xfId="14273"/>
    <cellStyle name="Millares 2 4 2 4 2 3 2 3" xfId="14274"/>
    <cellStyle name="Millares 2 4 2 4 2 3 2 4" xfId="14275"/>
    <cellStyle name="Millares 2 4 2 4 2 3 3" xfId="14276"/>
    <cellStyle name="Millares 2 4 2 4 2 3 3 2" xfId="14277"/>
    <cellStyle name="Millares 2 4 2 4 2 3 3 2 2" xfId="14278"/>
    <cellStyle name="Millares 2 4 2 4 2 3 3 3" xfId="14279"/>
    <cellStyle name="Millares 2 4 2 4 2 3 3 4" xfId="14280"/>
    <cellStyle name="Millares 2 4 2 4 2 3 4" xfId="14281"/>
    <cellStyle name="Millares 2 4 2 4 2 3 4 2" xfId="14282"/>
    <cellStyle name="Millares 2 4 2 4 2 3 4 2 2" xfId="14283"/>
    <cellStyle name="Millares 2 4 2 4 2 3 4 3" xfId="14284"/>
    <cellStyle name="Millares 2 4 2 4 2 3 4 4" xfId="14285"/>
    <cellStyle name="Millares 2 4 2 4 2 3 5" xfId="14286"/>
    <cellStyle name="Millares 2 4 2 4 2 3 5 2" xfId="14287"/>
    <cellStyle name="Millares 2 4 2 4 2 3 6" xfId="14288"/>
    <cellStyle name="Millares 2 4 2 4 2 3 7" xfId="14289"/>
    <cellStyle name="Millares 2 4 2 4 2 4" xfId="14290"/>
    <cellStyle name="Millares 2 4 2 4 2 4 2" xfId="14291"/>
    <cellStyle name="Millares 2 4 2 4 2 4 2 2" xfId="14292"/>
    <cellStyle name="Millares 2 4 2 4 2 4 2 2 2" xfId="14293"/>
    <cellStyle name="Millares 2 4 2 4 2 4 2 3" xfId="14294"/>
    <cellStyle name="Millares 2 4 2 4 2 4 2 4" xfId="14295"/>
    <cellStyle name="Millares 2 4 2 4 2 4 3" xfId="14296"/>
    <cellStyle name="Millares 2 4 2 4 2 4 3 2" xfId="14297"/>
    <cellStyle name="Millares 2 4 2 4 2 4 3 2 2" xfId="14298"/>
    <cellStyle name="Millares 2 4 2 4 2 4 3 3" xfId="14299"/>
    <cellStyle name="Millares 2 4 2 4 2 4 3 4" xfId="14300"/>
    <cellStyle name="Millares 2 4 2 4 2 4 4" xfId="14301"/>
    <cellStyle name="Millares 2 4 2 4 2 4 4 2" xfId="14302"/>
    <cellStyle name="Millares 2 4 2 4 2 4 4 2 2" xfId="14303"/>
    <cellStyle name="Millares 2 4 2 4 2 4 4 3" xfId="14304"/>
    <cellStyle name="Millares 2 4 2 4 2 4 4 4" xfId="14305"/>
    <cellStyle name="Millares 2 4 2 4 2 4 5" xfId="14306"/>
    <cellStyle name="Millares 2 4 2 4 2 4 5 2" xfId="14307"/>
    <cellStyle name="Millares 2 4 2 4 2 4 6" xfId="14308"/>
    <cellStyle name="Millares 2 4 2 4 2 4 7" xfId="14309"/>
    <cellStyle name="Millares 2 4 2 4 2 5" xfId="14310"/>
    <cellStyle name="Millares 2 4 2 4 2 5 2" xfId="14311"/>
    <cellStyle name="Millares 2 4 2 4 2 5 2 2" xfId="14312"/>
    <cellStyle name="Millares 2 4 2 4 2 5 3" xfId="14313"/>
    <cellStyle name="Millares 2 4 2 4 2 5 4" xfId="14314"/>
    <cellStyle name="Millares 2 4 2 4 2 6" xfId="14315"/>
    <cellStyle name="Millares 2 4 2 4 2 6 2" xfId="14316"/>
    <cellStyle name="Millares 2 4 2 4 2 6 2 2" xfId="14317"/>
    <cellStyle name="Millares 2 4 2 4 2 6 3" xfId="14318"/>
    <cellStyle name="Millares 2 4 2 4 2 6 4" xfId="14319"/>
    <cellStyle name="Millares 2 4 2 4 2 7" xfId="14320"/>
    <cellStyle name="Millares 2 4 2 4 2 7 2" xfId="14321"/>
    <cellStyle name="Millares 2 4 2 4 2 8" xfId="14322"/>
    <cellStyle name="Millares 2 4 2 4 2 9" xfId="14323"/>
    <cellStyle name="Millares 2 4 2 4 3" xfId="14324"/>
    <cellStyle name="Millares 2 4 2 4 3 10" xfId="14325"/>
    <cellStyle name="Millares 2 4 2 4 3 2" xfId="14326"/>
    <cellStyle name="Millares 2 4 2 4 3 2 2" xfId="14327"/>
    <cellStyle name="Millares 2 4 2 4 3 2 2 2" xfId="14328"/>
    <cellStyle name="Millares 2 4 2 4 3 2 2 2 2" xfId="14329"/>
    <cellStyle name="Millares 2 4 2 4 3 2 2 3" xfId="14330"/>
    <cellStyle name="Millares 2 4 2 4 3 2 2 4" xfId="14331"/>
    <cellStyle name="Millares 2 4 2 4 3 2 3" xfId="14332"/>
    <cellStyle name="Millares 2 4 2 4 3 2 3 2" xfId="14333"/>
    <cellStyle name="Millares 2 4 2 4 3 2 3 2 2" xfId="14334"/>
    <cellStyle name="Millares 2 4 2 4 3 2 3 3" xfId="14335"/>
    <cellStyle name="Millares 2 4 2 4 3 2 3 4" xfId="14336"/>
    <cellStyle name="Millares 2 4 2 4 3 2 4" xfId="14337"/>
    <cellStyle name="Millares 2 4 2 4 3 2 4 2" xfId="14338"/>
    <cellStyle name="Millares 2 4 2 4 3 2 4 2 2" xfId="14339"/>
    <cellStyle name="Millares 2 4 2 4 3 2 4 3" xfId="14340"/>
    <cellStyle name="Millares 2 4 2 4 3 2 4 4" xfId="14341"/>
    <cellStyle name="Millares 2 4 2 4 3 2 5" xfId="14342"/>
    <cellStyle name="Millares 2 4 2 4 3 2 5 2" xfId="14343"/>
    <cellStyle name="Millares 2 4 2 4 3 2 6" xfId="14344"/>
    <cellStyle name="Millares 2 4 2 4 3 2 7" xfId="14345"/>
    <cellStyle name="Millares 2 4 2 4 3 3" xfId="14346"/>
    <cellStyle name="Millares 2 4 2 4 3 3 2" xfId="14347"/>
    <cellStyle name="Millares 2 4 2 4 3 3 2 2" xfId="14348"/>
    <cellStyle name="Millares 2 4 2 4 3 3 2 2 2" xfId="14349"/>
    <cellStyle name="Millares 2 4 2 4 3 3 2 3" xfId="14350"/>
    <cellStyle name="Millares 2 4 2 4 3 3 2 4" xfId="14351"/>
    <cellStyle name="Millares 2 4 2 4 3 3 3" xfId="14352"/>
    <cellStyle name="Millares 2 4 2 4 3 3 3 2" xfId="14353"/>
    <cellStyle name="Millares 2 4 2 4 3 3 3 2 2" xfId="14354"/>
    <cellStyle name="Millares 2 4 2 4 3 3 3 3" xfId="14355"/>
    <cellStyle name="Millares 2 4 2 4 3 3 3 4" xfId="14356"/>
    <cellStyle name="Millares 2 4 2 4 3 3 4" xfId="14357"/>
    <cellStyle name="Millares 2 4 2 4 3 3 4 2" xfId="14358"/>
    <cellStyle name="Millares 2 4 2 4 3 3 4 2 2" xfId="14359"/>
    <cellStyle name="Millares 2 4 2 4 3 3 4 3" xfId="14360"/>
    <cellStyle name="Millares 2 4 2 4 3 3 4 4" xfId="14361"/>
    <cellStyle name="Millares 2 4 2 4 3 3 5" xfId="14362"/>
    <cellStyle name="Millares 2 4 2 4 3 3 5 2" xfId="14363"/>
    <cellStyle name="Millares 2 4 2 4 3 3 6" xfId="14364"/>
    <cellStyle name="Millares 2 4 2 4 3 3 7" xfId="14365"/>
    <cellStyle name="Millares 2 4 2 4 3 4" xfId="14366"/>
    <cellStyle name="Millares 2 4 2 4 3 4 2" xfId="14367"/>
    <cellStyle name="Millares 2 4 2 4 3 4 2 2" xfId="14368"/>
    <cellStyle name="Millares 2 4 2 4 3 4 3" xfId="14369"/>
    <cellStyle name="Millares 2 4 2 4 3 4 4" xfId="14370"/>
    <cellStyle name="Millares 2 4 2 4 3 5" xfId="14371"/>
    <cellStyle name="Millares 2 4 2 4 3 5 2" xfId="14372"/>
    <cellStyle name="Millares 2 4 2 4 3 5 2 2" xfId="14373"/>
    <cellStyle name="Millares 2 4 2 4 3 5 3" xfId="14374"/>
    <cellStyle name="Millares 2 4 2 4 3 5 4" xfId="14375"/>
    <cellStyle name="Millares 2 4 2 4 3 6" xfId="14376"/>
    <cellStyle name="Millares 2 4 2 4 3 6 2" xfId="14377"/>
    <cellStyle name="Millares 2 4 2 4 3 6 2 2" xfId="14378"/>
    <cellStyle name="Millares 2 4 2 4 3 6 3" xfId="14379"/>
    <cellStyle name="Millares 2 4 2 4 3 6 4" xfId="14380"/>
    <cellStyle name="Millares 2 4 2 4 3 7" xfId="14381"/>
    <cellStyle name="Millares 2 4 2 4 3 7 2" xfId="14382"/>
    <cellStyle name="Millares 2 4 2 4 3 8" xfId="14383"/>
    <cellStyle name="Millares 2 4 2 4 3 9" xfId="14384"/>
    <cellStyle name="Millares 2 4 2 4 4" xfId="14385"/>
    <cellStyle name="Millares 2 4 2 4 4 2" xfId="14386"/>
    <cellStyle name="Millares 2 4 2 4 4 2 2" xfId="14387"/>
    <cellStyle name="Millares 2 4 2 4 4 2 2 2" xfId="14388"/>
    <cellStyle name="Millares 2 4 2 4 4 2 3" xfId="14389"/>
    <cellStyle name="Millares 2 4 2 4 4 2 4" xfId="14390"/>
    <cellStyle name="Millares 2 4 2 4 4 3" xfId="14391"/>
    <cellStyle name="Millares 2 4 2 4 4 3 2" xfId="14392"/>
    <cellStyle name="Millares 2 4 2 4 4 3 2 2" xfId="14393"/>
    <cellStyle name="Millares 2 4 2 4 4 3 3" xfId="14394"/>
    <cellStyle name="Millares 2 4 2 4 4 3 4" xfId="14395"/>
    <cellStyle name="Millares 2 4 2 4 4 4" xfId="14396"/>
    <cellStyle name="Millares 2 4 2 4 4 4 2" xfId="14397"/>
    <cellStyle name="Millares 2 4 2 4 4 4 2 2" xfId="14398"/>
    <cellStyle name="Millares 2 4 2 4 4 4 3" xfId="14399"/>
    <cellStyle name="Millares 2 4 2 4 4 4 4" xfId="14400"/>
    <cellStyle name="Millares 2 4 2 4 4 5" xfId="14401"/>
    <cellStyle name="Millares 2 4 2 4 4 5 2" xfId="14402"/>
    <cellStyle name="Millares 2 4 2 4 4 6" xfId="14403"/>
    <cellStyle name="Millares 2 4 2 4 4 7" xfId="14404"/>
    <cellStyle name="Millares 2 4 2 4 5" xfId="14405"/>
    <cellStyle name="Millares 2 4 2 4 5 2" xfId="14406"/>
    <cellStyle name="Millares 2 4 2 4 5 2 2" xfId="14407"/>
    <cellStyle name="Millares 2 4 2 4 5 2 2 2" xfId="14408"/>
    <cellStyle name="Millares 2 4 2 4 5 2 3" xfId="14409"/>
    <cellStyle name="Millares 2 4 2 4 5 2 4" xfId="14410"/>
    <cellStyle name="Millares 2 4 2 4 5 3" xfId="14411"/>
    <cellStyle name="Millares 2 4 2 4 5 3 2" xfId="14412"/>
    <cellStyle name="Millares 2 4 2 4 5 3 2 2" xfId="14413"/>
    <cellStyle name="Millares 2 4 2 4 5 3 3" xfId="14414"/>
    <cellStyle name="Millares 2 4 2 4 5 3 4" xfId="14415"/>
    <cellStyle name="Millares 2 4 2 4 5 4" xfId="14416"/>
    <cellStyle name="Millares 2 4 2 4 5 4 2" xfId="14417"/>
    <cellStyle name="Millares 2 4 2 4 5 4 2 2" xfId="14418"/>
    <cellStyle name="Millares 2 4 2 4 5 4 3" xfId="14419"/>
    <cellStyle name="Millares 2 4 2 4 5 4 4" xfId="14420"/>
    <cellStyle name="Millares 2 4 2 4 5 5" xfId="14421"/>
    <cellStyle name="Millares 2 4 2 4 5 5 2" xfId="14422"/>
    <cellStyle name="Millares 2 4 2 4 5 6" xfId="14423"/>
    <cellStyle name="Millares 2 4 2 4 5 7" xfId="14424"/>
    <cellStyle name="Millares 2 4 2 4 6" xfId="14425"/>
    <cellStyle name="Millares 2 4 2 4 6 2" xfId="14426"/>
    <cellStyle name="Millares 2 4 2 4 6 2 2" xfId="14427"/>
    <cellStyle name="Millares 2 4 2 4 6 3" xfId="14428"/>
    <cellStyle name="Millares 2 4 2 4 6 4" xfId="14429"/>
    <cellStyle name="Millares 2 4 2 4 7" xfId="14430"/>
    <cellStyle name="Millares 2 4 2 4 7 2" xfId="14431"/>
    <cellStyle name="Millares 2 4 2 4 7 2 2" xfId="14432"/>
    <cellStyle name="Millares 2 4 2 4 7 3" xfId="14433"/>
    <cellStyle name="Millares 2 4 2 4 7 4" xfId="14434"/>
    <cellStyle name="Millares 2 4 2 4 8" xfId="14435"/>
    <cellStyle name="Millares 2 4 2 4 8 2" xfId="14436"/>
    <cellStyle name="Millares 2 4 2 4 9" xfId="14437"/>
    <cellStyle name="Millares 2 4 2 5" xfId="14438"/>
    <cellStyle name="Millares 2 4 2 5 10" xfId="14439"/>
    <cellStyle name="Millares 2 4 2 5 11" xfId="14440"/>
    <cellStyle name="Millares 2 4 2 5 2" xfId="14441"/>
    <cellStyle name="Millares 2 4 2 5 2 10" xfId="14442"/>
    <cellStyle name="Millares 2 4 2 5 2 2" xfId="14443"/>
    <cellStyle name="Millares 2 4 2 5 2 2 10" xfId="14444"/>
    <cellStyle name="Millares 2 4 2 5 2 2 2" xfId="14445"/>
    <cellStyle name="Millares 2 4 2 5 2 2 2 2" xfId="14446"/>
    <cellStyle name="Millares 2 4 2 5 2 2 2 2 2" xfId="14447"/>
    <cellStyle name="Millares 2 4 2 5 2 2 2 2 2 2" xfId="14448"/>
    <cellStyle name="Millares 2 4 2 5 2 2 2 2 3" xfId="14449"/>
    <cellStyle name="Millares 2 4 2 5 2 2 2 2 4" xfId="14450"/>
    <cellStyle name="Millares 2 4 2 5 2 2 2 3" xfId="14451"/>
    <cellStyle name="Millares 2 4 2 5 2 2 2 3 2" xfId="14452"/>
    <cellStyle name="Millares 2 4 2 5 2 2 2 3 2 2" xfId="14453"/>
    <cellStyle name="Millares 2 4 2 5 2 2 2 3 3" xfId="14454"/>
    <cellStyle name="Millares 2 4 2 5 2 2 2 3 4" xfId="14455"/>
    <cellStyle name="Millares 2 4 2 5 2 2 2 4" xfId="14456"/>
    <cellStyle name="Millares 2 4 2 5 2 2 2 4 2" xfId="14457"/>
    <cellStyle name="Millares 2 4 2 5 2 2 2 4 2 2" xfId="14458"/>
    <cellStyle name="Millares 2 4 2 5 2 2 2 4 3" xfId="14459"/>
    <cellStyle name="Millares 2 4 2 5 2 2 2 4 4" xfId="14460"/>
    <cellStyle name="Millares 2 4 2 5 2 2 2 5" xfId="14461"/>
    <cellStyle name="Millares 2 4 2 5 2 2 2 5 2" xfId="14462"/>
    <cellStyle name="Millares 2 4 2 5 2 2 2 6" xfId="14463"/>
    <cellStyle name="Millares 2 4 2 5 2 2 2 7" xfId="14464"/>
    <cellStyle name="Millares 2 4 2 5 2 2 3" xfId="14465"/>
    <cellStyle name="Millares 2 4 2 5 2 2 3 2" xfId="14466"/>
    <cellStyle name="Millares 2 4 2 5 2 2 3 2 2" xfId="14467"/>
    <cellStyle name="Millares 2 4 2 5 2 2 3 2 2 2" xfId="14468"/>
    <cellStyle name="Millares 2 4 2 5 2 2 3 2 3" xfId="14469"/>
    <cellStyle name="Millares 2 4 2 5 2 2 3 2 4" xfId="14470"/>
    <cellStyle name="Millares 2 4 2 5 2 2 3 3" xfId="14471"/>
    <cellStyle name="Millares 2 4 2 5 2 2 3 3 2" xfId="14472"/>
    <cellStyle name="Millares 2 4 2 5 2 2 3 3 2 2" xfId="14473"/>
    <cellStyle name="Millares 2 4 2 5 2 2 3 3 3" xfId="14474"/>
    <cellStyle name="Millares 2 4 2 5 2 2 3 3 4" xfId="14475"/>
    <cellStyle name="Millares 2 4 2 5 2 2 3 4" xfId="14476"/>
    <cellStyle name="Millares 2 4 2 5 2 2 3 4 2" xfId="14477"/>
    <cellStyle name="Millares 2 4 2 5 2 2 3 4 2 2" xfId="14478"/>
    <cellStyle name="Millares 2 4 2 5 2 2 3 4 3" xfId="14479"/>
    <cellStyle name="Millares 2 4 2 5 2 2 3 4 4" xfId="14480"/>
    <cellStyle name="Millares 2 4 2 5 2 2 3 5" xfId="14481"/>
    <cellStyle name="Millares 2 4 2 5 2 2 3 5 2" xfId="14482"/>
    <cellStyle name="Millares 2 4 2 5 2 2 3 6" xfId="14483"/>
    <cellStyle name="Millares 2 4 2 5 2 2 3 7" xfId="14484"/>
    <cellStyle name="Millares 2 4 2 5 2 2 4" xfId="14485"/>
    <cellStyle name="Millares 2 4 2 5 2 2 4 2" xfId="14486"/>
    <cellStyle name="Millares 2 4 2 5 2 2 4 2 2" xfId="14487"/>
    <cellStyle name="Millares 2 4 2 5 2 2 4 3" xfId="14488"/>
    <cellStyle name="Millares 2 4 2 5 2 2 4 4" xfId="14489"/>
    <cellStyle name="Millares 2 4 2 5 2 2 5" xfId="14490"/>
    <cellStyle name="Millares 2 4 2 5 2 2 5 2" xfId="14491"/>
    <cellStyle name="Millares 2 4 2 5 2 2 5 2 2" xfId="14492"/>
    <cellStyle name="Millares 2 4 2 5 2 2 5 3" xfId="14493"/>
    <cellStyle name="Millares 2 4 2 5 2 2 5 4" xfId="14494"/>
    <cellStyle name="Millares 2 4 2 5 2 2 6" xfId="14495"/>
    <cellStyle name="Millares 2 4 2 5 2 2 6 2" xfId="14496"/>
    <cellStyle name="Millares 2 4 2 5 2 2 6 2 2" xfId="14497"/>
    <cellStyle name="Millares 2 4 2 5 2 2 6 3" xfId="14498"/>
    <cellStyle name="Millares 2 4 2 5 2 2 6 4" xfId="14499"/>
    <cellStyle name="Millares 2 4 2 5 2 2 7" xfId="14500"/>
    <cellStyle name="Millares 2 4 2 5 2 2 7 2" xfId="14501"/>
    <cellStyle name="Millares 2 4 2 5 2 2 8" xfId="14502"/>
    <cellStyle name="Millares 2 4 2 5 2 2 9" xfId="14503"/>
    <cellStyle name="Millares 2 4 2 5 2 3" xfId="14504"/>
    <cellStyle name="Millares 2 4 2 5 2 3 2" xfId="14505"/>
    <cellStyle name="Millares 2 4 2 5 2 3 2 2" xfId="14506"/>
    <cellStyle name="Millares 2 4 2 5 2 3 2 2 2" xfId="14507"/>
    <cellStyle name="Millares 2 4 2 5 2 3 2 3" xfId="14508"/>
    <cellStyle name="Millares 2 4 2 5 2 3 2 4" xfId="14509"/>
    <cellStyle name="Millares 2 4 2 5 2 3 3" xfId="14510"/>
    <cellStyle name="Millares 2 4 2 5 2 3 3 2" xfId="14511"/>
    <cellStyle name="Millares 2 4 2 5 2 3 3 2 2" xfId="14512"/>
    <cellStyle name="Millares 2 4 2 5 2 3 3 3" xfId="14513"/>
    <cellStyle name="Millares 2 4 2 5 2 3 3 4" xfId="14514"/>
    <cellStyle name="Millares 2 4 2 5 2 3 4" xfId="14515"/>
    <cellStyle name="Millares 2 4 2 5 2 3 4 2" xfId="14516"/>
    <cellStyle name="Millares 2 4 2 5 2 3 4 2 2" xfId="14517"/>
    <cellStyle name="Millares 2 4 2 5 2 3 4 3" xfId="14518"/>
    <cellStyle name="Millares 2 4 2 5 2 3 4 4" xfId="14519"/>
    <cellStyle name="Millares 2 4 2 5 2 3 5" xfId="14520"/>
    <cellStyle name="Millares 2 4 2 5 2 3 5 2" xfId="14521"/>
    <cellStyle name="Millares 2 4 2 5 2 3 6" xfId="14522"/>
    <cellStyle name="Millares 2 4 2 5 2 3 7" xfId="14523"/>
    <cellStyle name="Millares 2 4 2 5 2 4" xfId="14524"/>
    <cellStyle name="Millares 2 4 2 5 2 4 2" xfId="14525"/>
    <cellStyle name="Millares 2 4 2 5 2 4 2 2" xfId="14526"/>
    <cellStyle name="Millares 2 4 2 5 2 4 2 2 2" xfId="14527"/>
    <cellStyle name="Millares 2 4 2 5 2 4 2 3" xfId="14528"/>
    <cellStyle name="Millares 2 4 2 5 2 4 2 4" xfId="14529"/>
    <cellStyle name="Millares 2 4 2 5 2 4 3" xfId="14530"/>
    <cellStyle name="Millares 2 4 2 5 2 4 3 2" xfId="14531"/>
    <cellStyle name="Millares 2 4 2 5 2 4 3 2 2" xfId="14532"/>
    <cellStyle name="Millares 2 4 2 5 2 4 3 3" xfId="14533"/>
    <cellStyle name="Millares 2 4 2 5 2 4 3 4" xfId="14534"/>
    <cellStyle name="Millares 2 4 2 5 2 4 4" xfId="14535"/>
    <cellStyle name="Millares 2 4 2 5 2 4 4 2" xfId="14536"/>
    <cellStyle name="Millares 2 4 2 5 2 4 4 2 2" xfId="14537"/>
    <cellStyle name="Millares 2 4 2 5 2 4 4 3" xfId="14538"/>
    <cellStyle name="Millares 2 4 2 5 2 4 4 4" xfId="14539"/>
    <cellStyle name="Millares 2 4 2 5 2 4 5" xfId="14540"/>
    <cellStyle name="Millares 2 4 2 5 2 4 5 2" xfId="14541"/>
    <cellStyle name="Millares 2 4 2 5 2 4 6" xfId="14542"/>
    <cellStyle name="Millares 2 4 2 5 2 4 7" xfId="14543"/>
    <cellStyle name="Millares 2 4 2 5 2 5" xfId="14544"/>
    <cellStyle name="Millares 2 4 2 5 2 5 2" xfId="14545"/>
    <cellStyle name="Millares 2 4 2 5 2 5 2 2" xfId="14546"/>
    <cellStyle name="Millares 2 4 2 5 2 5 3" xfId="14547"/>
    <cellStyle name="Millares 2 4 2 5 2 5 4" xfId="14548"/>
    <cellStyle name="Millares 2 4 2 5 2 6" xfId="14549"/>
    <cellStyle name="Millares 2 4 2 5 2 6 2" xfId="14550"/>
    <cellStyle name="Millares 2 4 2 5 2 6 2 2" xfId="14551"/>
    <cellStyle name="Millares 2 4 2 5 2 6 3" xfId="14552"/>
    <cellStyle name="Millares 2 4 2 5 2 6 4" xfId="14553"/>
    <cellStyle name="Millares 2 4 2 5 2 7" xfId="14554"/>
    <cellStyle name="Millares 2 4 2 5 2 7 2" xfId="14555"/>
    <cellStyle name="Millares 2 4 2 5 2 8" xfId="14556"/>
    <cellStyle name="Millares 2 4 2 5 2 9" xfId="14557"/>
    <cellStyle name="Millares 2 4 2 5 3" xfId="14558"/>
    <cellStyle name="Millares 2 4 2 5 3 10" xfId="14559"/>
    <cellStyle name="Millares 2 4 2 5 3 2" xfId="14560"/>
    <cellStyle name="Millares 2 4 2 5 3 2 2" xfId="14561"/>
    <cellStyle name="Millares 2 4 2 5 3 2 2 2" xfId="14562"/>
    <cellStyle name="Millares 2 4 2 5 3 2 2 2 2" xfId="14563"/>
    <cellStyle name="Millares 2 4 2 5 3 2 2 3" xfId="14564"/>
    <cellStyle name="Millares 2 4 2 5 3 2 2 4" xfId="14565"/>
    <cellStyle name="Millares 2 4 2 5 3 2 3" xfId="14566"/>
    <cellStyle name="Millares 2 4 2 5 3 2 3 2" xfId="14567"/>
    <cellStyle name="Millares 2 4 2 5 3 2 3 2 2" xfId="14568"/>
    <cellStyle name="Millares 2 4 2 5 3 2 3 3" xfId="14569"/>
    <cellStyle name="Millares 2 4 2 5 3 2 3 4" xfId="14570"/>
    <cellStyle name="Millares 2 4 2 5 3 2 4" xfId="14571"/>
    <cellStyle name="Millares 2 4 2 5 3 2 4 2" xfId="14572"/>
    <cellStyle name="Millares 2 4 2 5 3 2 4 2 2" xfId="14573"/>
    <cellStyle name="Millares 2 4 2 5 3 2 4 3" xfId="14574"/>
    <cellStyle name="Millares 2 4 2 5 3 2 4 4" xfId="14575"/>
    <cellStyle name="Millares 2 4 2 5 3 2 5" xfId="14576"/>
    <cellStyle name="Millares 2 4 2 5 3 2 5 2" xfId="14577"/>
    <cellStyle name="Millares 2 4 2 5 3 2 6" xfId="14578"/>
    <cellStyle name="Millares 2 4 2 5 3 2 7" xfId="14579"/>
    <cellStyle name="Millares 2 4 2 5 3 3" xfId="14580"/>
    <cellStyle name="Millares 2 4 2 5 3 3 2" xfId="14581"/>
    <cellStyle name="Millares 2 4 2 5 3 3 2 2" xfId="14582"/>
    <cellStyle name="Millares 2 4 2 5 3 3 2 2 2" xfId="14583"/>
    <cellStyle name="Millares 2 4 2 5 3 3 2 3" xfId="14584"/>
    <cellStyle name="Millares 2 4 2 5 3 3 2 4" xfId="14585"/>
    <cellStyle name="Millares 2 4 2 5 3 3 3" xfId="14586"/>
    <cellStyle name="Millares 2 4 2 5 3 3 3 2" xfId="14587"/>
    <cellStyle name="Millares 2 4 2 5 3 3 3 2 2" xfId="14588"/>
    <cellStyle name="Millares 2 4 2 5 3 3 3 3" xfId="14589"/>
    <cellStyle name="Millares 2 4 2 5 3 3 3 4" xfId="14590"/>
    <cellStyle name="Millares 2 4 2 5 3 3 4" xfId="14591"/>
    <cellStyle name="Millares 2 4 2 5 3 3 4 2" xfId="14592"/>
    <cellStyle name="Millares 2 4 2 5 3 3 4 2 2" xfId="14593"/>
    <cellStyle name="Millares 2 4 2 5 3 3 4 3" xfId="14594"/>
    <cellStyle name="Millares 2 4 2 5 3 3 4 4" xfId="14595"/>
    <cellStyle name="Millares 2 4 2 5 3 3 5" xfId="14596"/>
    <cellStyle name="Millares 2 4 2 5 3 3 5 2" xfId="14597"/>
    <cellStyle name="Millares 2 4 2 5 3 3 6" xfId="14598"/>
    <cellStyle name="Millares 2 4 2 5 3 3 7" xfId="14599"/>
    <cellStyle name="Millares 2 4 2 5 3 4" xfId="14600"/>
    <cellStyle name="Millares 2 4 2 5 3 4 2" xfId="14601"/>
    <cellStyle name="Millares 2 4 2 5 3 4 2 2" xfId="14602"/>
    <cellStyle name="Millares 2 4 2 5 3 4 3" xfId="14603"/>
    <cellStyle name="Millares 2 4 2 5 3 4 4" xfId="14604"/>
    <cellStyle name="Millares 2 4 2 5 3 5" xfId="14605"/>
    <cellStyle name="Millares 2 4 2 5 3 5 2" xfId="14606"/>
    <cellStyle name="Millares 2 4 2 5 3 5 2 2" xfId="14607"/>
    <cellStyle name="Millares 2 4 2 5 3 5 3" xfId="14608"/>
    <cellStyle name="Millares 2 4 2 5 3 5 4" xfId="14609"/>
    <cellStyle name="Millares 2 4 2 5 3 6" xfId="14610"/>
    <cellStyle name="Millares 2 4 2 5 3 6 2" xfId="14611"/>
    <cellStyle name="Millares 2 4 2 5 3 6 2 2" xfId="14612"/>
    <cellStyle name="Millares 2 4 2 5 3 6 3" xfId="14613"/>
    <cellStyle name="Millares 2 4 2 5 3 6 4" xfId="14614"/>
    <cellStyle name="Millares 2 4 2 5 3 7" xfId="14615"/>
    <cellStyle name="Millares 2 4 2 5 3 7 2" xfId="14616"/>
    <cellStyle name="Millares 2 4 2 5 3 8" xfId="14617"/>
    <cellStyle name="Millares 2 4 2 5 3 9" xfId="14618"/>
    <cellStyle name="Millares 2 4 2 5 4" xfId="14619"/>
    <cellStyle name="Millares 2 4 2 5 4 2" xfId="14620"/>
    <cellStyle name="Millares 2 4 2 5 4 2 2" xfId="14621"/>
    <cellStyle name="Millares 2 4 2 5 4 2 2 2" xfId="14622"/>
    <cellStyle name="Millares 2 4 2 5 4 2 3" xfId="14623"/>
    <cellStyle name="Millares 2 4 2 5 4 2 4" xfId="14624"/>
    <cellStyle name="Millares 2 4 2 5 4 3" xfId="14625"/>
    <cellStyle name="Millares 2 4 2 5 4 3 2" xfId="14626"/>
    <cellStyle name="Millares 2 4 2 5 4 3 2 2" xfId="14627"/>
    <cellStyle name="Millares 2 4 2 5 4 3 3" xfId="14628"/>
    <cellStyle name="Millares 2 4 2 5 4 3 4" xfId="14629"/>
    <cellStyle name="Millares 2 4 2 5 4 4" xfId="14630"/>
    <cellStyle name="Millares 2 4 2 5 4 4 2" xfId="14631"/>
    <cellStyle name="Millares 2 4 2 5 4 4 2 2" xfId="14632"/>
    <cellStyle name="Millares 2 4 2 5 4 4 3" xfId="14633"/>
    <cellStyle name="Millares 2 4 2 5 4 4 4" xfId="14634"/>
    <cellStyle name="Millares 2 4 2 5 4 5" xfId="14635"/>
    <cellStyle name="Millares 2 4 2 5 4 5 2" xfId="14636"/>
    <cellStyle name="Millares 2 4 2 5 4 6" xfId="14637"/>
    <cellStyle name="Millares 2 4 2 5 4 7" xfId="14638"/>
    <cellStyle name="Millares 2 4 2 5 5" xfId="14639"/>
    <cellStyle name="Millares 2 4 2 5 5 2" xfId="14640"/>
    <cellStyle name="Millares 2 4 2 5 5 2 2" xfId="14641"/>
    <cellStyle name="Millares 2 4 2 5 5 2 2 2" xfId="14642"/>
    <cellStyle name="Millares 2 4 2 5 5 2 3" xfId="14643"/>
    <cellStyle name="Millares 2 4 2 5 5 2 4" xfId="14644"/>
    <cellStyle name="Millares 2 4 2 5 5 3" xfId="14645"/>
    <cellStyle name="Millares 2 4 2 5 5 3 2" xfId="14646"/>
    <cellStyle name="Millares 2 4 2 5 5 3 2 2" xfId="14647"/>
    <cellStyle name="Millares 2 4 2 5 5 3 3" xfId="14648"/>
    <cellStyle name="Millares 2 4 2 5 5 3 4" xfId="14649"/>
    <cellStyle name="Millares 2 4 2 5 5 4" xfId="14650"/>
    <cellStyle name="Millares 2 4 2 5 5 4 2" xfId="14651"/>
    <cellStyle name="Millares 2 4 2 5 5 4 2 2" xfId="14652"/>
    <cellStyle name="Millares 2 4 2 5 5 4 3" xfId="14653"/>
    <cellStyle name="Millares 2 4 2 5 5 4 4" xfId="14654"/>
    <cellStyle name="Millares 2 4 2 5 5 5" xfId="14655"/>
    <cellStyle name="Millares 2 4 2 5 5 5 2" xfId="14656"/>
    <cellStyle name="Millares 2 4 2 5 5 6" xfId="14657"/>
    <cellStyle name="Millares 2 4 2 5 5 7" xfId="14658"/>
    <cellStyle name="Millares 2 4 2 5 6" xfId="14659"/>
    <cellStyle name="Millares 2 4 2 5 6 2" xfId="14660"/>
    <cellStyle name="Millares 2 4 2 5 6 2 2" xfId="14661"/>
    <cellStyle name="Millares 2 4 2 5 6 3" xfId="14662"/>
    <cellStyle name="Millares 2 4 2 5 6 4" xfId="14663"/>
    <cellStyle name="Millares 2 4 2 5 7" xfId="14664"/>
    <cellStyle name="Millares 2 4 2 5 7 2" xfId="14665"/>
    <cellStyle name="Millares 2 4 2 5 7 2 2" xfId="14666"/>
    <cellStyle name="Millares 2 4 2 5 7 3" xfId="14667"/>
    <cellStyle name="Millares 2 4 2 5 7 4" xfId="14668"/>
    <cellStyle name="Millares 2 4 2 5 8" xfId="14669"/>
    <cellStyle name="Millares 2 4 2 5 8 2" xfId="14670"/>
    <cellStyle name="Millares 2 4 2 5 9" xfId="14671"/>
    <cellStyle name="Millares 2 4 2 6" xfId="14672"/>
    <cellStyle name="Millares 2 4 2 6 10" xfId="14673"/>
    <cellStyle name="Millares 2 4 2 6 2" xfId="14674"/>
    <cellStyle name="Millares 2 4 2 6 2 10" xfId="14675"/>
    <cellStyle name="Millares 2 4 2 6 2 2" xfId="14676"/>
    <cellStyle name="Millares 2 4 2 6 2 2 2" xfId="14677"/>
    <cellStyle name="Millares 2 4 2 6 2 2 2 2" xfId="14678"/>
    <cellStyle name="Millares 2 4 2 6 2 2 2 2 2" xfId="14679"/>
    <cellStyle name="Millares 2 4 2 6 2 2 2 3" xfId="14680"/>
    <cellStyle name="Millares 2 4 2 6 2 2 2 4" xfId="14681"/>
    <cellStyle name="Millares 2 4 2 6 2 2 3" xfId="14682"/>
    <cellStyle name="Millares 2 4 2 6 2 2 3 2" xfId="14683"/>
    <cellStyle name="Millares 2 4 2 6 2 2 3 2 2" xfId="14684"/>
    <cellStyle name="Millares 2 4 2 6 2 2 3 3" xfId="14685"/>
    <cellStyle name="Millares 2 4 2 6 2 2 3 4" xfId="14686"/>
    <cellStyle name="Millares 2 4 2 6 2 2 4" xfId="14687"/>
    <cellStyle name="Millares 2 4 2 6 2 2 4 2" xfId="14688"/>
    <cellStyle name="Millares 2 4 2 6 2 2 4 2 2" xfId="14689"/>
    <cellStyle name="Millares 2 4 2 6 2 2 4 3" xfId="14690"/>
    <cellStyle name="Millares 2 4 2 6 2 2 4 4" xfId="14691"/>
    <cellStyle name="Millares 2 4 2 6 2 2 5" xfId="14692"/>
    <cellStyle name="Millares 2 4 2 6 2 2 5 2" xfId="14693"/>
    <cellStyle name="Millares 2 4 2 6 2 2 6" xfId="14694"/>
    <cellStyle name="Millares 2 4 2 6 2 2 7" xfId="14695"/>
    <cellStyle name="Millares 2 4 2 6 2 3" xfId="14696"/>
    <cellStyle name="Millares 2 4 2 6 2 3 2" xfId="14697"/>
    <cellStyle name="Millares 2 4 2 6 2 3 2 2" xfId="14698"/>
    <cellStyle name="Millares 2 4 2 6 2 3 2 2 2" xfId="14699"/>
    <cellStyle name="Millares 2 4 2 6 2 3 2 3" xfId="14700"/>
    <cellStyle name="Millares 2 4 2 6 2 3 2 4" xfId="14701"/>
    <cellStyle name="Millares 2 4 2 6 2 3 3" xfId="14702"/>
    <cellStyle name="Millares 2 4 2 6 2 3 3 2" xfId="14703"/>
    <cellStyle name="Millares 2 4 2 6 2 3 3 2 2" xfId="14704"/>
    <cellStyle name="Millares 2 4 2 6 2 3 3 3" xfId="14705"/>
    <cellStyle name="Millares 2 4 2 6 2 3 3 4" xfId="14706"/>
    <cellStyle name="Millares 2 4 2 6 2 3 4" xfId="14707"/>
    <cellStyle name="Millares 2 4 2 6 2 3 4 2" xfId="14708"/>
    <cellStyle name="Millares 2 4 2 6 2 3 4 2 2" xfId="14709"/>
    <cellStyle name="Millares 2 4 2 6 2 3 4 3" xfId="14710"/>
    <cellStyle name="Millares 2 4 2 6 2 3 4 4" xfId="14711"/>
    <cellStyle name="Millares 2 4 2 6 2 3 5" xfId="14712"/>
    <cellStyle name="Millares 2 4 2 6 2 3 5 2" xfId="14713"/>
    <cellStyle name="Millares 2 4 2 6 2 3 6" xfId="14714"/>
    <cellStyle name="Millares 2 4 2 6 2 3 7" xfId="14715"/>
    <cellStyle name="Millares 2 4 2 6 2 4" xfId="14716"/>
    <cellStyle name="Millares 2 4 2 6 2 4 2" xfId="14717"/>
    <cellStyle name="Millares 2 4 2 6 2 4 2 2" xfId="14718"/>
    <cellStyle name="Millares 2 4 2 6 2 4 3" xfId="14719"/>
    <cellStyle name="Millares 2 4 2 6 2 4 4" xfId="14720"/>
    <cellStyle name="Millares 2 4 2 6 2 5" xfId="14721"/>
    <cellStyle name="Millares 2 4 2 6 2 5 2" xfId="14722"/>
    <cellStyle name="Millares 2 4 2 6 2 5 2 2" xfId="14723"/>
    <cellStyle name="Millares 2 4 2 6 2 5 3" xfId="14724"/>
    <cellStyle name="Millares 2 4 2 6 2 5 4" xfId="14725"/>
    <cellStyle name="Millares 2 4 2 6 2 6" xfId="14726"/>
    <cellStyle name="Millares 2 4 2 6 2 6 2" xfId="14727"/>
    <cellStyle name="Millares 2 4 2 6 2 6 2 2" xfId="14728"/>
    <cellStyle name="Millares 2 4 2 6 2 6 3" xfId="14729"/>
    <cellStyle name="Millares 2 4 2 6 2 6 4" xfId="14730"/>
    <cellStyle name="Millares 2 4 2 6 2 7" xfId="14731"/>
    <cellStyle name="Millares 2 4 2 6 2 7 2" xfId="14732"/>
    <cellStyle name="Millares 2 4 2 6 2 8" xfId="14733"/>
    <cellStyle name="Millares 2 4 2 6 2 9" xfId="14734"/>
    <cellStyle name="Millares 2 4 2 6 3" xfId="14735"/>
    <cellStyle name="Millares 2 4 2 6 3 2" xfId="14736"/>
    <cellStyle name="Millares 2 4 2 6 3 2 2" xfId="14737"/>
    <cellStyle name="Millares 2 4 2 6 3 2 2 2" xfId="14738"/>
    <cellStyle name="Millares 2 4 2 6 3 2 3" xfId="14739"/>
    <cellStyle name="Millares 2 4 2 6 3 2 4" xfId="14740"/>
    <cellStyle name="Millares 2 4 2 6 3 3" xfId="14741"/>
    <cellStyle name="Millares 2 4 2 6 3 3 2" xfId="14742"/>
    <cellStyle name="Millares 2 4 2 6 3 3 2 2" xfId="14743"/>
    <cellStyle name="Millares 2 4 2 6 3 3 3" xfId="14744"/>
    <cellStyle name="Millares 2 4 2 6 3 3 4" xfId="14745"/>
    <cellStyle name="Millares 2 4 2 6 3 4" xfId="14746"/>
    <cellStyle name="Millares 2 4 2 6 3 4 2" xfId="14747"/>
    <cellStyle name="Millares 2 4 2 6 3 4 2 2" xfId="14748"/>
    <cellStyle name="Millares 2 4 2 6 3 4 3" xfId="14749"/>
    <cellStyle name="Millares 2 4 2 6 3 4 4" xfId="14750"/>
    <cellStyle name="Millares 2 4 2 6 3 5" xfId="14751"/>
    <cellStyle name="Millares 2 4 2 6 3 5 2" xfId="14752"/>
    <cellStyle name="Millares 2 4 2 6 3 6" xfId="14753"/>
    <cellStyle name="Millares 2 4 2 6 3 7" xfId="14754"/>
    <cellStyle name="Millares 2 4 2 6 4" xfId="14755"/>
    <cellStyle name="Millares 2 4 2 6 4 2" xfId="14756"/>
    <cellStyle name="Millares 2 4 2 6 4 2 2" xfId="14757"/>
    <cellStyle name="Millares 2 4 2 6 4 2 2 2" xfId="14758"/>
    <cellStyle name="Millares 2 4 2 6 4 2 3" xfId="14759"/>
    <cellStyle name="Millares 2 4 2 6 4 2 4" xfId="14760"/>
    <cellStyle name="Millares 2 4 2 6 4 3" xfId="14761"/>
    <cellStyle name="Millares 2 4 2 6 4 3 2" xfId="14762"/>
    <cellStyle name="Millares 2 4 2 6 4 3 2 2" xfId="14763"/>
    <cellStyle name="Millares 2 4 2 6 4 3 3" xfId="14764"/>
    <cellStyle name="Millares 2 4 2 6 4 3 4" xfId="14765"/>
    <cellStyle name="Millares 2 4 2 6 4 4" xfId="14766"/>
    <cellStyle name="Millares 2 4 2 6 4 4 2" xfId="14767"/>
    <cellStyle name="Millares 2 4 2 6 4 4 2 2" xfId="14768"/>
    <cellStyle name="Millares 2 4 2 6 4 4 3" xfId="14769"/>
    <cellStyle name="Millares 2 4 2 6 4 4 4" xfId="14770"/>
    <cellStyle name="Millares 2 4 2 6 4 5" xfId="14771"/>
    <cellStyle name="Millares 2 4 2 6 4 5 2" xfId="14772"/>
    <cellStyle name="Millares 2 4 2 6 4 6" xfId="14773"/>
    <cellStyle name="Millares 2 4 2 6 4 7" xfId="14774"/>
    <cellStyle name="Millares 2 4 2 6 5" xfId="14775"/>
    <cellStyle name="Millares 2 4 2 6 5 2" xfId="14776"/>
    <cellStyle name="Millares 2 4 2 6 5 2 2" xfId="14777"/>
    <cellStyle name="Millares 2 4 2 6 5 3" xfId="14778"/>
    <cellStyle name="Millares 2 4 2 6 5 4" xfId="14779"/>
    <cellStyle name="Millares 2 4 2 6 6" xfId="14780"/>
    <cellStyle name="Millares 2 4 2 6 6 2" xfId="14781"/>
    <cellStyle name="Millares 2 4 2 6 6 2 2" xfId="14782"/>
    <cellStyle name="Millares 2 4 2 6 6 3" xfId="14783"/>
    <cellStyle name="Millares 2 4 2 6 6 4" xfId="14784"/>
    <cellStyle name="Millares 2 4 2 6 7" xfId="14785"/>
    <cellStyle name="Millares 2 4 2 6 7 2" xfId="14786"/>
    <cellStyle name="Millares 2 4 2 6 8" xfId="14787"/>
    <cellStyle name="Millares 2 4 2 6 9" xfId="14788"/>
    <cellStyle name="Millares 2 4 2 7" xfId="14789"/>
    <cellStyle name="Millares 2 4 2 7 10" xfId="14790"/>
    <cellStyle name="Millares 2 4 2 7 2" xfId="14791"/>
    <cellStyle name="Millares 2 4 2 7 2 2" xfId="14792"/>
    <cellStyle name="Millares 2 4 2 7 2 2 2" xfId="14793"/>
    <cellStyle name="Millares 2 4 2 7 2 2 2 2" xfId="14794"/>
    <cellStyle name="Millares 2 4 2 7 2 2 3" xfId="14795"/>
    <cellStyle name="Millares 2 4 2 7 2 2 4" xfId="14796"/>
    <cellStyle name="Millares 2 4 2 7 2 3" xfId="14797"/>
    <cellStyle name="Millares 2 4 2 7 2 3 2" xfId="14798"/>
    <cellStyle name="Millares 2 4 2 7 2 3 2 2" xfId="14799"/>
    <cellStyle name="Millares 2 4 2 7 2 3 3" xfId="14800"/>
    <cellStyle name="Millares 2 4 2 7 2 3 4" xfId="14801"/>
    <cellStyle name="Millares 2 4 2 7 2 4" xfId="14802"/>
    <cellStyle name="Millares 2 4 2 7 2 4 2" xfId="14803"/>
    <cellStyle name="Millares 2 4 2 7 2 4 2 2" xfId="14804"/>
    <cellStyle name="Millares 2 4 2 7 2 4 3" xfId="14805"/>
    <cellStyle name="Millares 2 4 2 7 2 4 4" xfId="14806"/>
    <cellStyle name="Millares 2 4 2 7 2 5" xfId="14807"/>
    <cellStyle name="Millares 2 4 2 7 2 5 2" xfId="14808"/>
    <cellStyle name="Millares 2 4 2 7 2 6" xfId="14809"/>
    <cellStyle name="Millares 2 4 2 7 2 7" xfId="14810"/>
    <cellStyle name="Millares 2 4 2 7 3" xfId="14811"/>
    <cellStyle name="Millares 2 4 2 7 3 2" xfId="14812"/>
    <cellStyle name="Millares 2 4 2 7 3 2 2" xfId="14813"/>
    <cellStyle name="Millares 2 4 2 7 3 2 2 2" xfId="14814"/>
    <cellStyle name="Millares 2 4 2 7 3 2 3" xfId="14815"/>
    <cellStyle name="Millares 2 4 2 7 3 2 4" xfId="14816"/>
    <cellStyle name="Millares 2 4 2 7 3 3" xfId="14817"/>
    <cellStyle name="Millares 2 4 2 7 3 3 2" xfId="14818"/>
    <cellStyle name="Millares 2 4 2 7 3 3 2 2" xfId="14819"/>
    <cellStyle name="Millares 2 4 2 7 3 3 3" xfId="14820"/>
    <cellStyle name="Millares 2 4 2 7 3 3 4" xfId="14821"/>
    <cellStyle name="Millares 2 4 2 7 3 4" xfId="14822"/>
    <cellStyle name="Millares 2 4 2 7 3 4 2" xfId="14823"/>
    <cellStyle name="Millares 2 4 2 7 3 4 2 2" xfId="14824"/>
    <cellStyle name="Millares 2 4 2 7 3 4 3" xfId="14825"/>
    <cellStyle name="Millares 2 4 2 7 3 4 4" xfId="14826"/>
    <cellStyle name="Millares 2 4 2 7 3 5" xfId="14827"/>
    <cellStyle name="Millares 2 4 2 7 3 5 2" xfId="14828"/>
    <cellStyle name="Millares 2 4 2 7 3 6" xfId="14829"/>
    <cellStyle name="Millares 2 4 2 7 3 7" xfId="14830"/>
    <cellStyle name="Millares 2 4 2 7 4" xfId="14831"/>
    <cellStyle name="Millares 2 4 2 7 4 2" xfId="14832"/>
    <cellStyle name="Millares 2 4 2 7 4 2 2" xfId="14833"/>
    <cellStyle name="Millares 2 4 2 7 4 3" xfId="14834"/>
    <cellStyle name="Millares 2 4 2 7 4 4" xfId="14835"/>
    <cellStyle name="Millares 2 4 2 7 5" xfId="14836"/>
    <cellStyle name="Millares 2 4 2 7 5 2" xfId="14837"/>
    <cellStyle name="Millares 2 4 2 7 5 2 2" xfId="14838"/>
    <cellStyle name="Millares 2 4 2 7 5 3" xfId="14839"/>
    <cellStyle name="Millares 2 4 2 7 5 4" xfId="14840"/>
    <cellStyle name="Millares 2 4 2 7 6" xfId="14841"/>
    <cellStyle name="Millares 2 4 2 7 6 2" xfId="14842"/>
    <cellStyle name="Millares 2 4 2 7 6 2 2" xfId="14843"/>
    <cellStyle name="Millares 2 4 2 7 6 3" xfId="14844"/>
    <cellStyle name="Millares 2 4 2 7 6 4" xfId="14845"/>
    <cellStyle name="Millares 2 4 2 7 7" xfId="14846"/>
    <cellStyle name="Millares 2 4 2 7 7 2" xfId="14847"/>
    <cellStyle name="Millares 2 4 2 7 8" xfId="14848"/>
    <cellStyle name="Millares 2 4 2 7 9" xfId="14849"/>
    <cellStyle name="Millares 2 4 2 8" xfId="14850"/>
    <cellStyle name="Millares 2 4 2 8 2" xfId="14851"/>
    <cellStyle name="Millares 2 4 2 8 2 2" xfId="14852"/>
    <cellStyle name="Millares 2 4 2 8 2 2 2" xfId="14853"/>
    <cellStyle name="Millares 2 4 2 8 2 3" xfId="14854"/>
    <cellStyle name="Millares 2 4 2 8 2 4" xfId="14855"/>
    <cellStyle name="Millares 2 4 2 8 3" xfId="14856"/>
    <cellStyle name="Millares 2 4 2 8 3 2" xfId="14857"/>
    <cellStyle name="Millares 2 4 2 8 3 2 2" xfId="14858"/>
    <cellStyle name="Millares 2 4 2 8 3 3" xfId="14859"/>
    <cellStyle name="Millares 2 4 2 8 3 4" xfId="14860"/>
    <cellStyle name="Millares 2 4 2 8 4" xfId="14861"/>
    <cellStyle name="Millares 2 4 2 8 4 2" xfId="14862"/>
    <cellStyle name="Millares 2 4 2 8 4 2 2" xfId="14863"/>
    <cellStyle name="Millares 2 4 2 8 4 3" xfId="14864"/>
    <cellStyle name="Millares 2 4 2 8 4 4" xfId="14865"/>
    <cellStyle name="Millares 2 4 2 8 5" xfId="14866"/>
    <cellStyle name="Millares 2 4 2 8 5 2" xfId="14867"/>
    <cellStyle name="Millares 2 4 2 8 6" xfId="14868"/>
    <cellStyle name="Millares 2 4 2 8 7" xfId="14869"/>
    <cellStyle name="Millares 2 4 2 9" xfId="14870"/>
    <cellStyle name="Millares 2 4 2 9 2" xfId="14871"/>
    <cellStyle name="Millares 2 4 2 9 2 2" xfId="14872"/>
    <cellStyle name="Millares 2 4 2 9 2 2 2" xfId="14873"/>
    <cellStyle name="Millares 2 4 2 9 2 3" xfId="14874"/>
    <cellStyle name="Millares 2 4 2 9 2 4" xfId="14875"/>
    <cellStyle name="Millares 2 4 2 9 3" xfId="14876"/>
    <cellStyle name="Millares 2 4 2 9 3 2" xfId="14877"/>
    <cellStyle name="Millares 2 4 2 9 3 2 2" xfId="14878"/>
    <cellStyle name="Millares 2 4 2 9 3 3" xfId="14879"/>
    <cellStyle name="Millares 2 4 2 9 3 4" xfId="14880"/>
    <cellStyle name="Millares 2 4 2 9 4" xfId="14881"/>
    <cellStyle name="Millares 2 4 2 9 4 2" xfId="14882"/>
    <cellStyle name="Millares 2 4 2 9 4 2 2" xfId="14883"/>
    <cellStyle name="Millares 2 4 2 9 4 3" xfId="14884"/>
    <cellStyle name="Millares 2 4 2 9 4 4" xfId="14885"/>
    <cellStyle name="Millares 2 4 2 9 5" xfId="14886"/>
    <cellStyle name="Millares 2 4 2 9 5 2" xfId="14887"/>
    <cellStyle name="Millares 2 4 2 9 6" xfId="14888"/>
    <cellStyle name="Millares 2 4 2 9 7" xfId="14889"/>
    <cellStyle name="Millares 2 4 3" xfId="14890"/>
    <cellStyle name="Millares 2 4 4" xfId="14891"/>
    <cellStyle name="Millares 2 4 5" xfId="14892"/>
    <cellStyle name="Millares 2 4 6" xfId="47909"/>
    <cellStyle name="Millares 2 5" xfId="14893"/>
    <cellStyle name="Millares 2 5 2" xfId="14894"/>
    <cellStyle name="Millares 2 5 3" xfId="14895"/>
    <cellStyle name="Millares 2 5 4" xfId="14896"/>
    <cellStyle name="Millares 2 5 5" xfId="48192"/>
    <cellStyle name="Millares 2 6" xfId="14897"/>
    <cellStyle name="Millares 2 6 2" xfId="14898"/>
    <cellStyle name="Millares 2 6 3" xfId="14899"/>
    <cellStyle name="Millares 2 7" xfId="14900"/>
    <cellStyle name="Millares 2 7 10" xfId="14901"/>
    <cellStyle name="Millares 2 7 10 2" xfId="14902"/>
    <cellStyle name="Millares 2 7 10 2 2" xfId="14903"/>
    <cellStyle name="Millares 2 7 10 2 2 2" xfId="14904"/>
    <cellStyle name="Millares 2 7 10 2 3" xfId="14905"/>
    <cellStyle name="Millares 2 7 10 2 4" xfId="14906"/>
    <cellStyle name="Millares 2 7 10 3" xfId="14907"/>
    <cellStyle name="Millares 2 7 10 3 2" xfId="14908"/>
    <cellStyle name="Millares 2 7 10 3 2 2" xfId="14909"/>
    <cellStyle name="Millares 2 7 10 3 3" xfId="14910"/>
    <cellStyle name="Millares 2 7 10 3 4" xfId="14911"/>
    <cellStyle name="Millares 2 7 10 4" xfId="14912"/>
    <cellStyle name="Millares 2 7 10 4 2" xfId="14913"/>
    <cellStyle name="Millares 2 7 10 4 2 2" xfId="14914"/>
    <cellStyle name="Millares 2 7 10 4 3" xfId="14915"/>
    <cellStyle name="Millares 2 7 10 4 4" xfId="14916"/>
    <cellStyle name="Millares 2 7 10 5" xfId="14917"/>
    <cellStyle name="Millares 2 7 10 5 2" xfId="14918"/>
    <cellStyle name="Millares 2 7 10 6" xfId="14919"/>
    <cellStyle name="Millares 2 7 10 7" xfId="14920"/>
    <cellStyle name="Millares 2 7 11" xfId="14921"/>
    <cellStyle name="Millares 2 7 11 2" xfId="14922"/>
    <cellStyle name="Millares 2 7 11 2 2" xfId="14923"/>
    <cellStyle name="Millares 2 7 11 3" xfId="14924"/>
    <cellStyle name="Millares 2 7 11 4" xfId="14925"/>
    <cellStyle name="Millares 2 7 12" xfId="14926"/>
    <cellStyle name="Millares 2 7 12 2" xfId="14927"/>
    <cellStyle name="Millares 2 7 12 2 2" xfId="14928"/>
    <cellStyle name="Millares 2 7 12 3" xfId="14929"/>
    <cellStyle name="Millares 2 7 12 4" xfId="14930"/>
    <cellStyle name="Millares 2 7 13" xfId="14931"/>
    <cellStyle name="Millares 2 7 13 2" xfId="14932"/>
    <cellStyle name="Millares 2 7 14" xfId="14933"/>
    <cellStyle name="Millares 2 7 15" xfId="14934"/>
    <cellStyle name="Millares 2 7 16" xfId="14935"/>
    <cellStyle name="Millares 2 7 2" xfId="14936"/>
    <cellStyle name="Millares 2 7 2 10" xfId="14937"/>
    <cellStyle name="Millares 2 7 2 10 2" xfId="14938"/>
    <cellStyle name="Millares 2 7 2 11" xfId="14939"/>
    <cellStyle name="Millares 2 7 2 12" xfId="14940"/>
    <cellStyle name="Millares 2 7 2 13" xfId="14941"/>
    <cellStyle name="Millares 2 7 2 2" xfId="14942"/>
    <cellStyle name="Millares 2 7 2 2 10" xfId="14943"/>
    <cellStyle name="Millares 2 7 2 2 11" xfId="14944"/>
    <cellStyle name="Millares 2 7 2 2 2" xfId="14945"/>
    <cellStyle name="Millares 2 7 2 2 2 10" xfId="14946"/>
    <cellStyle name="Millares 2 7 2 2 2 2" xfId="14947"/>
    <cellStyle name="Millares 2 7 2 2 2 2 10" xfId="14948"/>
    <cellStyle name="Millares 2 7 2 2 2 2 2" xfId="14949"/>
    <cellStyle name="Millares 2 7 2 2 2 2 2 2" xfId="14950"/>
    <cellStyle name="Millares 2 7 2 2 2 2 2 2 2" xfId="14951"/>
    <cellStyle name="Millares 2 7 2 2 2 2 2 2 2 2" xfId="14952"/>
    <cellStyle name="Millares 2 7 2 2 2 2 2 2 3" xfId="14953"/>
    <cellStyle name="Millares 2 7 2 2 2 2 2 2 4" xfId="14954"/>
    <cellStyle name="Millares 2 7 2 2 2 2 2 3" xfId="14955"/>
    <cellStyle name="Millares 2 7 2 2 2 2 2 3 2" xfId="14956"/>
    <cellStyle name="Millares 2 7 2 2 2 2 2 3 2 2" xfId="14957"/>
    <cellStyle name="Millares 2 7 2 2 2 2 2 3 3" xfId="14958"/>
    <cellStyle name="Millares 2 7 2 2 2 2 2 3 4" xfId="14959"/>
    <cellStyle name="Millares 2 7 2 2 2 2 2 4" xfId="14960"/>
    <cellStyle name="Millares 2 7 2 2 2 2 2 4 2" xfId="14961"/>
    <cellStyle name="Millares 2 7 2 2 2 2 2 4 2 2" xfId="14962"/>
    <cellStyle name="Millares 2 7 2 2 2 2 2 4 3" xfId="14963"/>
    <cellStyle name="Millares 2 7 2 2 2 2 2 4 4" xfId="14964"/>
    <cellStyle name="Millares 2 7 2 2 2 2 2 5" xfId="14965"/>
    <cellStyle name="Millares 2 7 2 2 2 2 2 5 2" xfId="14966"/>
    <cellStyle name="Millares 2 7 2 2 2 2 2 6" xfId="14967"/>
    <cellStyle name="Millares 2 7 2 2 2 2 2 7" xfId="14968"/>
    <cellStyle name="Millares 2 7 2 2 2 2 3" xfId="14969"/>
    <cellStyle name="Millares 2 7 2 2 2 2 3 2" xfId="14970"/>
    <cellStyle name="Millares 2 7 2 2 2 2 3 2 2" xfId="14971"/>
    <cellStyle name="Millares 2 7 2 2 2 2 3 2 2 2" xfId="14972"/>
    <cellStyle name="Millares 2 7 2 2 2 2 3 2 3" xfId="14973"/>
    <cellStyle name="Millares 2 7 2 2 2 2 3 2 4" xfId="14974"/>
    <cellStyle name="Millares 2 7 2 2 2 2 3 3" xfId="14975"/>
    <cellStyle name="Millares 2 7 2 2 2 2 3 3 2" xfId="14976"/>
    <cellStyle name="Millares 2 7 2 2 2 2 3 3 2 2" xfId="14977"/>
    <cellStyle name="Millares 2 7 2 2 2 2 3 3 3" xfId="14978"/>
    <cellStyle name="Millares 2 7 2 2 2 2 3 3 4" xfId="14979"/>
    <cellStyle name="Millares 2 7 2 2 2 2 3 4" xfId="14980"/>
    <cellStyle name="Millares 2 7 2 2 2 2 3 4 2" xfId="14981"/>
    <cellStyle name="Millares 2 7 2 2 2 2 3 4 2 2" xfId="14982"/>
    <cellStyle name="Millares 2 7 2 2 2 2 3 4 3" xfId="14983"/>
    <cellStyle name="Millares 2 7 2 2 2 2 3 4 4" xfId="14984"/>
    <cellStyle name="Millares 2 7 2 2 2 2 3 5" xfId="14985"/>
    <cellStyle name="Millares 2 7 2 2 2 2 3 5 2" xfId="14986"/>
    <cellStyle name="Millares 2 7 2 2 2 2 3 6" xfId="14987"/>
    <cellStyle name="Millares 2 7 2 2 2 2 3 7" xfId="14988"/>
    <cellStyle name="Millares 2 7 2 2 2 2 4" xfId="14989"/>
    <cellStyle name="Millares 2 7 2 2 2 2 4 2" xfId="14990"/>
    <cellStyle name="Millares 2 7 2 2 2 2 4 2 2" xfId="14991"/>
    <cellStyle name="Millares 2 7 2 2 2 2 4 3" xfId="14992"/>
    <cellStyle name="Millares 2 7 2 2 2 2 4 4" xfId="14993"/>
    <cellStyle name="Millares 2 7 2 2 2 2 5" xfId="14994"/>
    <cellStyle name="Millares 2 7 2 2 2 2 5 2" xfId="14995"/>
    <cellStyle name="Millares 2 7 2 2 2 2 5 2 2" xfId="14996"/>
    <cellStyle name="Millares 2 7 2 2 2 2 5 3" xfId="14997"/>
    <cellStyle name="Millares 2 7 2 2 2 2 5 4" xfId="14998"/>
    <cellStyle name="Millares 2 7 2 2 2 2 6" xfId="14999"/>
    <cellStyle name="Millares 2 7 2 2 2 2 6 2" xfId="15000"/>
    <cellStyle name="Millares 2 7 2 2 2 2 6 2 2" xfId="15001"/>
    <cellStyle name="Millares 2 7 2 2 2 2 6 3" xfId="15002"/>
    <cellStyle name="Millares 2 7 2 2 2 2 6 4" xfId="15003"/>
    <cellStyle name="Millares 2 7 2 2 2 2 7" xfId="15004"/>
    <cellStyle name="Millares 2 7 2 2 2 2 7 2" xfId="15005"/>
    <cellStyle name="Millares 2 7 2 2 2 2 8" xfId="15006"/>
    <cellStyle name="Millares 2 7 2 2 2 2 9" xfId="15007"/>
    <cellStyle name="Millares 2 7 2 2 2 3" xfId="15008"/>
    <cellStyle name="Millares 2 7 2 2 2 3 2" xfId="15009"/>
    <cellStyle name="Millares 2 7 2 2 2 3 2 2" xfId="15010"/>
    <cellStyle name="Millares 2 7 2 2 2 3 2 2 2" xfId="15011"/>
    <cellStyle name="Millares 2 7 2 2 2 3 2 3" xfId="15012"/>
    <cellStyle name="Millares 2 7 2 2 2 3 2 4" xfId="15013"/>
    <cellStyle name="Millares 2 7 2 2 2 3 3" xfId="15014"/>
    <cellStyle name="Millares 2 7 2 2 2 3 3 2" xfId="15015"/>
    <cellStyle name="Millares 2 7 2 2 2 3 3 2 2" xfId="15016"/>
    <cellStyle name="Millares 2 7 2 2 2 3 3 3" xfId="15017"/>
    <cellStyle name="Millares 2 7 2 2 2 3 3 4" xfId="15018"/>
    <cellStyle name="Millares 2 7 2 2 2 3 4" xfId="15019"/>
    <cellStyle name="Millares 2 7 2 2 2 3 4 2" xfId="15020"/>
    <cellStyle name="Millares 2 7 2 2 2 3 4 2 2" xfId="15021"/>
    <cellStyle name="Millares 2 7 2 2 2 3 4 3" xfId="15022"/>
    <cellStyle name="Millares 2 7 2 2 2 3 4 4" xfId="15023"/>
    <cellStyle name="Millares 2 7 2 2 2 3 5" xfId="15024"/>
    <cellStyle name="Millares 2 7 2 2 2 3 5 2" xfId="15025"/>
    <cellStyle name="Millares 2 7 2 2 2 3 6" xfId="15026"/>
    <cellStyle name="Millares 2 7 2 2 2 3 7" xfId="15027"/>
    <cellStyle name="Millares 2 7 2 2 2 4" xfId="15028"/>
    <cellStyle name="Millares 2 7 2 2 2 4 2" xfId="15029"/>
    <cellStyle name="Millares 2 7 2 2 2 4 2 2" xfId="15030"/>
    <cellStyle name="Millares 2 7 2 2 2 4 2 2 2" xfId="15031"/>
    <cellStyle name="Millares 2 7 2 2 2 4 2 3" xfId="15032"/>
    <cellStyle name="Millares 2 7 2 2 2 4 2 4" xfId="15033"/>
    <cellStyle name="Millares 2 7 2 2 2 4 3" xfId="15034"/>
    <cellStyle name="Millares 2 7 2 2 2 4 3 2" xfId="15035"/>
    <cellStyle name="Millares 2 7 2 2 2 4 3 2 2" xfId="15036"/>
    <cellStyle name="Millares 2 7 2 2 2 4 3 3" xfId="15037"/>
    <cellStyle name="Millares 2 7 2 2 2 4 3 4" xfId="15038"/>
    <cellStyle name="Millares 2 7 2 2 2 4 4" xfId="15039"/>
    <cellStyle name="Millares 2 7 2 2 2 4 4 2" xfId="15040"/>
    <cellStyle name="Millares 2 7 2 2 2 4 4 2 2" xfId="15041"/>
    <cellStyle name="Millares 2 7 2 2 2 4 4 3" xfId="15042"/>
    <cellStyle name="Millares 2 7 2 2 2 4 4 4" xfId="15043"/>
    <cellStyle name="Millares 2 7 2 2 2 4 5" xfId="15044"/>
    <cellStyle name="Millares 2 7 2 2 2 4 5 2" xfId="15045"/>
    <cellStyle name="Millares 2 7 2 2 2 4 6" xfId="15046"/>
    <cellStyle name="Millares 2 7 2 2 2 4 7" xfId="15047"/>
    <cellStyle name="Millares 2 7 2 2 2 5" xfId="15048"/>
    <cellStyle name="Millares 2 7 2 2 2 5 2" xfId="15049"/>
    <cellStyle name="Millares 2 7 2 2 2 5 2 2" xfId="15050"/>
    <cellStyle name="Millares 2 7 2 2 2 5 3" xfId="15051"/>
    <cellStyle name="Millares 2 7 2 2 2 5 4" xfId="15052"/>
    <cellStyle name="Millares 2 7 2 2 2 6" xfId="15053"/>
    <cellStyle name="Millares 2 7 2 2 2 6 2" xfId="15054"/>
    <cellStyle name="Millares 2 7 2 2 2 6 2 2" xfId="15055"/>
    <cellStyle name="Millares 2 7 2 2 2 6 3" xfId="15056"/>
    <cellStyle name="Millares 2 7 2 2 2 6 4" xfId="15057"/>
    <cellStyle name="Millares 2 7 2 2 2 7" xfId="15058"/>
    <cellStyle name="Millares 2 7 2 2 2 7 2" xfId="15059"/>
    <cellStyle name="Millares 2 7 2 2 2 8" xfId="15060"/>
    <cellStyle name="Millares 2 7 2 2 2 9" xfId="15061"/>
    <cellStyle name="Millares 2 7 2 2 3" xfId="15062"/>
    <cellStyle name="Millares 2 7 2 2 3 10" xfId="15063"/>
    <cellStyle name="Millares 2 7 2 2 3 2" xfId="15064"/>
    <cellStyle name="Millares 2 7 2 2 3 2 2" xfId="15065"/>
    <cellStyle name="Millares 2 7 2 2 3 2 2 2" xfId="15066"/>
    <cellStyle name="Millares 2 7 2 2 3 2 2 2 2" xfId="15067"/>
    <cellStyle name="Millares 2 7 2 2 3 2 2 3" xfId="15068"/>
    <cellStyle name="Millares 2 7 2 2 3 2 2 4" xfId="15069"/>
    <cellStyle name="Millares 2 7 2 2 3 2 3" xfId="15070"/>
    <cellStyle name="Millares 2 7 2 2 3 2 3 2" xfId="15071"/>
    <cellStyle name="Millares 2 7 2 2 3 2 3 2 2" xfId="15072"/>
    <cellStyle name="Millares 2 7 2 2 3 2 3 3" xfId="15073"/>
    <cellStyle name="Millares 2 7 2 2 3 2 3 4" xfId="15074"/>
    <cellStyle name="Millares 2 7 2 2 3 2 4" xfId="15075"/>
    <cellStyle name="Millares 2 7 2 2 3 2 4 2" xfId="15076"/>
    <cellStyle name="Millares 2 7 2 2 3 2 4 2 2" xfId="15077"/>
    <cellStyle name="Millares 2 7 2 2 3 2 4 3" xfId="15078"/>
    <cellStyle name="Millares 2 7 2 2 3 2 4 4" xfId="15079"/>
    <cellStyle name="Millares 2 7 2 2 3 2 5" xfId="15080"/>
    <cellStyle name="Millares 2 7 2 2 3 2 5 2" xfId="15081"/>
    <cellStyle name="Millares 2 7 2 2 3 2 6" xfId="15082"/>
    <cellStyle name="Millares 2 7 2 2 3 2 7" xfId="15083"/>
    <cellStyle name="Millares 2 7 2 2 3 3" xfId="15084"/>
    <cellStyle name="Millares 2 7 2 2 3 3 2" xfId="15085"/>
    <cellStyle name="Millares 2 7 2 2 3 3 2 2" xfId="15086"/>
    <cellStyle name="Millares 2 7 2 2 3 3 2 2 2" xfId="15087"/>
    <cellStyle name="Millares 2 7 2 2 3 3 2 3" xfId="15088"/>
    <cellStyle name="Millares 2 7 2 2 3 3 2 4" xfId="15089"/>
    <cellStyle name="Millares 2 7 2 2 3 3 3" xfId="15090"/>
    <cellStyle name="Millares 2 7 2 2 3 3 3 2" xfId="15091"/>
    <cellStyle name="Millares 2 7 2 2 3 3 3 2 2" xfId="15092"/>
    <cellStyle name="Millares 2 7 2 2 3 3 3 3" xfId="15093"/>
    <cellStyle name="Millares 2 7 2 2 3 3 3 4" xfId="15094"/>
    <cellStyle name="Millares 2 7 2 2 3 3 4" xfId="15095"/>
    <cellStyle name="Millares 2 7 2 2 3 3 4 2" xfId="15096"/>
    <cellStyle name="Millares 2 7 2 2 3 3 4 2 2" xfId="15097"/>
    <cellStyle name="Millares 2 7 2 2 3 3 4 3" xfId="15098"/>
    <cellStyle name="Millares 2 7 2 2 3 3 4 4" xfId="15099"/>
    <cellStyle name="Millares 2 7 2 2 3 3 5" xfId="15100"/>
    <cellStyle name="Millares 2 7 2 2 3 3 5 2" xfId="15101"/>
    <cellStyle name="Millares 2 7 2 2 3 3 6" xfId="15102"/>
    <cellStyle name="Millares 2 7 2 2 3 3 7" xfId="15103"/>
    <cellStyle name="Millares 2 7 2 2 3 4" xfId="15104"/>
    <cellStyle name="Millares 2 7 2 2 3 4 2" xfId="15105"/>
    <cellStyle name="Millares 2 7 2 2 3 4 2 2" xfId="15106"/>
    <cellStyle name="Millares 2 7 2 2 3 4 3" xfId="15107"/>
    <cellStyle name="Millares 2 7 2 2 3 4 4" xfId="15108"/>
    <cellStyle name="Millares 2 7 2 2 3 5" xfId="15109"/>
    <cellStyle name="Millares 2 7 2 2 3 5 2" xfId="15110"/>
    <cellStyle name="Millares 2 7 2 2 3 5 2 2" xfId="15111"/>
    <cellStyle name="Millares 2 7 2 2 3 5 3" xfId="15112"/>
    <cellStyle name="Millares 2 7 2 2 3 5 4" xfId="15113"/>
    <cellStyle name="Millares 2 7 2 2 3 6" xfId="15114"/>
    <cellStyle name="Millares 2 7 2 2 3 6 2" xfId="15115"/>
    <cellStyle name="Millares 2 7 2 2 3 6 2 2" xfId="15116"/>
    <cellStyle name="Millares 2 7 2 2 3 6 3" xfId="15117"/>
    <cellStyle name="Millares 2 7 2 2 3 6 4" xfId="15118"/>
    <cellStyle name="Millares 2 7 2 2 3 7" xfId="15119"/>
    <cellStyle name="Millares 2 7 2 2 3 7 2" xfId="15120"/>
    <cellStyle name="Millares 2 7 2 2 3 8" xfId="15121"/>
    <cellStyle name="Millares 2 7 2 2 3 9" xfId="15122"/>
    <cellStyle name="Millares 2 7 2 2 4" xfId="15123"/>
    <cellStyle name="Millares 2 7 2 2 4 2" xfId="15124"/>
    <cellStyle name="Millares 2 7 2 2 4 2 2" xfId="15125"/>
    <cellStyle name="Millares 2 7 2 2 4 2 2 2" xfId="15126"/>
    <cellStyle name="Millares 2 7 2 2 4 2 3" xfId="15127"/>
    <cellStyle name="Millares 2 7 2 2 4 2 4" xfId="15128"/>
    <cellStyle name="Millares 2 7 2 2 4 3" xfId="15129"/>
    <cellStyle name="Millares 2 7 2 2 4 3 2" xfId="15130"/>
    <cellStyle name="Millares 2 7 2 2 4 3 2 2" xfId="15131"/>
    <cellStyle name="Millares 2 7 2 2 4 3 3" xfId="15132"/>
    <cellStyle name="Millares 2 7 2 2 4 3 4" xfId="15133"/>
    <cellStyle name="Millares 2 7 2 2 4 4" xfId="15134"/>
    <cellStyle name="Millares 2 7 2 2 4 4 2" xfId="15135"/>
    <cellStyle name="Millares 2 7 2 2 4 4 2 2" xfId="15136"/>
    <cellStyle name="Millares 2 7 2 2 4 4 3" xfId="15137"/>
    <cellStyle name="Millares 2 7 2 2 4 4 4" xfId="15138"/>
    <cellStyle name="Millares 2 7 2 2 4 5" xfId="15139"/>
    <cellStyle name="Millares 2 7 2 2 4 5 2" xfId="15140"/>
    <cellStyle name="Millares 2 7 2 2 4 6" xfId="15141"/>
    <cellStyle name="Millares 2 7 2 2 4 7" xfId="15142"/>
    <cellStyle name="Millares 2 7 2 2 5" xfId="15143"/>
    <cellStyle name="Millares 2 7 2 2 5 2" xfId="15144"/>
    <cellStyle name="Millares 2 7 2 2 5 2 2" xfId="15145"/>
    <cellStyle name="Millares 2 7 2 2 5 2 2 2" xfId="15146"/>
    <cellStyle name="Millares 2 7 2 2 5 2 3" xfId="15147"/>
    <cellStyle name="Millares 2 7 2 2 5 2 4" xfId="15148"/>
    <cellStyle name="Millares 2 7 2 2 5 3" xfId="15149"/>
    <cellStyle name="Millares 2 7 2 2 5 3 2" xfId="15150"/>
    <cellStyle name="Millares 2 7 2 2 5 3 2 2" xfId="15151"/>
    <cellStyle name="Millares 2 7 2 2 5 3 3" xfId="15152"/>
    <cellStyle name="Millares 2 7 2 2 5 3 4" xfId="15153"/>
    <cellStyle name="Millares 2 7 2 2 5 4" xfId="15154"/>
    <cellStyle name="Millares 2 7 2 2 5 4 2" xfId="15155"/>
    <cellStyle name="Millares 2 7 2 2 5 4 2 2" xfId="15156"/>
    <cellStyle name="Millares 2 7 2 2 5 4 3" xfId="15157"/>
    <cellStyle name="Millares 2 7 2 2 5 4 4" xfId="15158"/>
    <cellStyle name="Millares 2 7 2 2 5 5" xfId="15159"/>
    <cellStyle name="Millares 2 7 2 2 5 5 2" xfId="15160"/>
    <cellStyle name="Millares 2 7 2 2 5 6" xfId="15161"/>
    <cellStyle name="Millares 2 7 2 2 5 7" xfId="15162"/>
    <cellStyle name="Millares 2 7 2 2 6" xfId="15163"/>
    <cellStyle name="Millares 2 7 2 2 6 2" xfId="15164"/>
    <cellStyle name="Millares 2 7 2 2 6 2 2" xfId="15165"/>
    <cellStyle name="Millares 2 7 2 2 6 3" xfId="15166"/>
    <cellStyle name="Millares 2 7 2 2 6 4" xfId="15167"/>
    <cellStyle name="Millares 2 7 2 2 7" xfId="15168"/>
    <cellStyle name="Millares 2 7 2 2 7 2" xfId="15169"/>
    <cellStyle name="Millares 2 7 2 2 7 2 2" xfId="15170"/>
    <cellStyle name="Millares 2 7 2 2 7 3" xfId="15171"/>
    <cellStyle name="Millares 2 7 2 2 7 4" xfId="15172"/>
    <cellStyle name="Millares 2 7 2 2 8" xfId="15173"/>
    <cellStyle name="Millares 2 7 2 2 8 2" xfId="15174"/>
    <cellStyle name="Millares 2 7 2 2 9" xfId="15175"/>
    <cellStyle name="Millares 2 7 2 3" xfId="15176"/>
    <cellStyle name="Millares 2 7 2 3 10" xfId="15177"/>
    <cellStyle name="Millares 2 7 2 3 11" xfId="15178"/>
    <cellStyle name="Millares 2 7 2 3 2" xfId="15179"/>
    <cellStyle name="Millares 2 7 2 3 2 10" xfId="15180"/>
    <cellStyle name="Millares 2 7 2 3 2 2" xfId="15181"/>
    <cellStyle name="Millares 2 7 2 3 2 2 10" xfId="15182"/>
    <cellStyle name="Millares 2 7 2 3 2 2 2" xfId="15183"/>
    <cellStyle name="Millares 2 7 2 3 2 2 2 2" xfId="15184"/>
    <cellStyle name="Millares 2 7 2 3 2 2 2 2 2" xfId="15185"/>
    <cellStyle name="Millares 2 7 2 3 2 2 2 2 2 2" xfId="15186"/>
    <cellStyle name="Millares 2 7 2 3 2 2 2 2 3" xfId="15187"/>
    <cellStyle name="Millares 2 7 2 3 2 2 2 2 4" xfId="15188"/>
    <cellStyle name="Millares 2 7 2 3 2 2 2 3" xfId="15189"/>
    <cellStyle name="Millares 2 7 2 3 2 2 2 3 2" xfId="15190"/>
    <cellStyle name="Millares 2 7 2 3 2 2 2 3 2 2" xfId="15191"/>
    <cellStyle name="Millares 2 7 2 3 2 2 2 3 3" xfId="15192"/>
    <cellStyle name="Millares 2 7 2 3 2 2 2 3 4" xfId="15193"/>
    <cellStyle name="Millares 2 7 2 3 2 2 2 4" xfId="15194"/>
    <cellStyle name="Millares 2 7 2 3 2 2 2 4 2" xfId="15195"/>
    <cellStyle name="Millares 2 7 2 3 2 2 2 4 2 2" xfId="15196"/>
    <cellStyle name="Millares 2 7 2 3 2 2 2 4 3" xfId="15197"/>
    <cellStyle name="Millares 2 7 2 3 2 2 2 4 4" xfId="15198"/>
    <cellStyle name="Millares 2 7 2 3 2 2 2 5" xfId="15199"/>
    <cellStyle name="Millares 2 7 2 3 2 2 2 5 2" xfId="15200"/>
    <cellStyle name="Millares 2 7 2 3 2 2 2 6" xfId="15201"/>
    <cellStyle name="Millares 2 7 2 3 2 2 2 7" xfId="15202"/>
    <cellStyle name="Millares 2 7 2 3 2 2 3" xfId="15203"/>
    <cellStyle name="Millares 2 7 2 3 2 2 3 2" xfId="15204"/>
    <cellStyle name="Millares 2 7 2 3 2 2 3 2 2" xfId="15205"/>
    <cellStyle name="Millares 2 7 2 3 2 2 3 2 2 2" xfId="15206"/>
    <cellStyle name="Millares 2 7 2 3 2 2 3 2 3" xfId="15207"/>
    <cellStyle name="Millares 2 7 2 3 2 2 3 2 4" xfId="15208"/>
    <cellStyle name="Millares 2 7 2 3 2 2 3 3" xfId="15209"/>
    <cellStyle name="Millares 2 7 2 3 2 2 3 3 2" xfId="15210"/>
    <cellStyle name="Millares 2 7 2 3 2 2 3 3 2 2" xfId="15211"/>
    <cellStyle name="Millares 2 7 2 3 2 2 3 3 3" xfId="15212"/>
    <cellStyle name="Millares 2 7 2 3 2 2 3 3 4" xfId="15213"/>
    <cellStyle name="Millares 2 7 2 3 2 2 3 4" xfId="15214"/>
    <cellStyle name="Millares 2 7 2 3 2 2 3 4 2" xfId="15215"/>
    <cellStyle name="Millares 2 7 2 3 2 2 3 4 2 2" xfId="15216"/>
    <cellStyle name="Millares 2 7 2 3 2 2 3 4 3" xfId="15217"/>
    <cellStyle name="Millares 2 7 2 3 2 2 3 4 4" xfId="15218"/>
    <cellStyle name="Millares 2 7 2 3 2 2 3 5" xfId="15219"/>
    <cellStyle name="Millares 2 7 2 3 2 2 3 5 2" xfId="15220"/>
    <cellStyle name="Millares 2 7 2 3 2 2 3 6" xfId="15221"/>
    <cellStyle name="Millares 2 7 2 3 2 2 3 7" xfId="15222"/>
    <cellStyle name="Millares 2 7 2 3 2 2 4" xfId="15223"/>
    <cellStyle name="Millares 2 7 2 3 2 2 4 2" xfId="15224"/>
    <cellStyle name="Millares 2 7 2 3 2 2 4 2 2" xfId="15225"/>
    <cellStyle name="Millares 2 7 2 3 2 2 4 3" xfId="15226"/>
    <cellStyle name="Millares 2 7 2 3 2 2 4 4" xfId="15227"/>
    <cellStyle name="Millares 2 7 2 3 2 2 5" xfId="15228"/>
    <cellStyle name="Millares 2 7 2 3 2 2 5 2" xfId="15229"/>
    <cellStyle name="Millares 2 7 2 3 2 2 5 2 2" xfId="15230"/>
    <cellStyle name="Millares 2 7 2 3 2 2 5 3" xfId="15231"/>
    <cellStyle name="Millares 2 7 2 3 2 2 5 4" xfId="15232"/>
    <cellStyle name="Millares 2 7 2 3 2 2 6" xfId="15233"/>
    <cellStyle name="Millares 2 7 2 3 2 2 6 2" xfId="15234"/>
    <cellStyle name="Millares 2 7 2 3 2 2 6 2 2" xfId="15235"/>
    <cellStyle name="Millares 2 7 2 3 2 2 6 3" xfId="15236"/>
    <cellStyle name="Millares 2 7 2 3 2 2 6 4" xfId="15237"/>
    <cellStyle name="Millares 2 7 2 3 2 2 7" xfId="15238"/>
    <cellStyle name="Millares 2 7 2 3 2 2 7 2" xfId="15239"/>
    <cellStyle name="Millares 2 7 2 3 2 2 8" xfId="15240"/>
    <cellStyle name="Millares 2 7 2 3 2 2 9" xfId="15241"/>
    <cellStyle name="Millares 2 7 2 3 2 3" xfId="15242"/>
    <cellStyle name="Millares 2 7 2 3 2 3 2" xfId="15243"/>
    <cellStyle name="Millares 2 7 2 3 2 3 2 2" xfId="15244"/>
    <cellStyle name="Millares 2 7 2 3 2 3 2 2 2" xfId="15245"/>
    <cellStyle name="Millares 2 7 2 3 2 3 2 3" xfId="15246"/>
    <cellStyle name="Millares 2 7 2 3 2 3 2 4" xfId="15247"/>
    <cellStyle name="Millares 2 7 2 3 2 3 3" xfId="15248"/>
    <cellStyle name="Millares 2 7 2 3 2 3 3 2" xfId="15249"/>
    <cellStyle name="Millares 2 7 2 3 2 3 3 2 2" xfId="15250"/>
    <cellStyle name="Millares 2 7 2 3 2 3 3 3" xfId="15251"/>
    <cellStyle name="Millares 2 7 2 3 2 3 3 4" xfId="15252"/>
    <cellStyle name="Millares 2 7 2 3 2 3 4" xfId="15253"/>
    <cellStyle name="Millares 2 7 2 3 2 3 4 2" xfId="15254"/>
    <cellStyle name="Millares 2 7 2 3 2 3 4 2 2" xfId="15255"/>
    <cellStyle name="Millares 2 7 2 3 2 3 4 3" xfId="15256"/>
    <cellStyle name="Millares 2 7 2 3 2 3 4 4" xfId="15257"/>
    <cellStyle name="Millares 2 7 2 3 2 3 5" xfId="15258"/>
    <cellStyle name="Millares 2 7 2 3 2 3 5 2" xfId="15259"/>
    <cellStyle name="Millares 2 7 2 3 2 3 6" xfId="15260"/>
    <cellStyle name="Millares 2 7 2 3 2 3 7" xfId="15261"/>
    <cellStyle name="Millares 2 7 2 3 2 4" xfId="15262"/>
    <cellStyle name="Millares 2 7 2 3 2 4 2" xfId="15263"/>
    <cellStyle name="Millares 2 7 2 3 2 4 2 2" xfId="15264"/>
    <cellStyle name="Millares 2 7 2 3 2 4 2 2 2" xfId="15265"/>
    <cellStyle name="Millares 2 7 2 3 2 4 2 3" xfId="15266"/>
    <cellStyle name="Millares 2 7 2 3 2 4 2 4" xfId="15267"/>
    <cellStyle name="Millares 2 7 2 3 2 4 3" xfId="15268"/>
    <cellStyle name="Millares 2 7 2 3 2 4 3 2" xfId="15269"/>
    <cellStyle name="Millares 2 7 2 3 2 4 3 2 2" xfId="15270"/>
    <cellStyle name="Millares 2 7 2 3 2 4 3 3" xfId="15271"/>
    <cellStyle name="Millares 2 7 2 3 2 4 3 4" xfId="15272"/>
    <cellStyle name="Millares 2 7 2 3 2 4 4" xfId="15273"/>
    <cellStyle name="Millares 2 7 2 3 2 4 4 2" xfId="15274"/>
    <cellStyle name="Millares 2 7 2 3 2 4 4 2 2" xfId="15275"/>
    <cellStyle name="Millares 2 7 2 3 2 4 4 3" xfId="15276"/>
    <cellStyle name="Millares 2 7 2 3 2 4 4 4" xfId="15277"/>
    <cellStyle name="Millares 2 7 2 3 2 4 5" xfId="15278"/>
    <cellStyle name="Millares 2 7 2 3 2 4 5 2" xfId="15279"/>
    <cellStyle name="Millares 2 7 2 3 2 4 6" xfId="15280"/>
    <cellStyle name="Millares 2 7 2 3 2 4 7" xfId="15281"/>
    <cellStyle name="Millares 2 7 2 3 2 5" xfId="15282"/>
    <cellStyle name="Millares 2 7 2 3 2 5 2" xfId="15283"/>
    <cellStyle name="Millares 2 7 2 3 2 5 2 2" xfId="15284"/>
    <cellStyle name="Millares 2 7 2 3 2 5 3" xfId="15285"/>
    <cellStyle name="Millares 2 7 2 3 2 5 4" xfId="15286"/>
    <cellStyle name="Millares 2 7 2 3 2 6" xfId="15287"/>
    <cellStyle name="Millares 2 7 2 3 2 6 2" xfId="15288"/>
    <cellStyle name="Millares 2 7 2 3 2 6 2 2" xfId="15289"/>
    <cellStyle name="Millares 2 7 2 3 2 6 3" xfId="15290"/>
    <cellStyle name="Millares 2 7 2 3 2 6 4" xfId="15291"/>
    <cellStyle name="Millares 2 7 2 3 2 7" xfId="15292"/>
    <cellStyle name="Millares 2 7 2 3 2 7 2" xfId="15293"/>
    <cellStyle name="Millares 2 7 2 3 2 8" xfId="15294"/>
    <cellStyle name="Millares 2 7 2 3 2 9" xfId="15295"/>
    <cellStyle name="Millares 2 7 2 3 3" xfId="15296"/>
    <cellStyle name="Millares 2 7 2 3 3 10" xfId="15297"/>
    <cellStyle name="Millares 2 7 2 3 3 2" xfId="15298"/>
    <cellStyle name="Millares 2 7 2 3 3 2 2" xfId="15299"/>
    <cellStyle name="Millares 2 7 2 3 3 2 2 2" xfId="15300"/>
    <cellStyle name="Millares 2 7 2 3 3 2 2 2 2" xfId="15301"/>
    <cellStyle name="Millares 2 7 2 3 3 2 2 3" xfId="15302"/>
    <cellStyle name="Millares 2 7 2 3 3 2 2 4" xfId="15303"/>
    <cellStyle name="Millares 2 7 2 3 3 2 3" xfId="15304"/>
    <cellStyle name="Millares 2 7 2 3 3 2 3 2" xfId="15305"/>
    <cellStyle name="Millares 2 7 2 3 3 2 3 2 2" xfId="15306"/>
    <cellStyle name="Millares 2 7 2 3 3 2 3 3" xfId="15307"/>
    <cellStyle name="Millares 2 7 2 3 3 2 3 4" xfId="15308"/>
    <cellStyle name="Millares 2 7 2 3 3 2 4" xfId="15309"/>
    <cellStyle name="Millares 2 7 2 3 3 2 4 2" xfId="15310"/>
    <cellStyle name="Millares 2 7 2 3 3 2 4 2 2" xfId="15311"/>
    <cellStyle name="Millares 2 7 2 3 3 2 4 3" xfId="15312"/>
    <cellStyle name="Millares 2 7 2 3 3 2 4 4" xfId="15313"/>
    <cellStyle name="Millares 2 7 2 3 3 2 5" xfId="15314"/>
    <cellStyle name="Millares 2 7 2 3 3 2 5 2" xfId="15315"/>
    <cellStyle name="Millares 2 7 2 3 3 2 6" xfId="15316"/>
    <cellStyle name="Millares 2 7 2 3 3 2 7" xfId="15317"/>
    <cellStyle name="Millares 2 7 2 3 3 3" xfId="15318"/>
    <cellStyle name="Millares 2 7 2 3 3 3 2" xfId="15319"/>
    <cellStyle name="Millares 2 7 2 3 3 3 2 2" xfId="15320"/>
    <cellStyle name="Millares 2 7 2 3 3 3 2 2 2" xfId="15321"/>
    <cellStyle name="Millares 2 7 2 3 3 3 2 3" xfId="15322"/>
    <cellStyle name="Millares 2 7 2 3 3 3 2 4" xfId="15323"/>
    <cellStyle name="Millares 2 7 2 3 3 3 3" xfId="15324"/>
    <cellStyle name="Millares 2 7 2 3 3 3 3 2" xfId="15325"/>
    <cellStyle name="Millares 2 7 2 3 3 3 3 2 2" xfId="15326"/>
    <cellStyle name="Millares 2 7 2 3 3 3 3 3" xfId="15327"/>
    <cellStyle name="Millares 2 7 2 3 3 3 3 4" xfId="15328"/>
    <cellStyle name="Millares 2 7 2 3 3 3 4" xfId="15329"/>
    <cellStyle name="Millares 2 7 2 3 3 3 4 2" xfId="15330"/>
    <cellStyle name="Millares 2 7 2 3 3 3 4 2 2" xfId="15331"/>
    <cellStyle name="Millares 2 7 2 3 3 3 4 3" xfId="15332"/>
    <cellStyle name="Millares 2 7 2 3 3 3 4 4" xfId="15333"/>
    <cellStyle name="Millares 2 7 2 3 3 3 5" xfId="15334"/>
    <cellStyle name="Millares 2 7 2 3 3 3 5 2" xfId="15335"/>
    <cellStyle name="Millares 2 7 2 3 3 3 6" xfId="15336"/>
    <cellStyle name="Millares 2 7 2 3 3 3 7" xfId="15337"/>
    <cellStyle name="Millares 2 7 2 3 3 4" xfId="15338"/>
    <cellStyle name="Millares 2 7 2 3 3 4 2" xfId="15339"/>
    <cellStyle name="Millares 2 7 2 3 3 4 2 2" xfId="15340"/>
    <cellStyle name="Millares 2 7 2 3 3 4 3" xfId="15341"/>
    <cellStyle name="Millares 2 7 2 3 3 4 4" xfId="15342"/>
    <cellStyle name="Millares 2 7 2 3 3 5" xfId="15343"/>
    <cellStyle name="Millares 2 7 2 3 3 5 2" xfId="15344"/>
    <cellStyle name="Millares 2 7 2 3 3 5 2 2" xfId="15345"/>
    <cellStyle name="Millares 2 7 2 3 3 5 3" xfId="15346"/>
    <cellStyle name="Millares 2 7 2 3 3 5 4" xfId="15347"/>
    <cellStyle name="Millares 2 7 2 3 3 6" xfId="15348"/>
    <cellStyle name="Millares 2 7 2 3 3 6 2" xfId="15349"/>
    <cellStyle name="Millares 2 7 2 3 3 6 2 2" xfId="15350"/>
    <cellStyle name="Millares 2 7 2 3 3 6 3" xfId="15351"/>
    <cellStyle name="Millares 2 7 2 3 3 6 4" xfId="15352"/>
    <cellStyle name="Millares 2 7 2 3 3 7" xfId="15353"/>
    <cellStyle name="Millares 2 7 2 3 3 7 2" xfId="15354"/>
    <cellStyle name="Millares 2 7 2 3 3 8" xfId="15355"/>
    <cellStyle name="Millares 2 7 2 3 3 9" xfId="15356"/>
    <cellStyle name="Millares 2 7 2 3 4" xfId="15357"/>
    <cellStyle name="Millares 2 7 2 3 4 2" xfId="15358"/>
    <cellStyle name="Millares 2 7 2 3 4 2 2" xfId="15359"/>
    <cellStyle name="Millares 2 7 2 3 4 2 2 2" xfId="15360"/>
    <cellStyle name="Millares 2 7 2 3 4 2 3" xfId="15361"/>
    <cellStyle name="Millares 2 7 2 3 4 2 4" xfId="15362"/>
    <cellStyle name="Millares 2 7 2 3 4 3" xfId="15363"/>
    <cellStyle name="Millares 2 7 2 3 4 3 2" xfId="15364"/>
    <cellStyle name="Millares 2 7 2 3 4 3 2 2" xfId="15365"/>
    <cellStyle name="Millares 2 7 2 3 4 3 3" xfId="15366"/>
    <cellStyle name="Millares 2 7 2 3 4 3 4" xfId="15367"/>
    <cellStyle name="Millares 2 7 2 3 4 4" xfId="15368"/>
    <cellStyle name="Millares 2 7 2 3 4 4 2" xfId="15369"/>
    <cellStyle name="Millares 2 7 2 3 4 4 2 2" xfId="15370"/>
    <cellStyle name="Millares 2 7 2 3 4 4 3" xfId="15371"/>
    <cellStyle name="Millares 2 7 2 3 4 4 4" xfId="15372"/>
    <cellStyle name="Millares 2 7 2 3 4 5" xfId="15373"/>
    <cellStyle name="Millares 2 7 2 3 4 5 2" xfId="15374"/>
    <cellStyle name="Millares 2 7 2 3 4 6" xfId="15375"/>
    <cellStyle name="Millares 2 7 2 3 4 7" xfId="15376"/>
    <cellStyle name="Millares 2 7 2 3 5" xfId="15377"/>
    <cellStyle name="Millares 2 7 2 3 5 2" xfId="15378"/>
    <cellStyle name="Millares 2 7 2 3 5 2 2" xfId="15379"/>
    <cellStyle name="Millares 2 7 2 3 5 2 2 2" xfId="15380"/>
    <cellStyle name="Millares 2 7 2 3 5 2 3" xfId="15381"/>
    <cellStyle name="Millares 2 7 2 3 5 2 4" xfId="15382"/>
    <cellStyle name="Millares 2 7 2 3 5 3" xfId="15383"/>
    <cellStyle name="Millares 2 7 2 3 5 3 2" xfId="15384"/>
    <cellStyle name="Millares 2 7 2 3 5 3 2 2" xfId="15385"/>
    <cellStyle name="Millares 2 7 2 3 5 3 3" xfId="15386"/>
    <cellStyle name="Millares 2 7 2 3 5 3 4" xfId="15387"/>
    <cellStyle name="Millares 2 7 2 3 5 4" xfId="15388"/>
    <cellStyle name="Millares 2 7 2 3 5 4 2" xfId="15389"/>
    <cellStyle name="Millares 2 7 2 3 5 4 2 2" xfId="15390"/>
    <cellStyle name="Millares 2 7 2 3 5 4 3" xfId="15391"/>
    <cellStyle name="Millares 2 7 2 3 5 4 4" xfId="15392"/>
    <cellStyle name="Millares 2 7 2 3 5 5" xfId="15393"/>
    <cellStyle name="Millares 2 7 2 3 5 5 2" xfId="15394"/>
    <cellStyle name="Millares 2 7 2 3 5 6" xfId="15395"/>
    <cellStyle name="Millares 2 7 2 3 5 7" xfId="15396"/>
    <cellStyle name="Millares 2 7 2 3 6" xfId="15397"/>
    <cellStyle name="Millares 2 7 2 3 6 2" xfId="15398"/>
    <cellStyle name="Millares 2 7 2 3 6 2 2" xfId="15399"/>
    <cellStyle name="Millares 2 7 2 3 6 3" xfId="15400"/>
    <cellStyle name="Millares 2 7 2 3 6 4" xfId="15401"/>
    <cellStyle name="Millares 2 7 2 3 7" xfId="15402"/>
    <cellStyle name="Millares 2 7 2 3 7 2" xfId="15403"/>
    <cellStyle name="Millares 2 7 2 3 7 2 2" xfId="15404"/>
    <cellStyle name="Millares 2 7 2 3 7 3" xfId="15405"/>
    <cellStyle name="Millares 2 7 2 3 7 4" xfId="15406"/>
    <cellStyle name="Millares 2 7 2 3 8" xfId="15407"/>
    <cellStyle name="Millares 2 7 2 3 8 2" xfId="15408"/>
    <cellStyle name="Millares 2 7 2 3 9" xfId="15409"/>
    <cellStyle name="Millares 2 7 2 4" xfId="15410"/>
    <cellStyle name="Millares 2 7 2 4 10" xfId="15411"/>
    <cellStyle name="Millares 2 7 2 4 2" xfId="15412"/>
    <cellStyle name="Millares 2 7 2 4 2 10" xfId="15413"/>
    <cellStyle name="Millares 2 7 2 4 2 2" xfId="15414"/>
    <cellStyle name="Millares 2 7 2 4 2 2 2" xfId="15415"/>
    <cellStyle name="Millares 2 7 2 4 2 2 2 2" xfId="15416"/>
    <cellStyle name="Millares 2 7 2 4 2 2 2 2 2" xfId="15417"/>
    <cellStyle name="Millares 2 7 2 4 2 2 2 3" xfId="15418"/>
    <cellStyle name="Millares 2 7 2 4 2 2 2 4" xfId="15419"/>
    <cellStyle name="Millares 2 7 2 4 2 2 3" xfId="15420"/>
    <cellStyle name="Millares 2 7 2 4 2 2 3 2" xfId="15421"/>
    <cellStyle name="Millares 2 7 2 4 2 2 3 2 2" xfId="15422"/>
    <cellStyle name="Millares 2 7 2 4 2 2 3 3" xfId="15423"/>
    <cellStyle name="Millares 2 7 2 4 2 2 3 4" xfId="15424"/>
    <cellStyle name="Millares 2 7 2 4 2 2 4" xfId="15425"/>
    <cellStyle name="Millares 2 7 2 4 2 2 4 2" xfId="15426"/>
    <cellStyle name="Millares 2 7 2 4 2 2 4 2 2" xfId="15427"/>
    <cellStyle name="Millares 2 7 2 4 2 2 4 3" xfId="15428"/>
    <cellStyle name="Millares 2 7 2 4 2 2 4 4" xfId="15429"/>
    <cellStyle name="Millares 2 7 2 4 2 2 5" xfId="15430"/>
    <cellStyle name="Millares 2 7 2 4 2 2 5 2" xfId="15431"/>
    <cellStyle name="Millares 2 7 2 4 2 2 6" xfId="15432"/>
    <cellStyle name="Millares 2 7 2 4 2 2 7" xfId="15433"/>
    <cellStyle name="Millares 2 7 2 4 2 3" xfId="15434"/>
    <cellStyle name="Millares 2 7 2 4 2 3 2" xfId="15435"/>
    <cellStyle name="Millares 2 7 2 4 2 3 2 2" xfId="15436"/>
    <cellStyle name="Millares 2 7 2 4 2 3 2 2 2" xfId="15437"/>
    <cellStyle name="Millares 2 7 2 4 2 3 2 3" xfId="15438"/>
    <cellStyle name="Millares 2 7 2 4 2 3 2 4" xfId="15439"/>
    <cellStyle name="Millares 2 7 2 4 2 3 3" xfId="15440"/>
    <cellStyle name="Millares 2 7 2 4 2 3 3 2" xfId="15441"/>
    <cellStyle name="Millares 2 7 2 4 2 3 3 2 2" xfId="15442"/>
    <cellStyle name="Millares 2 7 2 4 2 3 3 3" xfId="15443"/>
    <cellStyle name="Millares 2 7 2 4 2 3 3 4" xfId="15444"/>
    <cellStyle name="Millares 2 7 2 4 2 3 4" xfId="15445"/>
    <cellStyle name="Millares 2 7 2 4 2 3 4 2" xfId="15446"/>
    <cellStyle name="Millares 2 7 2 4 2 3 4 2 2" xfId="15447"/>
    <cellStyle name="Millares 2 7 2 4 2 3 4 3" xfId="15448"/>
    <cellStyle name="Millares 2 7 2 4 2 3 4 4" xfId="15449"/>
    <cellStyle name="Millares 2 7 2 4 2 3 5" xfId="15450"/>
    <cellStyle name="Millares 2 7 2 4 2 3 5 2" xfId="15451"/>
    <cellStyle name="Millares 2 7 2 4 2 3 6" xfId="15452"/>
    <cellStyle name="Millares 2 7 2 4 2 3 7" xfId="15453"/>
    <cellStyle name="Millares 2 7 2 4 2 4" xfId="15454"/>
    <cellStyle name="Millares 2 7 2 4 2 4 2" xfId="15455"/>
    <cellStyle name="Millares 2 7 2 4 2 4 2 2" xfId="15456"/>
    <cellStyle name="Millares 2 7 2 4 2 4 3" xfId="15457"/>
    <cellStyle name="Millares 2 7 2 4 2 4 4" xfId="15458"/>
    <cellStyle name="Millares 2 7 2 4 2 5" xfId="15459"/>
    <cellStyle name="Millares 2 7 2 4 2 5 2" xfId="15460"/>
    <cellStyle name="Millares 2 7 2 4 2 5 2 2" xfId="15461"/>
    <cellStyle name="Millares 2 7 2 4 2 5 3" xfId="15462"/>
    <cellStyle name="Millares 2 7 2 4 2 5 4" xfId="15463"/>
    <cellStyle name="Millares 2 7 2 4 2 6" xfId="15464"/>
    <cellStyle name="Millares 2 7 2 4 2 6 2" xfId="15465"/>
    <cellStyle name="Millares 2 7 2 4 2 6 2 2" xfId="15466"/>
    <cellStyle name="Millares 2 7 2 4 2 6 3" xfId="15467"/>
    <cellStyle name="Millares 2 7 2 4 2 6 4" xfId="15468"/>
    <cellStyle name="Millares 2 7 2 4 2 7" xfId="15469"/>
    <cellStyle name="Millares 2 7 2 4 2 7 2" xfId="15470"/>
    <cellStyle name="Millares 2 7 2 4 2 8" xfId="15471"/>
    <cellStyle name="Millares 2 7 2 4 2 9" xfId="15472"/>
    <cellStyle name="Millares 2 7 2 4 3" xfId="15473"/>
    <cellStyle name="Millares 2 7 2 4 3 2" xfId="15474"/>
    <cellStyle name="Millares 2 7 2 4 3 2 2" xfId="15475"/>
    <cellStyle name="Millares 2 7 2 4 3 2 2 2" xfId="15476"/>
    <cellStyle name="Millares 2 7 2 4 3 2 3" xfId="15477"/>
    <cellStyle name="Millares 2 7 2 4 3 2 4" xfId="15478"/>
    <cellStyle name="Millares 2 7 2 4 3 3" xfId="15479"/>
    <cellStyle name="Millares 2 7 2 4 3 3 2" xfId="15480"/>
    <cellStyle name="Millares 2 7 2 4 3 3 2 2" xfId="15481"/>
    <cellStyle name="Millares 2 7 2 4 3 3 3" xfId="15482"/>
    <cellStyle name="Millares 2 7 2 4 3 3 4" xfId="15483"/>
    <cellStyle name="Millares 2 7 2 4 3 4" xfId="15484"/>
    <cellStyle name="Millares 2 7 2 4 3 4 2" xfId="15485"/>
    <cellStyle name="Millares 2 7 2 4 3 4 2 2" xfId="15486"/>
    <cellStyle name="Millares 2 7 2 4 3 4 3" xfId="15487"/>
    <cellStyle name="Millares 2 7 2 4 3 4 4" xfId="15488"/>
    <cellStyle name="Millares 2 7 2 4 3 5" xfId="15489"/>
    <cellStyle name="Millares 2 7 2 4 3 5 2" xfId="15490"/>
    <cellStyle name="Millares 2 7 2 4 3 6" xfId="15491"/>
    <cellStyle name="Millares 2 7 2 4 3 7" xfId="15492"/>
    <cellStyle name="Millares 2 7 2 4 4" xfId="15493"/>
    <cellStyle name="Millares 2 7 2 4 4 2" xfId="15494"/>
    <cellStyle name="Millares 2 7 2 4 4 2 2" xfId="15495"/>
    <cellStyle name="Millares 2 7 2 4 4 2 2 2" xfId="15496"/>
    <cellStyle name="Millares 2 7 2 4 4 2 3" xfId="15497"/>
    <cellStyle name="Millares 2 7 2 4 4 2 4" xfId="15498"/>
    <cellStyle name="Millares 2 7 2 4 4 3" xfId="15499"/>
    <cellStyle name="Millares 2 7 2 4 4 3 2" xfId="15500"/>
    <cellStyle name="Millares 2 7 2 4 4 3 2 2" xfId="15501"/>
    <cellStyle name="Millares 2 7 2 4 4 3 3" xfId="15502"/>
    <cellStyle name="Millares 2 7 2 4 4 3 4" xfId="15503"/>
    <cellStyle name="Millares 2 7 2 4 4 4" xfId="15504"/>
    <cellStyle name="Millares 2 7 2 4 4 4 2" xfId="15505"/>
    <cellStyle name="Millares 2 7 2 4 4 4 2 2" xfId="15506"/>
    <cellStyle name="Millares 2 7 2 4 4 4 3" xfId="15507"/>
    <cellStyle name="Millares 2 7 2 4 4 4 4" xfId="15508"/>
    <cellStyle name="Millares 2 7 2 4 4 5" xfId="15509"/>
    <cellStyle name="Millares 2 7 2 4 4 5 2" xfId="15510"/>
    <cellStyle name="Millares 2 7 2 4 4 6" xfId="15511"/>
    <cellStyle name="Millares 2 7 2 4 4 7" xfId="15512"/>
    <cellStyle name="Millares 2 7 2 4 5" xfId="15513"/>
    <cellStyle name="Millares 2 7 2 4 5 2" xfId="15514"/>
    <cellStyle name="Millares 2 7 2 4 5 2 2" xfId="15515"/>
    <cellStyle name="Millares 2 7 2 4 5 3" xfId="15516"/>
    <cellStyle name="Millares 2 7 2 4 5 4" xfId="15517"/>
    <cellStyle name="Millares 2 7 2 4 6" xfId="15518"/>
    <cellStyle name="Millares 2 7 2 4 6 2" xfId="15519"/>
    <cellStyle name="Millares 2 7 2 4 6 2 2" xfId="15520"/>
    <cellStyle name="Millares 2 7 2 4 6 3" xfId="15521"/>
    <cellStyle name="Millares 2 7 2 4 6 4" xfId="15522"/>
    <cellStyle name="Millares 2 7 2 4 7" xfId="15523"/>
    <cellStyle name="Millares 2 7 2 4 7 2" xfId="15524"/>
    <cellStyle name="Millares 2 7 2 4 8" xfId="15525"/>
    <cellStyle name="Millares 2 7 2 4 9" xfId="15526"/>
    <cellStyle name="Millares 2 7 2 5" xfId="15527"/>
    <cellStyle name="Millares 2 7 2 5 10" xfId="15528"/>
    <cellStyle name="Millares 2 7 2 5 2" xfId="15529"/>
    <cellStyle name="Millares 2 7 2 5 2 2" xfId="15530"/>
    <cellStyle name="Millares 2 7 2 5 2 2 2" xfId="15531"/>
    <cellStyle name="Millares 2 7 2 5 2 2 2 2" xfId="15532"/>
    <cellStyle name="Millares 2 7 2 5 2 2 3" xfId="15533"/>
    <cellStyle name="Millares 2 7 2 5 2 2 4" xfId="15534"/>
    <cellStyle name="Millares 2 7 2 5 2 3" xfId="15535"/>
    <cellStyle name="Millares 2 7 2 5 2 3 2" xfId="15536"/>
    <cellStyle name="Millares 2 7 2 5 2 3 2 2" xfId="15537"/>
    <cellStyle name="Millares 2 7 2 5 2 3 3" xfId="15538"/>
    <cellStyle name="Millares 2 7 2 5 2 3 4" xfId="15539"/>
    <cellStyle name="Millares 2 7 2 5 2 4" xfId="15540"/>
    <cellStyle name="Millares 2 7 2 5 2 4 2" xfId="15541"/>
    <cellStyle name="Millares 2 7 2 5 2 4 2 2" xfId="15542"/>
    <cellStyle name="Millares 2 7 2 5 2 4 3" xfId="15543"/>
    <cellStyle name="Millares 2 7 2 5 2 4 4" xfId="15544"/>
    <cellStyle name="Millares 2 7 2 5 2 5" xfId="15545"/>
    <cellStyle name="Millares 2 7 2 5 2 5 2" xfId="15546"/>
    <cellStyle name="Millares 2 7 2 5 2 6" xfId="15547"/>
    <cellStyle name="Millares 2 7 2 5 2 7" xfId="15548"/>
    <cellStyle name="Millares 2 7 2 5 3" xfId="15549"/>
    <cellStyle name="Millares 2 7 2 5 3 2" xfId="15550"/>
    <cellStyle name="Millares 2 7 2 5 3 2 2" xfId="15551"/>
    <cellStyle name="Millares 2 7 2 5 3 2 2 2" xfId="15552"/>
    <cellStyle name="Millares 2 7 2 5 3 2 3" xfId="15553"/>
    <cellStyle name="Millares 2 7 2 5 3 2 4" xfId="15554"/>
    <cellStyle name="Millares 2 7 2 5 3 3" xfId="15555"/>
    <cellStyle name="Millares 2 7 2 5 3 3 2" xfId="15556"/>
    <cellStyle name="Millares 2 7 2 5 3 3 2 2" xfId="15557"/>
    <cellStyle name="Millares 2 7 2 5 3 3 3" xfId="15558"/>
    <cellStyle name="Millares 2 7 2 5 3 3 4" xfId="15559"/>
    <cellStyle name="Millares 2 7 2 5 3 4" xfId="15560"/>
    <cellStyle name="Millares 2 7 2 5 3 4 2" xfId="15561"/>
    <cellStyle name="Millares 2 7 2 5 3 4 2 2" xfId="15562"/>
    <cellStyle name="Millares 2 7 2 5 3 4 3" xfId="15563"/>
    <cellStyle name="Millares 2 7 2 5 3 4 4" xfId="15564"/>
    <cellStyle name="Millares 2 7 2 5 3 5" xfId="15565"/>
    <cellStyle name="Millares 2 7 2 5 3 5 2" xfId="15566"/>
    <cellStyle name="Millares 2 7 2 5 3 6" xfId="15567"/>
    <cellStyle name="Millares 2 7 2 5 3 7" xfId="15568"/>
    <cellStyle name="Millares 2 7 2 5 4" xfId="15569"/>
    <cellStyle name="Millares 2 7 2 5 4 2" xfId="15570"/>
    <cellStyle name="Millares 2 7 2 5 4 2 2" xfId="15571"/>
    <cellStyle name="Millares 2 7 2 5 4 3" xfId="15572"/>
    <cellStyle name="Millares 2 7 2 5 4 4" xfId="15573"/>
    <cellStyle name="Millares 2 7 2 5 5" xfId="15574"/>
    <cellStyle name="Millares 2 7 2 5 5 2" xfId="15575"/>
    <cellStyle name="Millares 2 7 2 5 5 2 2" xfId="15576"/>
    <cellStyle name="Millares 2 7 2 5 5 3" xfId="15577"/>
    <cellStyle name="Millares 2 7 2 5 5 4" xfId="15578"/>
    <cellStyle name="Millares 2 7 2 5 6" xfId="15579"/>
    <cellStyle name="Millares 2 7 2 5 6 2" xfId="15580"/>
    <cellStyle name="Millares 2 7 2 5 6 2 2" xfId="15581"/>
    <cellStyle name="Millares 2 7 2 5 6 3" xfId="15582"/>
    <cellStyle name="Millares 2 7 2 5 6 4" xfId="15583"/>
    <cellStyle name="Millares 2 7 2 5 7" xfId="15584"/>
    <cellStyle name="Millares 2 7 2 5 7 2" xfId="15585"/>
    <cellStyle name="Millares 2 7 2 5 8" xfId="15586"/>
    <cellStyle name="Millares 2 7 2 5 9" xfId="15587"/>
    <cellStyle name="Millares 2 7 2 6" xfId="15588"/>
    <cellStyle name="Millares 2 7 2 6 2" xfId="15589"/>
    <cellStyle name="Millares 2 7 2 6 2 2" xfId="15590"/>
    <cellStyle name="Millares 2 7 2 6 2 2 2" xfId="15591"/>
    <cellStyle name="Millares 2 7 2 6 2 3" xfId="15592"/>
    <cellStyle name="Millares 2 7 2 6 2 4" xfId="15593"/>
    <cellStyle name="Millares 2 7 2 6 3" xfId="15594"/>
    <cellStyle name="Millares 2 7 2 6 3 2" xfId="15595"/>
    <cellStyle name="Millares 2 7 2 6 3 2 2" xfId="15596"/>
    <cellStyle name="Millares 2 7 2 6 3 3" xfId="15597"/>
    <cellStyle name="Millares 2 7 2 6 3 4" xfId="15598"/>
    <cellStyle name="Millares 2 7 2 6 4" xfId="15599"/>
    <cellStyle name="Millares 2 7 2 6 4 2" xfId="15600"/>
    <cellStyle name="Millares 2 7 2 6 4 2 2" xfId="15601"/>
    <cellStyle name="Millares 2 7 2 6 4 3" xfId="15602"/>
    <cellStyle name="Millares 2 7 2 6 4 4" xfId="15603"/>
    <cellStyle name="Millares 2 7 2 6 5" xfId="15604"/>
    <cellStyle name="Millares 2 7 2 6 5 2" xfId="15605"/>
    <cellStyle name="Millares 2 7 2 6 6" xfId="15606"/>
    <cellStyle name="Millares 2 7 2 6 7" xfId="15607"/>
    <cellStyle name="Millares 2 7 2 7" xfId="15608"/>
    <cellStyle name="Millares 2 7 2 7 2" xfId="15609"/>
    <cellStyle name="Millares 2 7 2 7 2 2" xfId="15610"/>
    <cellStyle name="Millares 2 7 2 7 2 2 2" xfId="15611"/>
    <cellStyle name="Millares 2 7 2 7 2 3" xfId="15612"/>
    <cellStyle name="Millares 2 7 2 7 2 4" xfId="15613"/>
    <cellStyle name="Millares 2 7 2 7 3" xfId="15614"/>
    <cellStyle name="Millares 2 7 2 7 3 2" xfId="15615"/>
    <cellStyle name="Millares 2 7 2 7 3 2 2" xfId="15616"/>
    <cellStyle name="Millares 2 7 2 7 3 3" xfId="15617"/>
    <cellStyle name="Millares 2 7 2 7 3 4" xfId="15618"/>
    <cellStyle name="Millares 2 7 2 7 4" xfId="15619"/>
    <cellStyle name="Millares 2 7 2 7 4 2" xfId="15620"/>
    <cellStyle name="Millares 2 7 2 7 4 2 2" xfId="15621"/>
    <cellStyle name="Millares 2 7 2 7 4 3" xfId="15622"/>
    <cellStyle name="Millares 2 7 2 7 4 4" xfId="15623"/>
    <cellStyle name="Millares 2 7 2 7 5" xfId="15624"/>
    <cellStyle name="Millares 2 7 2 7 5 2" xfId="15625"/>
    <cellStyle name="Millares 2 7 2 7 6" xfId="15626"/>
    <cellStyle name="Millares 2 7 2 7 7" xfId="15627"/>
    <cellStyle name="Millares 2 7 2 8" xfId="15628"/>
    <cellStyle name="Millares 2 7 2 8 2" xfId="15629"/>
    <cellStyle name="Millares 2 7 2 8 2 2" xfId="15630"/>
    <cellStyle name="Millares 2 7 2 8 3" xfId="15631"/>
    <cellStyle name="Millares 2 7 2 8 4" xfId="15632"/>
    <cellStyle name="Millares 2 7 2 9" xfId="15633"/>
    <cellStyle name="Millares 2 7 2 9 2" xfId="15634"/>
    <cellStyle name="Millares 2 7 2 9 2 2" xfId="15635"/>
    <cellStyle name="Millares 2 7 2 9 3" xfId="15636"/>
    <cellStyle name="Millares 2 7 2 9 4" xfId="15637"/>
    <cellStyle name="Millares 2 7 3" xfId="15638"/>
    <cellStyle name="Millares 2 7 4" xfId="15639"/>
    <cellStyle name="Millares 2 7 4 10" xfId="15640"/>
    <cellStyle name="Millares 2 7 4 11" xfId="15641"/>
    <cellStyle name="Millares 2 7 4 2" xfId="15642"/>
    <cellStyle name="Millares 2 7 4 2 10" xfId="15643"/>
    <cellStyle name="Millares 2 7 4 2 2" xfId="15644"/>
    <cellStyle name="Millares 2 7 4 2 2 10" xfId="15645"/>
    <cellStyle name="Millares 2 7 4 2 2 2" xfId="15646"/>
    <cellStyle name="Millares 2 7 4 2 2 2 2" xfId="15647"/>
    <cellStyle name="Millares 2 7 4 2 2 2 2 2" xfId="15648"/>
    <cellStyle name="Millares 2 7 4 2 2 2 2 2 2" xfId="15649"/>
    <cellStyle name="Millares 2 7 4 2 2 2 2 3" xfId="15650"/>
    <cellStyle name="Millares 2 7 4 2 2 2 2 4" xfId="15651"/>
    <cellStyle name="Millares 2 7 4 2 2 2 3" xfId="15652"/>
    <cellStyle name="Millares 2 7 4 2 2 2 3 2" xfId="15653"/>
    <cellStyle name="Millares 2 7 4 2 2 2 3 2 2" xfId="15654"/>
    <cellStyle name="Millares 2 7 4 2 2 2 3 3" xfId="15655"/>
    <cellStyle name="Millares 2 7 4 2 2 2 3 4" xfId="15656"/>
    <cellStyle name="Millares 2 7 4 2 2 2 4" xfId="15657"/>
    <cellStyle name="Millares 2 7 4 2 2 2 4 2" xfId="15658"/>
    <cellStyle name="Millares 2 7 4 2 2 2 4 2 2" xfId="15659"/>
    <cellStyle name="Millares 2 7 4 2 2 2 4 3" xfId="15660"/>
    <cellStyle name="Millares 2 7 4 2 2 2 4 4" xfId="15661"/>
    <cellStyle name="Millares 2 7 4 2 2 2 5" xfId="15662"/>
    <cellStyle name="Millares 2 7 4 2 2 2 5 2" xfId="15663"/>
    <cellStyle name="Millares 2 7 4 2 2 2 6" xfId="15664"/>
    <cellStyle name="Millares 2 7 4 2 2 2 7" xfId="15665"/>
    <cellStyle name="Millares 2 7 4 2 2 3" xfId="15666"/>
    <cellStyle name="Millares 2 7 4 2 2 3 2" xfId="15667"/>
    <cellStyle name="Millares 2 7 4 2 2 3 2 2" xfId="15668"/>
    <cellStyle name="Millares 2 7 4 2 2 3 2 2 2" xfId="15669"/>
    <cellStyle name="Millares 2 7 4 2 2 3 2 3" xfId="15670"/>
    <cellStyle name="Millares 2 7 4 2 2 3 2 4" xfId="15671"/>
    <cellStyle name="Millares 2 7 4 2 2 3 3" xfId="15672"/>
    <cellStyle name="Millares 2 7 4 2 2 3 3 2" xfId="15673"/>
    <cellStyle name="Millares 2 7 4 2 2 3 3 2 2" xfId="15674"/>
    <cellStyle name="Millares 2 7 4 2 2 3 3 3" xfId="15675"/>
    <cellStyle name="Millares 2 7 4 2 2 3 3 4" xfId="15676"/>
    <cellStyle name="Millares 2 7 4 2 2 3 4" xfId="15677"/>
    <cellStyle name="Millares 2 7 4 2 2 3 4 2" xfId="15678"/>
    <cellStyle name="Millares 2 7 4 2 2 3 4 2 2" xfId="15679"/>
    <cellStyle name="Millares 2 7 4 2 2 3 4 3" xfId="15680"/>
    <cellStyle name="Millares 2 7 4 2 2 3 4 4" xfId="15681"/>
    <cellStyle name="Millares 2 7 4 2 2 3 5" xfId="15682"/>
    <cellStyle name="Millares 2 7 4 2 2 3 5 2" xfId="15683"/>
    <cellStyle name="Millares 2 7 4 2 2 3 6" xfId="15684"/>
    <cellStyle name="Millares 2 7 4 2 2 3 7" xfId="15685"/>
    <cellStyle name="Millares 2 7 4 2 2 4" xfId="15686"/>
    <cellStyle name="Millares 2 7 4 2 2 4 2" xfId="15687"/>
    <cellStyle name="Millares 2 7 4 2 2 4 2 2" xfId="15688"/>
    <cellStyle name="Millares 2 7 4 2 2 4 3" xfId="15689"/>
    <cellStyle name="Millares 2 7 4 2 2 4 4" xfId="15690"/>
    <cellStyle name="Millares 2 7 4 2 2 5" xfId="15691"/>
    <cellStyle name="Millares 2 7 4 2 2 5 2" xfId="15692"/>
    <cellStyle name="Millares 2 7 4 2 2 5 2 2" xfId="15693"/>
    <cellStyle name="Millares 2 7 4 2 2 5 3" xfId="15694"/>
    <cellStyle name="Millares 2 7 4 2 2 5 4" xfId="15695"/>
    <cellStyle name="Millares 2 7 4 2 2 6" xfId="15696"/>
    <cellStyle name="Millares 2 7 4 2 2 6 2" xfId="15697"/>
    <cellStyle name="Millares 2 7 4 2 2 6 2 2" xfId="15698"/>
    <cellStyle name="Millares 2 7 4 2 2 6 3" xfId="15699"/>
    <cellStyle name="Millares 2 7 4 2 2 6 4" xfId="15700"/>
    <cellStyle name="Millares 2 7 4 2 2 7" xfId="15701"/>
    <cellStyle name="Millares 2 7 4 2 2 7 2" xfId="15702"/>
    <cellStyle name="Millares 2 7 4 2 2 8" xfId="15703"/>
    <cellStyle name="Millares 2 7 4 2 2 9" xfId="15704"/>
    <cellStyle name="Millares 2 7 4 2 3" xfId="15705"/>
    <cellStyle name="Millares 2 7 4 2 3 2" xfId="15706"/>
    <cellStyle name="Millares 2 7 4 2 3 2 2" xfId="15707"/>
    <cellStyle name="Millares 2 7 4 2 3 2 2 2" xfId="15708"/>
    <cellStyle name="Millares 2 7 4 2 3 2 3" xfId="15709"/>
    <cellStyle name="Millares 2 7 4 2 3 2 4" xfId="15710"/>
    <cellStyle name="Millares 2 7 4 2 3 3" xfId="15711"/>
    <cellStyle name="Millares 2 7 4 2 3 3 2" xfId="15712"/>
    <cellStyle name="Millares 2 7 4 2 3 3 2 2" xfId="15713"/>
    <cellStyle name="Millares 2 7 4 2 3 3 3" xfId="15714"/>
    <cellStyle name="Millares 2 7 4 2 3 3 4" xfId="15715"/>
    <cellStyle name="Millares 2 7 4 2 3 4" xfId="15716"/>
    <cellStyle name="Millares 2 7 4 2 3 4 2" xfId="15717"/>
    <cellStyle name="Millares 2 7 4 2 3 4 2 2" xfId="15718"/>
    <cellStyle name="Millares 2 7 4 2 3 4 3" xfId="15719"/>
    <cellStyle name="Millares 2 7 4 2 3 4 4" xfId="15720"/>
    <cellStyle name="Millares 2 7 4 2 3 5" xfId="15721"/>
    <cellStyle name="Millares 2 7 4 2 3 5 2" xfId="15722"/>
    <cellStyle name="Millares 2 7 4 2 3 6" xfId="15723"/>
    <cellStyle name="Millares 2 7 4 2 3 7" xfId="15724"/>
    <cellStyle name="Millares 2 7 4 2 4" xfId="15725"/>
    <cellStyle name="Millares 2 7 4 2 4 2" xfId="15726"/>
    <cellStyle name="Millares 2 7 4 2 4 2 2" xfId="15727"/>
    <cellStyle name="Millares 2 7 4 2 4 2 2 2" xfId="15728"/>
    <cellStyle name="Millares 2 7 4 2 4 2 3" xfId="15729"/>
    <cellStyle name="Millares 2 7 4 2 4 2 4" xfId="15730"/>
    <cellStyle name="Millares 2 7 4 2 4 3" xfId="15731"/>
    <cellStyle name="Millares 2 7 4 2 4 3 2" xfId="15732"/>
    <cellStyle name="Millares 2 7 4 2 4 3 2 2" xfId="15733"/>
    <cellStyle name="Millares 2 7 4 2 4 3 3" xfId="15734"/>
    <cellStyle name="Millares 2 7 4 2 4 3 4" xfId="15735"/>
    <cellStyle name="Millares 2 7 4 2 4 4" xfId="15736"/>
    <cellStyle name="Millares 2 7 4 2 4 4 2" xfId="15737"/>
    <cellStyle name="Millares 2 7 4 2 4 4 2 2" xfId="15738"/>
    <cellStyle name="Millares 2 7 4 2 4 4 3" xfId="15739"/>
    <cellStyle name="Millares 2 7 4 2 4 4 4" xfId="15740"/>
    <cellStyle name="Millares 2 7 4 2 4 5" xfId="15741"/>
    <cellStyle name="Millares 2 7 4 2 4 5 2" xfId="15742"/>
    <cellStyle name="Millares 2 7 4 2 4 6" xfId="15743"/>
    <cellStyle name="Millares 2 7 4 2 4 7" xfId="15744"/>
    <cellStyle name="Millares 2 7 4 2 5" xfId="15745"/>
    <cellStyle name="Millares 2 7 4 2 5 2" xfId="15746"/>
    <cellStyle name="Millares 2 7 4 2 5 2 2" xfId="15747"/>
    <cellStyle name="Millares 2 7 4 2 5 3" xfId="15748"/>
    <cellStyle name="Millares 2 7 4 2 5 4" xfId="15749"/>
    <cellStyle name="Millares 2 7 4 2 6" xfId="15750"/>
    <cellStyle name="Millares 2 7 4 2 6 2" xfId="15751"/>
    <cellStyle name="Millares 2 7 4 2 6 2 2" xfId="15752"/>
    <cellStyle name="Millares 2 7 4 2 6 3" xfId="15753"/>
    <cellStyle name="Millares 2 7 4 2 6 4" xfId="15754"/>
    <cellStyle name="Millares 2 7 4 2 7" xfId="15755"/>
    <cellStyle name="Millares 2 7 4 2 7 2" xfId="15756"/>
    <cellStyle name="Millares 2 7 4 2 8" xfId="15757"/>
    <cellStyle name="Millares 2 7 4 2 9" xfId="15758"/>
    <cellStyle name="Millares 2 7 4 3" xfId="15759"/>
    <cellStyle name="Millares 2 7 4 3 10" xfId="15760"/>
    <cellStyle name="Millares 2 7 4 3 2" xfId="15761"/>
    <cellStyle name="Millares 2 7 4 3 2 2" xfId="15762"/>
    <cellStyle name="Millares 2 7 4 3 2 2 2" xfId="15763"/>
    <cellStyle name="Millares 2 7 4 3 2 2 2 2" xfId="15764"/>
    <cellStyle name="Millares 2 7 4 3 2 2 3" xfId="15765"/>
    <cellStyle name="Millares 2 7 4 3 2 2 4" xfId="15766"/>
    <cellStyle name="Millares 2 7 4 3 2 3" xfId="15767"/>
    <cellStyle name="Millares 2 7 4 3 2 3 2" xfId="15768"/>
    <cellStyle name="Millares 2 7 4 3 2 3 2 2" xfId="15769"/>
    <cellStyle name="Millares 2 7 4 3 2 3 3" xfId="15770"/>
    <cellStyle name="Millares 2 7 4 3 2 3 4" xfId="15771"/>
    <cellStyle name="Millares 2 7 4 3 2 4" xfId="15772"/>
    <cellStyle name="Millares 2 7 4 3 2 4 2" xfId="15773"/>
    <cellStyle name="Millares 2 7 4 3 2 4 2 2" xfId="15774"/>
    <cellStyle name="Millares 2 7 4 3 2 4 3" xfId="15775"/>
    <cellStyle name="Millares 2 7 4 3 2 4 4" xfId="15776"/>
    <cellStyle name="Millares 2 7 4 3 2 5" xfId="15777"/>
    <cellStyle name="Millares 2 7 4 3 2 5 2" xfId="15778"/>
    <cellStyle name="Millares 2 7 4 3 2 6" xfId="15779"/>
    <cellStyle name="Millares 2 7 4 3 2 7" xfId="15780"/>
    <cellStyle name="Millares 2 7 4 3 3" xfId="15781"/>
    <cellStyle name="Millares 2 7 4 3 3 2" xfId="15782"/>
    <cellStyle name="Millares 2 7 4 3 3 2 2" xfId="15783"/>
    <cellStyle name="Millares 2 7 4 3 3 2 2 2" xfId="15784"/>
    <cellStyle name="Millares 2 7 4 3 3 2 3" xfId="15785"/>
    <cellStyle name="Millares 2 7 4 3 3 2 4" xfId="15786"/>
    <cellStyle name="Millares 2 7 4 3 3 3" xfId="15787"/>
    <cellStyle name="Millares 2 7 4 3 3 3 2" xfId="15788"/>
    <cellStyle name="Millares 2 7 4 3 3 3 2 2" xfId="15789"/>
    <cellStyle name="Millares 2 7 4 3 3 3 3" xfId="15790"/>
    <cellStyle name="Millares 2 7 4 3 3 3 4" xfId="15791"/>
    <cellStyle name="Millares 2 7 4 3 3 4" xfId="15792"/>
    <cellStyle name="Millares 2 7 4 3 3 4 2" xfId="15793"/>
    <cellStyle name="Millares 2 7 4 3 3 4 2 2" xfId="15794"/>
    <cellStyle name="Millares 2 7 4 3 3 4 3" xfId="15795"/>
    <cellStyle name="Millares 2 7 4 3 3 4 4" xfId="15796"/>
    <cellStyle name="Millares 2 7 4 3 3 5" xfId="15797"/>
    <cellStyle name="Millares 2 7 4 3 3 5 2" xfId="15798"/>
    <cellStyle name="Millares 2 7 4 3 3 6" xfId="15799"/>
    <cellStyle name="Millares 2 7 4 3 3 7" xfId="15800"/>
    <cellStyle name="Millares 2 7 4 3 4" xfId="15801"/>
    <cellStyle name="Millares 2 7 4 3 4 2" xfId="15802"/>
    <cellStyle name="Millares 2 7 4 3 4 2 2" xfId="15803"/>
    <cellStyle name="Millares 2 7 4 3 4 3" xfId="15804"/>
    <cellStyle name="Millares 2 7 4 3 4 4" xfId="15805"/>
    <cellStyle name="Millares 2 7 4 3 5" xfId="15806"/>
    <cellStyle name="Millares 2 7 4 3 5 2" xfId="15807"/>
    <cellStyle name="Millares 2 7 4 3 5 2 2" xfId="15808"/>
    <cellStyle name="Millares 2 7 4 3 5 3" xfId="15809"/>
    <cellStyle name="Millares 2 7 4 3 5 4" xfId="15810"/>
    <cellStyle name="Millares 2 7 4 3 6" xfId="15811"/>
    <cellStyle name="Millares 2 7 4 3 6 2" xfId="15812"/>
    <cellStyle name="Millares 2 7 4 3 6 2 2" xfId="15813"/>
    <cellStyle name="Millares 2 7 4 3 6 3" xfId="15814"/>
    <cellStyle name="Millares 2 7 4 3 6 4" xfId="15815"/>
    <cellStyle name="Millares 2 7 4 3 7" xfId="15816"/>
    <cellStyle name="Millares 2 7 4 3 7 2" xfId="15817"/>
    <cellStyle name="Millares 2 7 4 3 8" xfId="15818"/>
    <cellStyle name="Millares 2 7 4 3 9" xfId="15819"/>
    <cellStyle name="Millares 2 7 4 4" xfId="15820"/>
    <cellStyle name="Millares 2 7 4 4 2" xfId="15821"/>
    <cellStyle name="Millares 2 7 4 4 2 2" xfId="15822"/>
    <cellStyle name="Millares 2 7 4 4 2 2 2" xfId="15823"/>
    <cellStyle name="Millares 2 7 4 4 2 3" xfId="15824"/>
    <cellStyle name="Millares 2 7 4 4 2 4" xfId="15825"/>
    <cellStyle name="Millares 2 7 4 4 3" xfId="15826"/>
    <cellStyle name="Millares 2 7 4 4 3 2" xfId="15827"/>
    <cellStyle name="Millares 2 7 4 4 3 2 2" xfId="15828"/>
    <cellStyle name="Millares 2 7 4 4 3 3" xfId="15829"/>
    <cellStyle name="Millares 2 7 4 4 3 4" xfId="15830"/>
    <cellStyle name="Millares 2 7 4 4 4" xfId="15831"/>
    <cellStyle name="Millares 2 7 4 4 4 2" xfId="15832"/>
    <cellStyle name="Millares 2 7 4 4 4 2 2" xfId="15833"/>
    <cellStyle name="Millares 2 7 4 4 4 3" xfId="15834"/>
    <cellStyle name="Millares 2 7 4 4 4 4" xfId="15835"/>
    <cellStyle name="Millares 2 7 4 4 5" xfId="15836"/>
    <cellStyle name="Millares 2 7 4 4 5 2" xfId="15837"/>
    <cellStyle name="Millares 2 7 4 4 6" xfId="15838"/>
    <cellStyle name="Millares 2 7 4 4 7" xfId="15839"/>
    <cellStyle name="Millares 2 7 4 5" xfId="15840"/>
    <cellStyle name="Millares 2 7 4 5 2" xfId="15841"/>
    <cellStyle name="Millares 2 7 4 5 2 2" xfId="15842"/>
    <cellStyle name="Millares 2 7 4 5 2 2 2" xfId="15843"/>
    <cellStyle name="Millares 2 7 4 5 2 3" xfId="15844"/>
    <cellStyle name="Millares 2 7 4 5 2 4" xfId="15845"/>
    <cellStyle name="Millares 2 7 4 5 3" xfId="15846"/>
    <cellStyle name="Millares 2 7 4 5 3 2" xfId="15847"/>
    <cellStyle name="Millares 2 7 4 5 3 2 2" xfId="15848"/>
    <cellStyle name="Millares 2 7 4 5 3 3" xfId="15849"/>
    <cellStyle name="Millares 2 7 4 5 3 4" xfId="15850"/>
    <cellStyle name="Millares 2 7 4 5 4" xfId="15851"/>
    <cellStyle name="Millares 2 7 4 5 4 2" xfId="15852"/>
    <cellStyle name="Millares 2 7 4 5 4 2 2" xfId="15853"/>
    <cellStyle name="Millares 2 7 4 5 4 3" xfId="15854"/>
    <cellStyle name="Millares 2 7 4 5 4 4" xfId="15855"/>
    <cellStyle name="Millares 2 7 4 5 5" xfId="15856"/>
    <cellStyle name="Millares 2 7 4 5 5 2" xfId="15857"/>
    <cellStyle name="Millares 2 7 4 5 6" xfId="15858"/>
    <cellStyle name="Millares 2 7 4 5 7" xfId="15859"/>
    <cellStyle name="Millares 2 7 4 6" xfId="15860"/>
    <cellStyle name="Millares 2 7 4 6 2" xfId="15861"/>
    <cellStyle name="Millares 2 7 4 6 2 2" xfId="15862"/>
    <cellStyle name="Millares 2 7 4 6 3" xfId="15863"/>
    <cellStyle name="Millares 2 7 4 6 4" xfId="15864"/>
    <cellStyle name="Millares 2 7 4 7" xfId="15865"/>
    <cellStyle name="Millares 2 7 4 7 2" xfId="15866"/>
    <cellStyle name="Millares 2 7 4 7 2 2" xfId="15867"/>
    <cellStyle name="Millares 2 7 4 7 3" xfId="15868"/>
    <cellStyle name="Millares 2 7 4 7 4" xfId="15869"/>
    <cellStyle name="Millares 2 7 4 8" xfId="15870"/>
    <cellStyle name="Millares 2 7 4 8 2" xfId="15871"/>
    <cellStyle name="Millares 2 7 4 9" xfId="15872"/>
    <cellStyle name="Millares 2 7 5" xfId="15873"/>
    <cellStyle name="Millares 2 7 5 10" xfId="15874"/>
    <cellStyle name="Millares 2 7 5 11" xfId="15875"/>
    <cellStyle name="Millares 2 7 5 2" xfId="15876"/>
    <cellStyle name="Millares 2 7 5 2 10" xfId="15877"/>
    <cellStyle name="Millares 2 7 5 2 2" xfId="15878"/>
    <cellStyle name="Millares 2 7 5 2 2 10" xfId="15879"/>
    <cellStyle name="Millares 2 7 5 2 2 2" xfId="15880"/>
    <cellStyle name="Millares 2 7 5 2 2 2 2" xfId="15881"/>
    <cellStyle name="Millares 2 7 5 2 2 2 2 2" xfId="15882"/>
    <cellStyle name="Millares 2 7 5 2 2 2 2 2 2" xfId="15883"/>
    <cellStyle name="Millares 2 7 5 2 2 2 2 3" xfId="15884"/>
    <cellStyle name="Millares 2 7 5 2 2 2 2 4" xfId="15885"/>
    <cellStyle name="Millares 2 7 5 2 2 2 3" xfId="15886"/>
    <cellStyle name="Millares 2 7 5 2 2 2 3 2" xfId="15887"/>
    <cellStyle name="Millares 2 7 5 2 2 2 3 2 2" xfId="15888"/>
    <cellStyle name="Millares 2 7 5 2 2 2 3 3" xfId="15889"/>
    <cellStyle name="Millares 2 7 5 2 2 2 3 4" xfId="15890"/>
    <cellStyle name="Millares 2 7 5 2 2 2 4" xfId="15891"/>
    <cellStyle name="Millares 2 7 5 2 2 2 4 2" xfId="15892"/>
    <cellStyle name="Millares 2 7 5 2 2 2 4 2 2" xfId="15893"/>
    <cellStyle name="Millares 2 7 5 2 2 2 4 3" xfId="15894"/>
    <cellStyle name="Millares 2 7 5 2 2 2 4 4" xfId="15895"/>
    <cellStyle name="Millares 2 7 5 2 2 2 5" xfId="15896"/>
    <cellStyle name="Millares 2 7 5 2 2 2 5 2" xfId="15897"/>
    <cellStyle name="Millares 2 7 5 2 2 2 6" xfId="15898"/>
    <cellStyle name="Millares 2 7 5 2 2 2 7" xfId="15899"/>
    <cellStyle name="Millares 2 7 5 2 2 3" xfId="15900"/>
    <cellStyle name="Millares 2 7 5 2 2 3 2" xfId="15901"/>
    <cellStyle name="Millares 2 7 5 2 2 3 2 2" xfId="15902"/>
    <cellStyle name="Millares 2 7 5 2 2 3 2 2 2" xfId="15903"/>
    <cellStyle name="Millares 2 7 5 2 2 3 2 3" xfId="15904"/>
    <cellStyle name="Millares 2 7 5 2 2 3 2 4" xfId="15905"/>
    <cellStyle name="Millares 2 7 5 2 2 3 3" xfId="15906"/>
    <cellStyle name="Millares 2 7 5 2 2 3 3 2" xfId="15907"/>
    <cellStyle name="Millares 2 7 5 2 2 3 3 2 2" xfId="15908"/>
    <cellStyle name="Millares 2 7 5 2 2 3 3 3" xfId="15909"/>
    <cellStyle name="Millares 2 7 5 2 2 3 3 4" xfId="15910"/>
    <cellStyle name="Millares 2 7 5 2 2 3 4" xfId="15911"/>
    <cellStyle name="Millares 2 7 5 2 2 3 4 2" xfId="15912"/>
    <cellStyle name="Millares 2 7 5 2 2 3 4 2 2" xfId="15913"/>
    <cellStyle name="Millares 2 7 5 2 2 3 4 3" xfId="15914"/>
    <cellStyle name="Millares 2 7 5 2 2 3 4 4" xfId="15915"/>
    <cellStyle name="Millares 2 7 5 2 2 3 5" xfId="15916"/>
    <cellStyle name="Millares 2 7 5 2 2 3 5 2" xfId="15917"/>
    <cellStyle name="Millares 2 7 5 2 2 3 6" xfId="15918"/>
    <cellStyle name="Millares 2 7 5 2 2 3 7" xfId="15919"/>
    <cellStyle name="Millares 2 7 5 2 2 4" xfId="15920"/>
    <cellStyle name="Millares 2 7 5 2 2 4 2" xfId="15921"/>
    <cellStyle name="Millares 2 7 5 2 2 4 2 2" xfId="15922"/>
    <cellStyle name="Millares 2 7 5 2 2 4 3" xfId="15923"/>
    <cellStyle name="Millares 2 7 5 2 2 4 4" xfId="15924"/>
    <cellStyle name="Millares 2 7 5 2 2 5" xfId="15925"/>
    <cellStyle name="Millares 2 7 5 2 2 5 2" xfId="15926"/>
    <cellStyle name="Millares 2 7 5 2 2 5 2 2" xfId="15927"/>
    <cellStyle name="Millares 2 7 5 2 2 5 3" xfId="15928"/>
    <cellStyle name="Millares 2 7 5 2 2 5 4" xfId="15929"/>
    <cellStyle name="Millares 2 7 5 2 2 6" xfId="15930"/>
    <cellStyle name="Millares 2 7 5 2 2 6 2" xfId="15931"/>
    <cellStyle name="Millares 2 7 5 2 2 6 2 2" xfId="15932"/>
    <cellStyle name="Millares 2 7 5 2 2 6 3" xfId="15933"/>
    <cellStyle name="Millares 2 7 5 2 2 6 4" xfId="15934"/>
    <cellStyle name="Millares 2 7 5 2 2 7" xfId="15935"/>
    <cellStyle name="Millares 2 7 5 2 2 7 2" xfId="15936"/>
    <cellStyle name="Millares 2 7 5 2 2 8" xfId="15937"/>
    <cellStyle name="Millares 2 7 5 2 2 9" xfId="15938"/>
    <cellStyle name="Millares 2 7 5 2 3" xfId="15939"/>
    <cellStyle name="Millares 2 7 5 2 3 2" xfId="15940"/>
    <cellStyle name="Millares 2 7 5 2 3 2 2" xfId="15941"/>
    <cellStyle name="Millares 2 7 5 2 3 2 2 2" xfId="15942"/>
    <cellStyle name="Millares 2 7 5 2 3 2 3" xfId="15943"/>
    <cellStyle name="Millares 2 7 5 2 3 2 4" xfId="15944"/>
    <cellStyle name="Millares 2 7 5 2 3 3" xfId="15945"/>
    <cellStyle name="Millares 2 7 5 2 3 3 2" xfId="15946"/>
    <cellStyle name="Millares 2 7 5 2 3 3 2 2" xfId="15947"/>
    <cellStyle name="Millares 2 7 5 2 3 3 3" xfId="15948"/>
    <cellStyle name="Millares 2 7 5 2 3 3 4" xfId="15949"/>
    <cellStyle name="Millares 2 7 5 2 3 4" xfId="15950"/>
    <cellStyle name="Millares 2 7 5 2 3 4 2" xfId="15951"/>
    <cellStyle name="Millares 2 7 5 2 3 4 2 2" xfId="15952"/>
    <cellStyle name="Millares 2 7 5 2 3 4 3" xfId="15953"/>
    <cellStyle name="Millares 2 7 5 2 3 4 4" xfId="15954"/>
    <cellStyle name="Millares 2 7 5 2 3 5" xfId="15955"/>
    <cellStyle name="Millares 2 7 5 2 3 5 2" xfId="15956"/>
    <cellStyle name="Millares 2 7 5 2 3 6" xfId="15957"/>
    <cellStyle name="Millares 2 7 5 2 3 7" xfId="15958"/>
    <cellStyle name="Millares 2 7 5 2 4" xfId="15959"/>
    <cellStyle name="Millares 2 7 5 2 4 2" xfId="15960"/>
    <cellStyle name="Millares 2 7 5 2 4 2 2" xfId="15961"/>
    <cellStyle name="Millares 2 7 5 2 4 2 2 2" xfId="15962"/>
    <cellStyle name="Millares 2 7 5 2 4 2 3" xfId="15963"/>
    <cellStyle name="Millares 2 7 5 2 4 2 4" xfId="15964"/>
    <cellStyle name="Millares 2 7 5 2 4 3" xfId="15965"/>
    <cellStyle name="Millares 2 7 5 2 4 3 2" xfId="15966"/>
    <cellStyle name="Millares 2 7 5 2 4 3 2 2" xfId="15967"/>
    <cellStyle name="Millares 2 7 5 2 4 3 3" xfId="15968"/>
    <cellStyle name="Millares 2 7 5 2 4 3 4" xfId="15969"/>
    <cellStyle name="Millares 2 7 5 2 4 4" xfId="15970"/>
    <cellStyle name="Millares 2 7 5 2 4 4 2" xfId="15971"/>
    <cellStyle name="Millares 2 7 5 2 4 4 2 2" xfId="15972"/>
    <cellStyle name="Millares 2 7 5 2 4 4 3" xfId="15973"/>
    <cellStyle name="Millares 2 7 5 2 4 4 4" xfId="15974"/>
    <cellStyle name="Millares 2 7 5 2 4 5" xfId="15975"/>
    <cellStyle name="Millares 2 7 5 2 4 5 2" xfId="15976"/>
    <cellStyle name="Millares 2 7 5 2 4 6" xfId="15977"/>
    <cellStyle name="Millares 2 7 5 2 4 7" xfId="15978"/>
    <cellStyle name="Millares 2 7 5 2 5" xfId="15979"/>
    <cellStyle name="Millares 2 7 5 2 5 2" xfId="15980"/>
    <cellStyle name="Millares 2 7 5 2 5 2 2" xfId="15981"/>
    <cellStyle name="Millares 2 7 5 2 5 3" xfId="15982"/>
    <cellStyle name="Millares 2 7 5 2 5 4" xfId="15983"/>
    <cellStyle name="Millares 2 7 5 2 6" xfId="15984"/>
    <cellStyle name="Millares 2 7 5 2 6 2" xfId="15985"/>
    <cellStyle name="Millares 2 7 5 2 6 2 2" xfId="15986"/>
    <cellStyle name="Millares 2 7 5 2 6 3" xfId="15987"/>
    <cellStyle name="Millares 2 7 5 2 6 4" xfId="15988"/>
    <cellStyle name="Millares 2 7 5 2 7" xfId="15989"/>
    <cellStyle name="Millares 2 7 5 2 7 2" xfId="15990"/>
    <cellStyle name="Millares 2 7 5 2 8" xfId="15991"/>
    <cellStyle name="Millares 2 7 5 2 9" xfId="15992"/>
    <cellStyle name="Millares 2 7 5 3" xfId="15993"/>
    <cellStyle name="Millares 2 7 5 3 10" xfId="15994"/>
    <cellStyle name="Millares 2 7 5 3 2" xfId="15995"/>
    <cellStyle name="Millares 2 7 5 3 2 2" xfId="15996"/>
    <cellStyle name="Millares 2 7 5 3 2 2 2" xfId="15997"/>
    <cellStyle name="Millares 2 7 5 3 2 2 2 2" xfId="15998"/>
    <cellStyle name="Millares 2 7 5 3 2 2 3" xfId="15999"/>
    <cellStyle name="Millares 2 7 5 3 2 2 4" xfId="16000"/>
    <cellStyle name="Millares 2 7 5 3 2 3" xfId="16001"/>
    <cellStyle name="Millares 2 7 5 3 2 3 2" xfId="16002"/>
    <cellStyle name="Millares 2 7 5 3 2 3 2 2" xfId="16003"/>
    <cellStyle name="Millares 2 7 5 3 2 3 3" xfId="16004"/>
    <cellStyle name="Millares 2 7 5 3 2 3 4" xfId="16005"/>
    <cellStyle name="Millares 2 7 5 3 2 4" xfId="16006"/>
    <cellStyle name="Millares 2 7 5 3 2 4 2" xfId="16007"/>
    <cellStyle name="Millares 2 7 5 3 2 4 2 2" xfId="16008"/>
    <cellStyle name="Millares 2 7 5 3 2 4 3" xfId="16009"/>
    <cellStyle name="Millares 2 7 5 3 2 4 4" xfId="16010"/>
    <cellStyle name="Millares 2 7 5 3 2 5" xfId="16011"/>
    <cellStyle name="Millares 2 7 5 3 2 5 2" xfId="16012"/>
    <cellStyle name="Millares 2 7 5 3 2 6" xfId="16013"/>
    <cellStyle name="Millares 2 7 5 3 2 7" xfId="16014"/>
    <cellStyle name="Millares 2 7 5 3 3" xfId="16015"/>
    <cellStyle name="Millares 2 7 5 3 3 2" xfId="16016"/>
    <cellStyle name="Millares 2 7 5 3 3 2 2" xfId="16017"/>
    <cellStyle name="Millares 2 7 5 3 3 2 2 2" xfId="16018"/>
    <cellStyle name="Millares 2 7 5 3 3 2 3" xfId="16019"/>
    <cellStyle name="Millares 2 7 5 3 3 2 4" xfId="16020"/>
    <cellStyle name="Millares 2 7 5 3 3 3" xfId="16021"/>
    <cellStyle name="Millares 2 7 5 3 3 3 2" xfId="16022"/>
    <cellStyle name="Millares 2 7 5 3 3 3 2 2" xfId="16023"/>
    <cellStyle name="Millares 2 7 5 3 3 3 3" xfId="16024"/>
    <cellStyle name="Millares 2 7 5 3 3 3 4" xfId="16025"/>
    <cellStyle name="Millares 2 7 5 3 3 4" xfId="16026"/>
    <cellStyle name="Millares 2 7 5 3 3 4 2" xfId="16027"/>
    <cellStyle name="Millares 2 7 5 3 3 4 2 2" xfId="16028"/>
    <cellStyle name="Millares 2 7 5 3 3 4 3" xfId="16029"/>
    <cellStyle name="Millares 2 7 5 3 3 4 4" xfId="16030"/>
    <cellStyle name="Millares 2 7 5 3 3 5" xfId="16031"/>
    <cellStyle name="Millares 2 7 5 3 3 5 2" xfId="16032"/>
    <cellStyle name="Millares 2 7 5 3 3 6" xfId="16033"/>
    <cellStyle name="Millares 2 7 5 3 3 7" xfId="16034"/>
    <cellStyle name="Millares 2 7 5 3 4" xfId="16035"/>
    <cellStyle name="Millares 2 7 5 3 4 2" xfId="16036"/>
    <cellStyle name="Millares 2 7 5 3 4 2 2" xfId="16037"/>
    <cellStyle name="Millares 2 7 5 3 4 3" xfId="16038"/>
    <cellStyle name="Millares 2 7 5 3 4 4" xfId="16039"/>
    <cellStyle name="Millares 2 7 5 3 5" xfId="16040"/>
    <cellStyle name="Millares 2 7 5 3 5 2" xfId="16041"/>
    <cellStyle name="Millares 2 7 5 3 5 2 2" xfId="16042"/>
    <cellStyle name="Millares 2 7 5 3 5 3" xfId="16043"/>
    <cellStyle name="Millares 2 7 5 3 5 4" xfId="16044"/>
    <cellStyle name="Millares 2 7 5 3 6" xfId="16045"/>
    <cellStyle name="Millares 2 7 5 3 6 2" xfId="16046"/>
    <cellStyle name="Millares 2 7 5 3 6 2 2" xfId="16047"/>
    <cellStyle name="Millares 2 7 5 3 6 3" xfId="16048"/>
    <cellStyle name="Millares 2 7 5 3 6 4" xfId="16049"/>
    <cellStyle name="Millares 2 7 5 3 7" xfId="16050"/>
    <cellStyle name="Millares 2 7 5 3 7 2" xfId="16051"/>
    <cellStyle name="Millares 2 7 5 3 8" xfId="16052"/>
    <cellStyle name="Millares 2 7 5 3 9" xfId="16053"/>
    <cellStyle name="Millares 2 7 5 4" xfId="16054"/>
    <cellStyle name="Millares 2 7 5 4 2" xfId="16055"/>
    <cellStyle name="Millares 2 7 5 4 2 2" xfId="16056"/>
    <cellStyle name="Millares 2 7 5 4 2 2 2" xfId="16057"/>
    <cellStyle name="Millares 2 7 5 4 2 3" xfId="16058"/>
    <cellStyle name="Millares 2 7 5 4 2 4" xfId="16059"/>
    <cellStyle name="Millares 2 7 5 4 3" xfId="16060"/>
    <cellStyle name="Millares 2 7 5 4 3 2" xfId="16061"/>
    <cellStyle name="Millares 2 7 5 4 3 2 2" xfId="16062"/>
    <cellStyle name="Millares 2 7 5 4 3 3" xfId="16063"/>
    <cellStyle name="Millares 2 7 5 4 3 4" xfId="16064"/>
    <cellStyle name="Millares 2 7 5 4 4" xfId="16065"/>
    <cellStyle name="Millares 2 7 5 4 4 2" xfId="16066"/>
    <cellStyle name="Millares 2 7 5 4 4 2 2" xfId="16067"/>
    <cellStyle name="Millares 2 7 5 4 4 3" xfId="16068"/>
    <cellStyle name="Millares 2 7 5 4 4 4" xfId="16069"/>
    <cellStyle name="Millares 2 7 5 4 5" xfId="16070"/>
    <cellStyle name="Millares 2 7 5 4 5 2" xfId="16071"/>
    <cellStyle name="Millares 2 7 5 4 6" xfId="16072"/>
    <cellStyle name="Millares 2 7 5 4 7" xfId="16073"/>
    <cellStyle name="Millares 2 7 5 5" xfId="16074"/>
    <cellStyle name="Millares 2 7 5 5 2" xfId="16075"/>
    <cellStyle name="Millares 2 7 5 5 2 2" xfId="16076"/>
    <cellStyle name="Millares 2 7 5 5 2 2 2" xfId="16077"/>
    <cellStyle name="Millares 2 7 5 5 2 3" xfId="16078"/>
    <cellStyle name="Millares 2 7 5 5 2 4" xfId="16079"/>
    <cellStyle name="Millares 2 7 5 5 3" xfId="16080"/>
    <cellStyle name="Millares 2 7 5 5 3 2" xfId="16081"/>
    <cellStyle name="Millares 2 7 5 5 3 2 2" xfId="16082"/>
    <cellStyle name="Millares 2 7 5 5 3 3" xfId="16083"/>
    <cellStyle name="Millares 2 7 5 5 3 4" xfId="16084"/>
    <cellStyle name="Millares 2 7 5 5 4" xfId="16085"/>
    <cellStyle name="Millares 2 7 5 5 4 2" xfId="16086"/>
    <cellStyle name="Millares 2 7 5 5 4 2 2" xfId="16087"/>
    <cellStyle name="Millares 2 7 5 5 4 3" xfId="16088"/>
    <cellStyle name="Millares 2 7 5 5 4 4" xfId="16089"/>
    <cellStyle name="Millares 2 7 5 5 5" xfId="16090"/>
    <cellStyle name="Millares 2 7 5 5 5 2" xfId="16091"/>
    <cellStyle name="Millares 2 7 5 5 6" xfId="16092"/>
    <cellStyle name="Millares 2 7 5 5 7" xfId="16093"/>
    <cellStyle name="Millares 2 7 5 6" xfId="16094"/>
    <cellStyle name="Millares 2 7 5 6 2" xfId="16095"/>
    <cellStyle name="Millares 2 7 5 6 2 2" xfId="16096"/>
    <cellStyle name="Millares 2 7 5 6 3" xfId="16097"/>
    <cellStyle name="Millares 2 7 5 6 4" xfId="16098"/>
    <cellStyle name="Millares 2 7 5 7" xfId="16099"/>
    <cellStyle name="Millares 2 7 5 7 2" xfId="16100"/>
    <cellStyle name="Millares 2 7 5 7 2 2" xfId="16101"/>
    <cellStyle name="Millares 2 7 5 7 3" xfId="16102"/>
    <cellStyle name="Millares 2 7 5 7 4" xfId="16103"/>
    <cellStyle name="Millares 2 7 5 8" xfId="16104"/>
    <cellStyle name="Millares 2 7 5 8 2" xfId="16105"/>
    <cellStyle name="Millares 2 7 5 9" xfId="16106"/>
    <cellStyle name="Millares 2 7 6" xfId="16107"/>
    <cellStyle name="Millares 2 7 7" xfId="16108"/>
    <cellStyle name="Millares 2 7 7 10" xfId="16109"/>
    <cellStyle name="Millares 2 7 7 2" xfId="16110"/>
    <cellStyle name="Millares 2 7 7 2 10" xfId="16111"/>
    <cellStyle name="Millares 2 7 7 2 2" xfId="16112"/>
    <cellStyle name="Millares 2 7 7 2 2 2" xfId="16113"/>
    <cellStyle name="Millares 2 7 7 2 2 2 2" xfId="16114"/>
    <cellStyle name="Millares 2 7 7 2 2 2 2 2" xfId="16115"/>
    <cellStyle name="Millares 2 7 7 2 2 2 3" xfId="16116"/>
    <cellStyle name="Millares 2 7 7 2 2 2 4" xfId="16117"/>
    <cellStyle name="Millares 2 7 7 2 2 3" xfId="16118"/>
    <cellStyle name="Millares 2 7 7 2 2 3 2" xfId="16119"/>
    <cellStyle name="Millares 2 7 7 2 2 3 2 2" xfId="16120"/>
    <cellStyle name="Millares 2 7 7 2 2 3 3" xfId="16121"/>
    <cellStyle name="Millares 2 7 7 2 2 3 4" xfId="16122"/>
    <cellStyle name="Millares 2 7 7 2 2 4" xfId="16123"/>
    <cellStyle name="Millares 2 7 7 2 2 4 2" xfId="16124"/>
    <cellStyle name="Millares 2 7 7 2 2 4 2 2" xfId="16125"/>
    <cellStyle name="Millares 2 7 7 2 2 4 3" xfId="16126"/>
    <cellStyle name="Millares 2 7 7 2 2 4 4" xfId="16127"/>
    <cellStyle name="Millares 2 7 7 2 2 5" xfId="16128"/>
    <cellStyle name="Millares 2 7 7 2 2 5 2" xfId="16129"/>
    <cellStyle name="Millares 2 7 7 2 2 6" xfId="16130"/>
    <cellStyle name="Millares 2 7 7 2 2 7" xfId="16131"/>
    <cellStyle name="Millares 2 7 7 2 3" xfId="16132"/>
    <cellStyle name="Millares 2 7 7 2 3 2" xfId="16133"/>
    <cellStyle name="Millares 2 7 7 2 3 2 2" xfId="16134"/>
    <cellStyle name="Millares 2 7 7 2 3 2 2 2" xfId="16135"/>
    <cellStyle name="Millares 2 7 7 2 3 2 3" xfId="16136"/>
    <cellStyle name="Millares 2 7 7 2 3 2 4" xfId="16137"/>
    <cellStyle name="Millares 2 7 7 2 3 3" xfId="16138"/>
    <cellStyle name="Millares 2 7 7 2 3 3 2" xfId="16139"/>
    <cellStyle name="Millares 2 7 7 2 3 3 2 2" xfId="16140"/>
    <cellStyle name="Millares 2 7 7 2 3 3 3" xfId="16141"/>
    <cellStyle name="Millares 2 7 7 2 3 3 4" xfId="16142"/>
    <cellStyle name="Millares 2 7 7 2 3 4" xfId="16143"/>
    <cellStyle name="Millares 2 7 7 2 3 4 2" xfId="16144"/>
    <cellStyle name="Millares 2 7 7 2 3 4 2 2" xfId="16145"/>
    <cellStyle name="Millares 2 7 7 2 3 4 3" xfId="16146"/>
    <cellStyle name="Millares 2 7 7 2 3 4 4" xfId="16147"/>
    <cellStyle name="Millares 2 7 7 2 3 5" xfId="16148"/>
    <cellStyle name="Millares 2 7 7 2 3 5 2" xfId="16149"/>
    <cellStyle name="Millares 2 7 7 2 3 6" xfId="16150"/>
    <cellStyle name="Millares 2 7 7 2 3 7" xfId="16151"/>
    <cellStyle name="Millares 2 7 7 2 4" xfId="16152"/>
    <cellStyle name="Millares 2 7 7 2 4 2" xfId="16153"/>
    <cellStyle name="Millares 2 7 7 2 4 2 2" xfId="16154"/>
    <cellStyle name="Millares 2 7 7 2 4 3" xfId="16155"/>
    <cellStyle name="Millares 2 7 7 2 4 4" xfId="16156"/>
    <cellStyle name="Millares 2 7 7 2 5" xfId="16157"/>
    <cellStyle name="Millares 2 7 7 2 5 2" xfId="16158"/>
    <cellStyle name="Millares 2 7 7 2 5 2 2" xfId="16159"/>
    <cellStyle name="Millares 2 7 7 2 5 3" xfId="16160"/>
    <cellStyle name="Millares 2 7 7 2 5 4" xfId="16161"/>
    <cellStyle name="Millares 2 7 7 2 6" xfId="16162"/>
    <cellStyle name="Millares 2 7 7 2 6 2" xfId="16163"/>
    <cellStyle name="Millares 2 7 7 2 6 2 2" xfId="16164"/>
    <cellStyle name="Millares 2 7 7 2 6 3" xfId="16165"/>
    <cellStyle name="Millares 2 7 7 2 6 4" xfId="16166"/>
    <cellStyle name="Millares 2 7 7 2 7" xfId="16167"/>
    <cellStyle name="Millares 2 7 7 2 7 2" xfId="16168"/>
    <cellStyle name="Millares 2 7 7 2 8" xfId="16169"/>
    <cellStyle name="Millares 2 7 7 2 9" xfId="16170"/>
    <cellStyle name="Millares 2 7 7 3" xfId="16171"/>
    <cellStyle name="Millares 2 7 7 3 2" xfId="16172"/>
    <cellStyle name="Millares 2 7 7 3 2 2" xfId="16173"/>
    <cellStyle name="Millares 2 7 7 3 2 2 2" xfId="16174"/>
    <cellStyle name="Millares 2 7 7 3 2 3" xfId="16175"/>
    <cellStyle name="Millares 2 7 7 3 2 4" xfId="16176"/>
    <cellStyle name="Millares 2 7 7 3 3" xfId="16177"/>
    <cellStyle name="Millares 2 7 7 3 3 2" xfId="16178"/>
    <cellStyle name="Millares 2 7 7 3 3 2 2" xfId="16179"/>
    <cellStyle name="Millares 2 7 7 3 3 3" xfId="16180"/>
    <cellStyle name="Millares 2 7 7 3 3 4" xfId="16181"/>
    <cellStyle name="Millares 2 7 7 3 4" xfId="16182"/>
    <cellStyle name="Millares 2 7 7 3 4 2" xfId="16183"/>
    <cellStyle name="Millares 2 7 7 3 4 2 2" xfId="16184"/>
    <cellStyle name="Millares 2 7 7 3 4 3" xfId="16185"/>
    <cellStyle name="Millares 2 7 7 3 4 4" xfId="16186"/>
    <cellStyle name="Millares 2 7 7 3 5" xfId="16187"/>
    <cellStyle name="Millares 2 7 7 3 5 2" xfId="16188"/>
    <cellStyle name="Millares 2 7 7 3 6" xfId="16189"/>
    <cellStyle name="Millares 2 7 7 3 7" xfId="16190"/>
    <cellStyle name="Millares 2 7 7 4" xfId="16191"/>
    <cellStyle name="Millares 2 7 7 4 2" xfId="16192"/>
    <cellStyle name="Millares 2 7 7 4 2 2" xfId="16193"/>
    <cellStyle name="Millares 2 7 7 4 2 2 2" xfId="16194"/>
    <cellStyle name="Millares 2 7 7 4 2 3" xfId="16195"/>
    <cellStyle name="Millares 2 7 7 4 2 4" xfId="16196"/>
    <cellStyle name="Millares 2 7 7 4 3" xfId="16197"/>
    <cellStyle name="Millares 2 7 7 4 3 2" xfId="16198"/>
    <cellStyle name="Millares 2 7 7 4 3 2 2" xfId="16199"/>
    <cellStyle name="Millares 2 7 7 4 3 3" xfId="16200"/>
    <cellStyle name="Millares 2 7 7 4 3 4" xfId="16201"/>
    <cellStyle name="Millares 2 7 7 4 4" xfId="16202"/>
    <cellStyle name="Millares 2 7 7 4 4 2" xfId="16203"/>
    <cellStyle name="Millares 2 7 7 4 4 2 2" xfId="16204"/>
    <cellStyle name="Millares 2 7 7 4 4 3" xfId="16205"/>
    <cellStyle name="Millares 2 7 7 4 4 4" xfId="16206"/>
    <cellStyle name="Millares 2 7 7 4 5" xfId="16207"/>
    <cellStyle name="Millares 2 7 7 4 5 2" xfId="16208"/>
    <cellStyle name="Millares 2 7 7 4 6" xfId="16209"/>
    <cellStyle name="Millares 2 7 7 4 7" xfId="16210"/>
    <cellStyle name="Millares 2 7 7 5" xfId="16211"/>
    <cellStyle name="Millares 2 7 7 5 2" xfId="16212"/>
    <cellStyle name="Millares 2 7 7 5 2 2" xfId="16213"/>
    <cellStyle name="Millares 2 7 7 5 3" xfId="16214"/>
    <cellStyle name="Millares 2 7 7 5 4" xfId="16215"/>
    <cellStyle name="Millares 2 7 7 6" xfId="16216"/>
    <cellStyle name="Millares 2 7 7 6 2" xfId="16217"/>
    <cellStyle name="Millares 2 7 7 6 2 2" xfId="16218"/>
    <cellStyle name="Millares 2 7 7 6 3" xfId="16219"/>
    <cellStyle name="Millares 2 7 7 6 4" xfId="16220"/>
    <cellStyle name="Millares 2 7 7 7" xfId="16221"/>
    <cellStyle name="Millares 2 7 7 7 2" xfId="16222"/>
    <cellStyle name="Millares 2 7 7 8" xfId="16223"/>
    <cellStyle name="Millares 2 7 7 9" xfId="16224"/>
    <cellStyle name="Millares 2 7 8" xfId="16225"/>
    <cellStyle name="Millares 2 7 8 10" xfId="16226"/>
    <cellStyle name="Millares 2 7 8 2" xfId="16227"/>
    <cellStyle name="Millares 2 7 8 2 2" xfId="16228"/>
    <cellStyle name="Millares 2 7 8 2 2 2" xfId="16229"/>
    <cellStyle name="Millares 2 7 8 2 2 2 2" xfId="16230"/>
    <cellStyle name="Millares 2 7 8 2 2 3" xfId="16231"/>
    <cellStyle name="Millares 2 7 8 2 2 4" xfId="16232"/>
    <cellStyle name="Millares 2 7 8 2 3" xfId="16233"/>
    <cellStyle name="Millares 2 7 8 2 3 2" xfId="16234"/>
    <cellStyle name="Millares 2 7 8 2 3 2 2" xfId="16235"/>
    <cellStyle name="Millares 2 7 8 2 3 3" xfId="16236"/>
    <cellStyle name="Millares 2 7 8 2 3 4" xfId="16237"/>
    <cellStyle name="Millares 2 7 8 2 4" xfId="16238"/>
    <cellStyle name="Millares 2 7 8 2 4 2" xfId="16239"/>
    <cellStyle name="Millares 2 7 8 2 4 2 2" xfId="16240"/>
    <cellStyle name="Millares 2 7 8 2 4 3" xfId="16241"/>
    <cellStyle name="Millares 2 7 8 2 4 4" xfId="16242"/>
    <cellStyle name="Millares 2 7 8 2 5" xfId="16243"/>
    <cellStyle name="Millares 2 7 8 2 5 2" xfId="16244"/>
    <cellStyle name="Millares 2 7 8 2 6" xfId="16245"/>
    <cellStyle name="Millares 2 7 8 2 7" xfId="16246"/>
    <cellStyle name="Millares 2 7 8 3" xfId="16247"/>
    <cellStyle name="Millares 2 7 8 3 2" xfId="16248"/>
    <cellStyle name="Millares 2 7 8 3 2 2" xfId="16249"/>
    <cellStyle name="Millares 2 7 8 3 2 2 2" xfId="16250"/>
    <cellStyle name="Millares 2 7 8 3 2 3" xfId="16251"/>
    <cellStyle name="Millares 2 7 8 3 2 4" xfId="16252"/>
    <cellStyle name="Millares 2 7 8 3 3" xfId="16253"/>
    <cellStyle name="Millares 2 7 8 3 3 2" xfId="16254"/>
    <cellStyle name="Millares 2 7 8 3 3 2 2" xfId="16255"/>
    <cellStyle name="Millares 2 7 8 3 3 3" xfId="16256"/>
    <cellStyle name="Millares 2 7 8 3 3 4" xfId="16257"/>
    <cellStyle name="Millares 2 7 8 3 4" xfId="16258"/>
    <cellStyle name="Millares 2 7 8 3 4 2" xfId="16259"/>
    <cellStyle name="Millares 2 7 8 3 4 2 2" xfId="16260"/>
    <cellStyle name="Millares 2 7 8 3 4 3" xfId="16261"/>
    <cellStyle name="Millares 2 7 8 3 4 4" xfId="16262"/>
    <cellStyle name="Millares 2 7 8 3 5" xfId="16263"/>
    <cellStyle name="Millares 2 7 8 3 5 2" xfId="16264"/>
    <cellStyle name="Millares 2 7 8 3 6" xfId="16265"/>
    <cellStyle name="Millares 2 7 8 3 7" xfId="16266"/>
    <cellStyle name="Millares 2 7 8 4" xfId="16267"/>
    <cellStyle name="Millares 2 7 8 4 2" xfId="16268"/>
    <cellStyle name="Millares 2 7 8 4 2 2" xfId="16269"/>
    <cellStyle name="Millares 2 7 8 4 3" xfId="16270"/>
    <cellStyle name="Millares 2 7 8 4 4" xfId="16271"/>
    <cellStyle name="Millares 2 7 8 5" xfId="16272"/>
    <cellStyle name="Millares 2 7 8 5 2" xfId="16273"/>
    <cellStyle name="Millares 2 7 8 5 2 2" xfId="16274"/>
    <cellStyle name="Millares 2 7 8 5 3" xfId="16275"/>
    <cellStyle name="Millares 2 7 8 5 4" xfId="16276"/>
    <cellStyle name="Millares 2 7 8 6" xfId="16277"/>
    <cellStyle name="Millares 2 7 8 6 2" xfId="16278"/>
    <cellStyle name="Millares 2 7 8 6 2 2" xfId="16279"/>
    <cellStyle name="Millares 2 7 8 6 3" xfId="16280"/>
    <cellStyle name="Millares 2 7 8 6 4" xfId="16281"/>
    <cellStyle name="Millares 2 7 8 7" xfId="16282"/>
    <cellStyle name="Millares 2 7 8 7 2" xfId="16283"/>
    <cellStyle name="Millares 2 7 8 8" xfId="16284"/>
    <cellStyle name="Millares 2 7 8 9" xfId="16285"/>
    <cellStyle name="Millares 2 7 9" xfId="16286"/>
    <cellStyle name="Millares 2 7 9 2" xfId="16287"/>
    <cellStyle name="Millares 2 7 9 2 2" xfId="16288"/>
    <cellStyle name="Millares 2 7 9 2 2 2" xfId="16289"/>
    <cellStyle name="Millares 2 7 9 2 3" xfId="16290"/>
    <cellStyle name="Millares 2 7 9 2 4" xfId="16291"/>
    <cellStyle name="Millares 2 7 9 3" xfId="16292"/>
    <cellStyle name="Millares 2 7 9 3 2" xfId="16293"/>
    <cellStyle name="Millares 2 7 9 3 2 2" xfId="16294"/>
    <cellStyle name="Millares 2 7 9 3 3" xfId="16295"/>
    <cellStyle name="Millares 2 7 9 3 4" xfId="16296"/>
    <cellStyle name="Millares 2 7 9 4" xfId="16297"/>
    <cellStyle name="Millares 2 7 9 4 2" xfId="16298"/>
    <cellStyle name="Millares 2 7 9 4 2 2" xfId="16299"/>
    <cellStyle name="Millares 2 7 9 4 3" xfId="16300"/>
    <cellStyle name="Millares 2 7 9 4 4" xfId="16301"/>
    <cellStyle name="Millares 2 7 9 5" xfId="16302"/>
    <cellStyle name="Millares 2 7 9 5 2" xfId="16303"/>
    <cellStyle name="Millares 2 7 9 6" xfId="16304"/>
    <cellStyle name="Millares 2 7 9 7" xfId="16305"/>
    <cellStyle name="Millares 2 8" xfId="16306"/>
    <cellStyle name="Millares 2 9" xfId="16307"/>
    <cellStyle name="Millares 2_activos extraordinarios" xfId="16308"/>
    <cellStyle name="Millares 20" xfId="16309"/>
    <cellStyle name="Millares 20 2" xfId="48197"/>
    <cellStyle name="Millares 20 3" xfId="47910"/>
    <cellStyle name="Millares 21" xfId="16310"/>
    <cellStyle name="Millares 21 2" xfId="48198"/>
    <cellStyle name="Millares 21 3" xfId="47911"/>
    <cellStyle name="Millares 22" xfId="16311"/>
    <cellStyle name="Millares 22 10" xfId="16312"/>
    <cellStyle name="Millares 22 10 2" xfId="16313"/>
    <cellStyle name="Millares 22 10 2 2" xfId="16314"/>
    <cellStyle name="Millares 22 10 3" xfId="16315"/>
    <cellStyle name="Millares 22 10 4" xfId="16316"/>
    <cellStyle name="Millares 22 11" xfId="16317"/>
    <cellStyle name="Millares 22 11 2" xfId="16318"/>
    <cellStyle name="Millares 22 12" xfId="16319"/>
    <cellStyle name="Millares 22 13" xfId="16320"/>
    <cellStyle name="Millares 22 14" xfId="16321"/>
    <cellStyle name="Millares 22 15" xfId="47912"/>
    <cellStyle name="Millares 22 2" xfId="16322"/>
    <cellStyle name="Millares 22 2 10" xfId="16323"/>
    <cellStyle name="Millares 22 2 11" xfId="16324"/>
    <cellStyle name="Millares 22 2 12" xfId="48199"/>
    <cellStyle name="Millares 22 2 2" xfId="16325"/>
    <cellStyle name="Millares 22 2 2 10" xfId="16326"/>
    <cellStyle name="Millares 22 2 2 2" xfId="16327"/>
    <cellStyle name="Millares 22 2 2 2 10" xfId="16328"/>
    <cellStyle name="Millares 22 2 2 2 2" xfId="16329"/>
    <cellStyle name="Millares 22 2 2 2 2 2" xfId="16330"/>
    <cellStyle name="Millares 22 2 2 2 2 2 2" xfId="16331"/>
    <cellStyle name="Millares 22 2 2 2 2 2 2 2" xfId="16332"/>
    <cellStyle name="Millares 22 2 2 2 2 2 3" xfId="16333"/>
    <cellStyle name="Millares 22 2 2 2 2 2 4" xfId="16334"/>
    <cellStyle name="Millares 22 2 2 2 2 3" xfId="16335"/>
    <cellStyle name="Millares 22 2 2 2 2 3 2" xfId="16336"/>
    <cellStyle name="Millares 22 2 2 2 2 3 2 2" xfId="16337"/>
    <cellStyle name="Millares 22 2 2 2 2 3 3" xfId="16338"/>
    <cellStyle name="Millares 22 2 2 2 2 3 4" xfId="16339"/>
    <cellStyle name="Millares 22 2 2 2 2 4" xfId="16340"/>
    <cellStyle name="Millares 22 2 2 2 2 4 2" xfId="16341"/>
    <cellStyle name="Millares 22 2 2 2 2 4 2 2" xfId="16342"/>
    <cellStyle name="Millares 22 2 2 2 2 4 3" xfId="16343"/>
    <cellStyle name="Millares 22 2 2 2 2 4 4" xfId="16344"/>
    <cellStyle name="Millares 22 2 2 2 2 5" xfId="16345"/>
    <cellStyle name="Millares 22 2 2 2 2 5 2" xfId="16346"/>
    <cellStyle name="Millares 22 2 2 2 2 6" xfId="16347"/>
    <cellStyle name="Millares 22 2 2 2 2 7" xfId="16348"/>
    <cellStyle name="Millares 22 2 2 2 3" xfId="16349"/>
    <cellStyle name="Millares 22 2 2 2 3 2" xfId="16350"/>
    <cellStyle name="Millares 22 2 2 2 3 2 2" xfId="16351"/>
    <cellStyle name="Millares 22 2 2 2 3 2 2 2" xfId="16352"/>
    <cellStyle name="Millares 22 2 2 2 3 2 3" xfId="16353"/>
    <cellStyle name="Millares 22 2 2 2 3 2 4" xfId="16354"/>
    <cellStyle name="Millares 22 2 2 2 3 3" xfId="16355"/>
    <cellStyle name="Millares 22 2 2 2 3 3 2" xfId="16356"/>
    <cellStyle name="Millares 22 2 2 2 3 3 2 2" xfId="16357"/>
    <cellStyle name="Millares 22 2 2 2 3 3 3" xfId="16358"/>
    <cellStyle name="Millares 22 2 2 2 3 3 4" xfId="16359"/>
    <cellStyle name="Millares 22 2 2 2 3 4" xfId="16360"/>
    <cellStyle name="Millares 22 2 2 2 3 4 2" xfId="16361"/>
    <cellStyle name="Millares 22 2 2 2 3 4 2 2" xfId="16362"/>
    <cellStyle name="Millares 22 2 2 2 3 4 3" xfId="16363"/>
    <cellStyle name="Millares 22 2 2 2 3 4 4" xfId="16364"/>
    <cellStyle name="Millares 22 2 2 2 3 5" xfId="16365"/>
    <cellStyle name="Millares 22 2 2 2 3 5 2" xfId="16366"/>
    <cellStyle name="Millares 22 2 2 2 3 6" xfId="16367"/>
    <cellStyle name="Millares 22 2 2 2 3 7" xfId="16368"/>
    <cellStyle name="Millares 22 2 2 2 4" xfId="16369"/>
    <cellStyle name="Millares 22 2 2 2 4 2" xfId="16370"/>
    <cellStyle name="Millares 22 2 2 2 4 2 2" xfId="16371"/>
    <cellStyle name="Millares 22 2 2 2 4 3" xfId="16372"/>
    <cellStyle name="Millares 22 2 2 2 4 4" xfId="16373"/>
    <cellStyle name="Millares 22 2 2 2 5" xfId="16374"/>
    <cellStyle name="Millares 22 2 2 2 5 2" xfId="16375"/>
    <cellStyle name="Millares 22 2 2 2 5 2 2" xfId="16376"/>
    <cellStyle name="Millares 22 2 2 2 5 3" xfId="16377"/>
    <cellStyle name="Millares 22 2 2 2 5 4" xfId="16378"/>
    <cellStyle name="Millares 22 2 2 2 6" xfId="16379"/>
    <cellStyle name="Millares 22 2 2 2 6 2" xfId="16380"/>
    <cellStyle name="Millares 22 2 2 2 6 2 2" xfId="16381"/>
    <cellStyle name="Millares 22 2 2 2 6 3" xfId="16382"/>
    <cellStyle name="Millares 22 2 2 2 6 4" xfId="16383"/>
    <cellStyle name="Millares 22 2 2 2 7" xfId="16384"/>
    <cellStyle name="Millares 22 2 2 2 7 2" xfId="16385"/>
    <cellStyle name="Millares 22 2 2 2 8" xfId="16386"/>
    <cellStyle name="Millares 22 2 2 2 9" xfId="16387"/>
    <cellStyle name="Millares 22 2 2 3" xfId="16388"/>
    <cellStyle name="Millares 22 2 2 3 2" xfId="16389"/>
    <cellStyle name="Millares 22 2 2 3 2 2" xfId="16390"/>
    <cellStyle name="Millares 22 2 2 3 2 2 2" xfId="16391"/>
    <cellStyle name="Millares 22 2 2 3 2 3" xfId="16392"/>
    <cellStyle name="Millares 22 2 2 3 2 4" xfId="16393"/>
    <cellStyle name="Millares 22 2 2 3 3" xfId="16394"/>
    <cellStyle name="Millares 22 2 2 3 3 2" xfId="16395"/>
    <cellStyle name="Millares 22 2 2 3 3 2 2" xfId="16396"/>
    <cellStyle name="Millares 22 2 2 3 3 3" xfId="16397"/>
    <cellStyle name="Millares 22 2 2 3 3 4" xfId="16398"/>
    <cellStyle name="Millares 22 2 2 3 4" xfId="16399"/>
    <cellStyle name="Millares 22 2 2 3 4 2" xfId="16400"/>
    <cellStyle name="Millares 22 2 2 3 4 2 2" xfId="16401"/>
    <cellStyle name="Millares 22 2 2 3 4 3" xfId="16402"/>
    <cellStyle name="Millares 22 2 2 3 4 4" xfId="16403"/>
    <cellStyle name="Millares 22 2 2 3 5" xfId="16404"/>
    <cellStyle name="Millares 22 2 2 3 5 2" xfId="16405"/>
    <cellStyle name="Millares 22 2 2 3 6" xfId="16406"/>
    <cellStyle name="Millares 22 2 2 3 7" xfId="16407"/>
    <cellStyle name="Millares 22 2 2 4" xfId="16408"/>
    <cellStyle name="Millares 22 2 2 4 2" xfId="16409"/>
    <cellStyle name="Millares 22 2 2 4 2 2" xfId="16410"/>
    <cellStyle name="Millares 22 2 2 4 2 2 2" xfId="16411"/>
    <cellStyle name="Millares 22 2 2 4 2 3" xfId="16412"/>
    <cellStyle name="Millares 22 2 2 4 2 4" xfId="16413"/>
    <cellStyle name="Millares 22 2 2 4 3" xfId="16414"/>
    <cellStyle name="Millares 22 2 2 4 3 2" xfId="16415"/>
    <cellStyle name="Millares 22 2 2 4 3 2 2" xfId="16416"/>
    <cellStyle name="Millares 22 2 2 4 3 3" xfId="16417"/>
    <cellStyle name="Millares 22 2 2 4 3 4" xfId="16418"/>
    <cellStyle name="Millares 22 2 2 4 4" xfId="16419"/>
    <cellStyle name="Millares 22 2 2 4 4 2" xfId="16420"/>
    <cellStyle name="Millares 22 2 2 4 4 2 2" xfId="16421"/>
    <cellStyle name="Millares 22 2 2 4 4 3" xfId="16422"/>
    <cellStyle name="Millares 22 2 2 4 4 4" xfId="16423"/>
    <cellStyle name="Millares 22 2 2 4 5" xfId="16424"/>
    <cellStyle name="Millares 22 2 2 4 5 2" xfId="16425"/>
    <cellStyle name="Millares 22 2 2 4 6" xfId="16426"/>
    <cellStyle name="Millares 22 2 2 4 7" xfId="16427"/>
    <cellStyle name="Millares 22 2 2 5" xfId="16428"/>
    <cellStyle name="Millares 22 2 2 5 2" xfId="16429"/>
    <cellStyle name="Millares 22 2 2 5 2 2" xfId="16430"/>
    <cellStyle name="Millares 22 2 2 5 3" xfId="16431"/>
    <cellStyle name="Millares 22 2 2 5 4" xfId="16432"/>
    <cellStyle name="Millares 22 2 2 6" xfId="16433"/>
    <cellStyle name="Millares 22 2 2 6 2" xfId="16434"/>
    <cellStyle name="Millares 22 2 2 6 2 2" xfId="16435"/>
    <cellStyle name="Millares 22 2 2 6 3" xfId="16436"/>
    <cellStyle name="Millares 22 2 2 6 4" xfId="16437"/>
    <cellStyle name="Millares 22 2 2 7" xfId="16438"/>
    <cellStyle name="Millares 22 2 2 7 2" xfId="16439"/>
    <cellStyle name="Millares 22 2 2 8" xfId="16440"/>
    <cellStyle name="Millares 22 2 2 9" xfId="16441"/>
    <cellStyle name="Millares 22 2 3" xfId="16442"/>
    <cellStyle name="Millares 22 2 3 10" xfId="16443"/>
    <cellStyle name="Millares 22 2 3 2" xfId="16444"/>
    <cellStyle name="Millares 22 2 3 2 2" xfId="16445"/>
    <cellStyle name="Millares 22 2 3 2 2 2" xfId="16446"/>
    <cellStyle name="Millares 22 2 3 2 2 2 2" xfId="16447"/>
    <cellStyle name="Millares 22 2 3 2 2 3" xfId="16448"/>
    <cellStyle name="Millares 22 2 3 2 2 4" xfId="16449"/>
    <cellStyle name="Millares 22 2 3 2 3" xfId="16450"/>
    <cellStyle name="Millares 22 2 3 2 3 2" xfId="16451"/>
    <cellStyle name="Millares 22 2 3 2 3 2 2" xfId="16452"/>
    <cellStyle name="Millares 22 2 3 2 3 3" xfId="16453"/>
    <cellStyle name="Millares 22 2 3 2 3 4" xfId="16454"/>
    <cellStyle name="Millares 22 2 3 2 4" xfId="16455"/>
    <cellStyle name="Millares 22 2 3 2 4 2" xfId="16456"/>
    <cellStyle name="Millares 22 2 3 2 4 2 2" xfId="16457"/>
    <cellStyle name="Millares 22 2 3 2 4 3" xfId="16458"/>
    <cellStyle name="Millares 22 2 3 2 4 4" xfId="16459"/>
    <cellStyle name="Millares 22 2 3 2 5" xfId="16460"/>
    <cellStyle name="Millares 22 2 3 2 5 2" xfId="16461"/>
    <cellStyle name="Millares 22 2 3 2 6" xfId="16462"/>
    <cellStyle name="Millares 22 2 3 2 7" xfId="16463"/>
    <cellStyle name="Millares 22 2 3 3" xfId="16464"/>
    <cellStyle name="Millares 22 2 3 3 2" xfId="16465"/>
    <cellStyle name="Millares 22 2 3 3 2 2" xfId="16466"/>
    <cellStyle name="Millares 22 2 3 3 2 2 2" xfId="16467"/>
    <cellStyle name="Millares 22 2 3 3 2 3" xfId="16468"/>
    <cellStyle name="Millares 22 2 3 3 2 4" xfId="16469"/>
    <cellStyle name="Millares 22 2 3 3 3" xfId="16470"/>
    <cellStyle name="Millares 22 2 3 3 3 2" xfId="16471"/>
    <cellStyle name="Millares 22 2 3 3 3 2 2" xfId="16472"/>
    <cellStyle name="Millares 22 2 3 3 3 3" xfId="16473"/>
    <cellStyle name="Millares 22 2 3 3 3 4" xfId="16474"/>
    <cellStyle name="Millares 22 2 3 3 4" xfId="16475"/>
    <cellStyle name="Millares 22 2 3 3 4 2" xfId="16476"/>
    <cellStyle name="Millares 22 2 3 3 4 2 2" xfId="16477"/>
    <cellStyle name="Millares 22 2 3 3 4 3" xfId="16478"/>
    <cellStyle name="Millares 22 2 3 3 4 4" xfId="16479"/>
    <cellStyle name="Millares 22 2 3 3 5" xfId="16480"/>
    <cellStyle name="Millares 22 2 3 3 5 2" xfId="16481"/>
    <cellStyle name="Millares 22 2 3 3 6" xfId="16482"/>
    <cellStyle name="Millares 22 2 3 3 7" xfId="16483"/>
    <cellStyle name="Millares 22 2 3 4" xfId="16484"/>
    <cellStyle name="Millares 22 2 3 4 2" xfId="16485"/>
    <cellStyle name="Millares 22 2 3 4 2 2" xfId="16486"/>
    <cellStyle name="Millares 22 2 3 4 3" xfId="16487"/>
    <cellStyle name="Millares 22 2 3 4 4" xfId="16488"/>
    <cellStyle name="Millares 22 2 3 5" xfId="16489"/>
    <cellStyle name="Millares 22 2 3 5 2" xfId="16490"/>
    <cellStyle name="Millares 22 2 3 5 2 2" xfId="16491"/>
    <cellStyle name="Millares 22 2 3 5 3" xfId="16492"/>
    <cellStyle name="Millares 22 2 3 5 4" xfId="16493"/>
    <cellStyle name="Millares 22 2 3 6" xfId="16494"/>
    <cellStyle name="Millares 22 2 3 6 2" xfId="16495"/>
    <cellStyle name="Millares 22 2 3 6 2 2" xfId="16496"/>
    <cellStyle name="Millares 22 2 3 6 3" xfId="16497"/>
    <cellStyle name="Millares 22 2 3 6 4" xfId="16498"/>
    <cellStyle name="Millares 22 2 3 7" xfId="16499"/>
    <cellStyle name="Millares 22 2 3 7 2" xfId="16500"/>
    <cellStyle name="Millares 22 2 3 8" xfId="16501"/>
    <cellStyle name="Millares 22 2 3 9" xfId="16502"/>
    <cellStyle name="Millares 22 2 4" xfId="16503"/>
    <cellStyle name="Millares 22 2 4 2" xfId="16504"/>
    <cellStyle name="Millares 22 2 4 2 2" xfId="16505"/>
    <cellStyle name="Millares 22 2 4 2 2 2" xfId="16506"/>
    <cellStyle name="Millares 22 2 4 2 3" xfId="16507"/>
    <cellStyle name="Millares 22 2 4 2 4" xfId="16508"/>
    <cellStyle name="Millares 22 2 4 3" xfId="16509"/>
    <cellStyle name="Millares 22 2 4 3 2" xfId="16510"/>
    <cellStyle name="Millares 22 2 4 3 2 2" xfId="16511"/>
    <cellStyle name="Millares 22 2 4 3 3" xfId="16512"/>
    <cellStyle name="Millares 22 2 4 3 4" xfId="16513"/>
    <cellStyle name="Millares 22 2 4 4" xfId="16514"/>
    <cellStyle name="Millares 22 2 4 4 2" xfId="16515"/>
    <cellStyle name="Millares 22 2 4 4 2 2" xfId="16516"/>
    <cellStyle name="Millares 22 2 4 4 3" xfId="16517"/>
    <cellStyle name="Millares 22 2 4 4 4" xfId="16518"/>
    <cellStyle name="Millares 22 2 4 5" xfId="16519"/>
    <cellStyle name="Millares 22 2 4 5 2" xfId="16520"/>
    <cellStyle name="Millares 22 2 4 6" xfId="16521"/>
    <cellStyle name="Millares 22 2 4 7" xfId="16522"/>
    <cellStyle name="Millares 22 2 5" xfId="16523"/>
    <cellStyle name="Millares 22 2 5 2" xfId="16524"/>
    <cellStyle name="Millares 22 2 5 2 2" xfId="16525"/>
    <cellStyle name="Millares 22 2 5 2 2 2" xfId="16526"/>
    <cellStyle name="Millares 22 2 5 2 3" xfId="16527"/>
    <cellStyle name="Millares 22 2 5 2 4" xfId="16528"/>
    <cellStyle name="Millares 22 2 5 3" xfId="16529"/>
    <cellStyle name="Millares 22 2 5 3 2" xfId="16530"/>
    <cellStyle name="Millares 22 2 5 3 2 2" xfId="16531"/>
    <cellStyle name="Millares 22 2 5 3 3" xfId="16532"/>
    <cellStyle name="Millares 22 2 5 3 4" xfId="16533"/>
    <cellStyle name="Millares 22 2 5 4" xfId="16534"/>
    <cellStyle name="Millares 22 2 5 4 2" xfId="16535"/>
    <cellStyle name="Millares 22 2 5 4 2 2" xfId="16536"/>
    <cellStyle name="Millares 22 2 5 4 3" xfId="16537"/>
    <cellStyle name="Millares 22 2 5 4 4" xfId="16538"/>
    <cellStyle name="Millares 22 2 5 5" xfId="16539"/>
    <cellStyle name="Millares 22 2 5 5 2" xfId="16540"/>
    <cellStyle name="Millares 22 2 5 6" xfId="16541"/>
    <cellStyle name="Millares 22 2 5 7" xfId="16542"/>
    <cellStyle name="Millares 22 2 6" xfId="16543"/>
    <cellStyle name="Millares 22 2 6 2" xfId="16544"/>
    <cellStyle name="Millares 22 2 6 2 2" xfId="16545"/>
    <cellStyle name="Millares 22 2 6 3" xfId="16546"/>
    <cellStyle name="Millares 22 2 6 4" xfId="16547"/>
    <cellStyle name="Millares 22 2 7" xfId="16548"/>
    <cellStyle name="Millares 22 2 7 2" xfId="16549"/>
    <cellStyle name="Millares 22 2 7 2 2" xfId="16550"/>
    <cellStyle name="Millares 22 2 7 3" xfId="16551"/>
    <cellStyle name="Millares 22 2 7 4" xfId="16552"/>
    <cellStyle name="Millares 22 2 8" xfId="16553"/>
    <cellStyle name="Millares 22 2 8 2" xfId="16554"/>
    <cellStyle name="Millares 22 2 9" xfId="16555"/>
    <cellStyle name="Millares 22 3" xfId="16556"/>
    <cellStyle name="Millares 22 3 10" xfId="16557"/>
    <cellStyle name="Millares 22 3 11" xfId="16558"/>
    <cellStyle name="Millares 22 3 2" xfId="16559"/>
    <cellStyle name="Millares 22 3 2 10" xfId="16560"/>
    <cellStyle name="Millares 22 3 2 2" xfId="16561"/>
    <cellStyle name="Millares 22 3 2 2 10" xfId="16562"/>
    <cellStyle name="Millares 22 3 2 2 2" xfId="16563"/>
    <cellStyle name="Millares 22 3 2 2 2 2" xfId="16564"/>
    <cellStyle name="Millares 22 3 2 2 2 2 2" xfId="16565"/>
    <cellStyle name="Millares 22 3 2 2 2 2 2 2" xfId="16566"/>
    <cellStyle name="Millares 22 3 2 2 2 2 3" xfId="16567"/>
    <cellStyle name="Millares 22 3 2 2 2 2 4" xfId="16568"/>
    <cellStyle name="Millares 22 3 2 2 2 3" xfId="16569"/>
    <cellStyle name="Millares 22 3 2 2 2 3 2" xfId="16570"/>
    <cellStyle name="Millares 22 3 2 2 2 3 2 2" xfId="16571"/>
    <cellStyle name="Millares 22 3 2 2 2 3 3" xfId="16572"/>
    <cellStyle name="Millares 22 3 2 2 2 3 4" xfId="16573"/>
    <cellStyle name="Millares 22 3 2 2 2 4" xfId="16574"/>
    <cellStyle name="Millares 22 3 2 2 2 4 2" xfId="16575"/>
    <cellStyle name="Millares 22 3 2 2 2 4 2 2" xfId="16576"/>
    <cellStyle name="Millares 22 3 2 2 2 4 3" xfId="16577"/>
    <cellStyle name="Millares 22 3 2 2 2 4 4" xfId="16578"/>
    <cellStyle name="Millares 22 3 2 2 2 5" xfId="16579"/>
    <cellStyle name="Millares 22 3 2 2 2 5 2" xfId="16580"/>
    <cellStyle name="Millares 22 3 2 2 2 6" xfId="16581"/>
    <cellStyle name="Millares 22 3 2 2 2 7" xfId="16582"/>
    <cellStyle name="Millares 22 3 2 2 3" xfId="16583"/>
    <cellStyle name="Millares 22 3 2 2 3 2" xfId="16584"/>
    <cellStyle name="Millares 22 3 2 2 3 2 2" xfId="16585"/>
    <cellStyle name="Millares 22 3 2 2 3 2 2 2" xfId="16586"/>
    <cellStyle name="Millares 22 3 2 2 3 2 3" xfId="16587"/>
    <cellStyle name="Millares 22 3 2 2 3 2 4" xfId="16588"/>
    <cellStyle name="Millares 22 3 2 2 3 3" xfId="16589"/>
    <cellStyle name="Millares 22 3 2 2 3 3 2" xfId="16590"/>
    <cellStyle name="Millares 22 3 2 2 3 3 2 2" xfId="16591"/>
    <cellStyle name="Millares 22 3 2 2 3 3 3" xfId="16592"/>
    <cellStyle name="Millares 22 3 2 2 3 3 4" xfId="16593"/>
    <cellStyle name="Millares 22 3 2 2 3 4" xfId="16594"/>
    <cellStyle name="Millares 22 3 2 2 3 4 2" xfId="16595"/>
    <cellStyle name="Millares 22 3 2 2 3 4 2 2" xfId="16596"/>
    <cellStyle name="Millares 22 3 2 2 3 4 3" xfId="16597"/>
    <cellStyle name="Millares 22 3 2 2 3 4 4" xfId="16598"/>
    <cellStyle name="Millares 22 3 2 2 3 5" xfId="16599"/>
    <cellStyle name="Millares 22 3 2 2 3 5 2" xfId="16600"/>
    <cellStyle name="Millares 22 3 2 2 3 6" xfId="16601"/>
    <cellStyle name="Millares 22 3 2 2 3 7" xfId="16602"/>
    <cellStyle name="Millares 22 3 2 2 4" xfId="16603"/>
    <cellStyle name="Millares 22 3 2 2 4 2" xfId="16604"/>
    <cellStyle name="Millares 22 3 2 2 4 2 2" xfId="16605"/>
    <cellStyle name="Millares 22 3 2 2 4 3" xfId="16606"/>
    <cellStyle name="Millares 22 3 2 2 4 4" xfId="16607"/>
    <cellStyle name="Millares 22 3 2 2 5" xfId="16608"/>
    <cellStyle name="Millares 22 3 2 2 5 2" xfId="16609"/>
    <cellStyle name="Millares 22 3 2 2 5 2 2" xfId="16610"/>
    <cellStyle name="Millares 22 3 2 2 5 3" xfId="16611"/>
    <cellStyle name="Millares 22 3 2 2 5 4" xfId="16612"/>
    <cellStyle name="Millares 22 3 2 2 6" xfId="16613"/>
    <cellStyle name="Millares 22 3 2 2 6 2" xfId="16614"/>
    <cellStyle name="Millares 22 3 2 2 6 2 2" xfId="16615"/>
    <cellStyle name="Millares 22 3 2 2 6 3" xfId="16616"/>
    <cellStyle name="Millares 22 3 2 2 6 4" xfId="16617"/>
    <cellStyle name="Millares 22 3 2 2 7" xfId="16618"/>
    <cellStyle name="Millares 22 3 2 2 7 2" xfId="16619"/>
    <cellStyle name="Millares 22 3 2 2 8" xfId="16620"/>
    <cellStyle name="Millares 22 3 2 2 9" xfId="16621"/>
    <cellStyle name="Millares 22 3 2 3" xfId="16622"/>
    <cellStyle name="Millares 22 3 2 3 2" xfId="16623"/>
    <cellStyle name="Millares 22 3 2 3 2 2" xfId="16624"/>
    <cellStyle name="Millares 22 3 2 3 2 2 2" xfId="16625"/>
    <cellStyle name="Millares 22 3 2 3 2 3" xfId="16626"/>
    <cellStyle name="Millares 22 3 2 3 2 4" xfId="16627"/>
    <cellStyle name="Millares 22 3 2 3 3" xfId="16628"/>
    <cellStyle name="Millares 22 3 2 3 3 2" xfId="16629"/>
    <cellStyle name="Millares 22 3 2 3 3 2 2" xfId="16630"/>
    <cellStyle name="Millares 22 3 2 3 3 3" xfId="16631"/>
    <cellStyle name="Millares 22 3 2 3 3 4" xfId="16632"/>
    <cellStyle name="Millares 22 3 2 3 4" xfId="16633"/>
    <cellStyle name="Millares 22 3 2 3 4 2" xfId="16634"/>
    <cellStyle name="Millares 22 3 2 3 4 2 2" xfId="16635"/>
    <cellStyle name="Millares 22 3 2 3 4 3" xfId="16636"/>
    <cellStyle name="Millares 22 3 2 3 4 4" xfId="16637"/>
    <cellStyle name="Millares 22 3 2 3 5" xfId="16638"/>
    <cellStyle name="Millares 22 3 2 3 5 2" xfId="16639"/>
    <cellStyle name="Millares 22 3 2 3 6" xfId="16640"/>
    <cellStyle name="Millares 22 3 2 3 7" xfId="16641"/>
    <cellStyle name="Millares 22 3 2 4" xfId="16642"/>
    <cellStyle name="Millares 22 3 2 4 2" xfId="16643"/>
    <cellStyle name="Millares 22 3 2 4 2 2" xfId="16644"/>
    <cellStyle name="Millares 22 3 2 4 2 2 2" xfId="16645"/>
    <cellStyle name="Millares 22 3 2 4 2 3" xfId="16646"/>
    <cellStyle name="Millares 22 3 2 4 2 4" xfId="16647"/>
    <cellStyle name="Millares 22 3 2 4 3" xfId="16648"/>
    <cellStyle name="Millares 22 3 2 4 3 2" xfId="16649"/>
    <cellStyle name="Millares 22 3 2 4 3 2 2" xfId="16650"/>
    <cellStyle name="Millares 22 3 2 4 3 3" xfId="16651"/>
    <cellStyle name="Millares 22 3 2 4 3 4" xfId="16652"/>
    <cellStyle name="Millares 22 3 2 4 4" xfId="16653"/>
    <cellStyle name="Millares 22 3 2 4 4 2" xfId="16654"/>
    <cellStyle name="Millares 22 3 2 4 4 2 2" xfId="16655"/>
    <cellStyle name="Millares 22 3 2 4 4 3" xfId="16656"/>
    <cellStyle name="Millares 22 3 2 4 4 4" xfId="16657"/>
    <cellStyle name="Millares 22 3 2 4 5" xfId="16658"/>
    <cellStyle name="Millares 22 3 2 4 5 2" xfId="16659"/>
    <cellStyle name="Millares 22 3 2 4 6" xfId="16660"/>
    <cellStyle name="Millares 22 3 2 4 7" xfId="16661"/>
    <cellStyle name="Millares 22 3 2 5" xfId="16662"/>
    <cellStyle name="Millares 22 3 2 5 2" xfId="16663"/>
    <cellStyle name="Millares 22 3 2 5 2 2" xfId="16664"/>
    <cellStyle name="Millares 22 3 2 5 3" xfId="16665"/>
    <cellStyle name="Millares 22 3 2 5 4" xfId="16666"/>
    <cellStyle name="Millares 22 3 2 6" xfId="16667"/>
    <cellStyle name="Millares 22 3 2 6 2" xfId="16668"/>
    <cellStyle name="Millares 22 3 2 6 2 2" xfId="16669"/>
    <cellStyle name="Millares 22 3 2 6 3" xfId="16670"/>
    <cellStyle name="Millares 22 3 2 6 4" xfId="16671"/>
    <cellStyle name="Millares 22 3 2 7" xfId="16672"/>
    <cellStyle name="Millares 22 3 2 7 2" xfId="16673"/>
    <cellStyle name="Millares 22 3 2 8" xfId="16674"/>
    <cellStyle name="Millares 22 3 2 9" xfId="16675"/>
    <cellStyle name="Millares 22 3 3" xfId="16676"/>
    <cellStyle name="Millares 22 3 3 10" xfId="16677"/>
    <cellStyle name="Millares 22 3 3 2" xfId="16678"/>
    <cellStyle name="Millares 22 3 3 2 2" xfId="16679"/>
    <cellStyle name="Millares 22 3 3 2 2 2" xfId="16680"/>
    <cellStyle name="Millares 22 3 3 2 2 2 2" xfId="16681"/>
    <cellStyle name="Millares 22 3 3 2 2 3" xfId="16682"/>
    <cellStyle name="Millares 22 3 3 2 2 4" xfId="16683"/>
    <cellStyle name="Millares 22 3 3 2 3" xfId="16684"/>
    <cellStyle name="Millares 22 3 3 2 3 2" xfId="16685"/>
    <cellStyle name="Millares 22 3 3 2 3 2 2" xfId="16686"/>
    <cellStyle name="Millares 22 3 3 2 3 3" xfId="16687"/>
    <cellStyle name="Millares 22 3 3 2 3 4" xfId="16688"/>
    <cellStyle name="Millares 22 3 3 2 4" xfId="16689"/>
    <cellStyle name="Millares 22 3 3 2 4 2" xfId="16690"/>
    <cellStyle name="Millares 22 3 3 2 4 2 2" xfId="16691"/>
    <cellStyle name="Millares 22 3 3 2 4 3" xfId="16692"/>
    <cellStyle name="Millares 22 3 3 2 4 4" xfId="16693"/>
    <cellStyle name="Millares 22 3 3 2 5" xfId="16694"/>
    <cellStyle name="Millares 22 3 3 2 5 2" xfId="16695"/>
    <cellStyle name="Millares 22 3 3 2 6" xfId="16696"/>
    <cellStyle name="Millares 22 3 3 2 7" xfId="16697"/>
    <cellStyle name="Millares 22 3 3 3" xfId="16698"/>
    <cellStyle name="Millares 22 3 3 3 2" xfId="16699"/>
    <cellStyle name="Millares 22 3 3 3 2 2" xfId="16700"/>
    <cellStyle name="Millares 22 3 3 3 2 2 2" xfId="16701"/>
    <cellStyle name="Millares 22 3 3 3 2 3" xfId="16702"/>
    <cellStyle name="Millares 22 3 3 3 2 4" xfId="16703"/>
    <cellStyle name="Millares 22 3 3 3 3" xfId="16704"/>
    <cellStyle name="Millares 22 3 3 3 3 2" xfId="16705"/>
    <cellStyle name="Millares 22 3 3 3 3 2 2" xfId="16706"/>
    <cellStyle name="Millares 22 3 3 3 3 3" xfId="16707"/>
    <cellStyle name="Millares 22 3 3 3 3 4" xfId="16708"/>
    <cellStyle name="Millares 22 3 3 3 4" xfId="16709"/>
    <cellStyle name="Millares 22 3 3 3 4 2" xfId="16710"/>
    <cellStyle name="Millares 22 3 3 3 4 2 2" xfId="16711"/>
    <cellStyle name="Millares 22 3 3 3 4 3" xfId="16712"/>
    <cellStyle name="Millares 22 3 3 3 4 4" xfId="16713"/>
    <cellStyle name="Millares 22 3 3 3 5" xfId="16714"/>
    <cellStyle name="Millares 22 3 3 3 5 2" xfId="16715"/>
    <cellStyle name="Millares 22 3 3 3 6" xfId="16716"/>
    <cellStyle name="Millares 22 3 3 3 7" xfId="16717"/>
    <cellStyle name="Millares 22 3 3 4" xfId="16718"/>
    <cellStyle name="Millares 22 3 3 4 2" xfId="16719"/>
    <cellStyle name="Millares 22 3 3 4 2 2" xfId="16720"/>
    <cellStyle name="Millares 22 3 3 4 3" xfId="16721"/>
    <cellStyle name="Millares 22 3 3 4 4" xfId="16722"/>
    <cellStyle name="Millares 22 3 3 5" xfId="16723"/>
    <cellStyle name="Millares 22 3 3 5 2" xfId="16724"/>
    <cellStyle name="Millares 22 3 3 5 2 2" xfId="16725"/>
    <cellStyle name="Millares 22 3 3 5 3" xfId="16726"/>
    <cellStyle name="Millares 22 3 3 5 4" xfId="16727"/>
    <cellStyle name="Millares 22 3 3 6" xfId="16728"/>
    <cellStyle name="Millares 22 3 3 6 2" xfId="16729"/>
    <cellStyle name="Millares 22 3 3 6 2 2" xfId="16730"/>
    <cellStyle name="Millares 22 3 3 6 3" xfId="16731"/>
    <cellStyle name="Millares 22 3 3 6 4" xfId="16732"/>
    <cellStyle name="Millares 22 3 3 7" xfId="16733"/>
    <cellStyle name="Millares 22 3 3 7 2" xfId="16734"/>
    <cellStyle name="Millares 22 3 3 8" xfId="16735"/>
    <cellStyle name="Millares 22 3 3 9" xfId="16736"/>
    <cellStyle name="Millares 22 3 4" xfId="16737"/>
    <cellStyle name="Millares 22 3 4 2" xfId="16738"/>
    <cellStyle name="Millares 22 3 4 2 2" xfId="16739"/>
    <cellStyle name="Millares 22 3 4 2 2 2" xfId="16740"/>
    <cellStyle name="Millares 22 3 4 2 3" xfId="16741"/>
    <cellStyle name="Millares 22 3 4 2 4" xfId="16742"/>
    <cellStyle name="Millares 22 3 4 3" xfId="16743"/>
    <cellStyle name="Millares 22 3 4 3 2" xfId="16744"/>
    <cellStyle name="Millares 22 3 4 3 2 2" xfId="16745"/>
    <cellStyle name="Millares 22 3 4 3 3" xfId="16746"/>
    <cellStyle name="Millares 22 3 4 3 4" xfId="16747"/>
    <cellStyle name="Millares 22 3 4 4" xfId="16748"/>
    <cellStyle name="Millares 22 3 4 4 2" xfId="16749"/>
    <cellStyle name="Millares 22 3 4 4 2 2" xfId="16750"/>
    <cellStyle name="Millares 22 3 4 4 3" xfId="16751"/>
    <cellStyle name="Millares 22 3 4 4 4" xfId="16752"/>
    <cellStyle name="Millares 22 3 4 5" xfId="16753"/>
    <cellStyle name="Millares 22 3 4 5 2" xfId="16754"/>
    <cellStyle name="Millares 22 3 4 6" xfId="16755"/>
    <cellStyle name="Millares 22 3 4 7" xfId="16756"/>
    <cellStyle name="Millares 22 3 5" xfId="16757"/>
    <cellStyle name="Millares 22 3 5 2" xfId="16758"/>
    <cellStyle name="Millares 22 3 5 2 2" xfId="16759"/>
    <cellStyle name="Millares 22 3 5 2 2 2" xfId="16760"/>
    <cellStyle name="Millares 22 3 5 2 3" xfId="16761"/>
    <cellStyle name="Millares 22 3 5 2 4" xfId="16762"/>
    <cellStyle name="Millares 22 3 5 3" xfId="16763"/>
    <cellStyle name="Millares 22 3 5 3 2" xfId="16764"/>
    <cellStyle name="Millares 22 3 5 3 2 2" xfId="16765"/>
    <cellStyle name="Millares 22 3 5 3 3" xfId="16766"/>
    <cellStyle name="Millares 22 3 5 3 4" xfId="16767"/>
    <cellStyle name="Millares 22 3 5 4" xfId="16768"/>
    <cellStyle name="Millares 22 3 5 4 2" xfId="16769"/>
    <cellStyle name="Millares 22 3 5 4 2 2" xfId="16770"/>
    <cellStyle name="Millares 22 3 5 4 3" xfId="16771"/>
    <cellStyle name="Millares 22 3 5 4 4" xfId="16772"/>
    <cellStyle name="Millares 22 3 5 5" xfId="16773"/>
    <cellStyle name="Millares 22 3 5 5 2" xfId="16774"/>
    <cellStyle name="Millares 22 3 5 6" xfId="16775"/>
    <cellStyle name="Millares 22 3 5 7" xfId="16776"/>
    <cellStyle name="Millares 22 3 6" xfId="16777"/>
    <cellStyle name="Millares 22 3 6 2" xfId="16778"/>
    <cellStyle name="Millares 22 3 6 2 2" xfId="16779"/>
    <cellStyle name="Millares 22 3 6 3" xfId="16780"/>
    <cellStyle name="Millares 22 3 6 4" xfId="16781"/>
    <cellStyle name="Millares 22 3 7" xfId="16782"/>
    <cellStyle name="Millares 22 3 7 2" xfId="16783"/>
    <cellStyle name="Millares 22 3 7 2 2" xfId="16784"/>
    <cellStyle name="Millares 22 3 7 3" xfId="16785"/>
    <cellStyle name="Millares 22 3 7 4" xfId="16786"/>
    <cellStyle name="Millares 22 3 8" xfId="16787"/>
    <cellStyle name="Millares 22 3 8 2" xfId="16788"/>
    <cellStyle name="Millares 22 3 9" xfId="16789"/>
    <cellStyle name="Millares 22 4" xfId="16790"/>
    <cellStyle name="Millares 22 5" xfId="16791"/>
    <cellStyle name="Millares 22 5 10" xfId="16792"/>
    <cellStyle name="Millares 22 5 2" xfId="16793"/>
    <cellStyle name="Millares 22 5 2 10" xfId="16794"/>
    <cellStyle name="Millares 22 5 2 2" xfId="16795"/>
    <cellStyle name="Millares 22 5 2 2 2" xfId="16796"/>
    <cellStyle name="Millares 22 5 2 2 2 2" xfId="16797"/>
    <cellStyle name="Millares 22 5 2 2 2 2 2" xfId="16798"/>
    <cellStyle name="Millares 22 5 2 2 2 3" xfId="16799"/>
    <cellStyle name="Millares 22 5 2 2 2 4" xfId="16800"/>
    <cellStyle name="Millares 22 5 2 2 3" xfId="16801"/>
    <cellStyle name="Millares 22 5 2 2 3 2" xfId="16802"/>
    <cellStyle name="Millares 22 5 2 2 3 2 2" xfId="16803"/>
    <cellStyle name="Millares 22 5 2 2 3 3" xfId="16804"/>
    <cellStyle name="Millares 22 5 2 2 3 4" xfId="16805"/>
    <cellStyle name="Millares 22 5 2 2 4" xfId="16806"/>
    <cellStyle name="Millares 22 5 2 2 4 2" xfId="16807"/>
    <cellStyle name="Millares 22 5 2 2 4 2 2" xfId="16808"/>
    <cellStyle name="Millares 22 5 2 2 4 3" xfId="16809"/>
    <cellStyle name="Millares 22 5 2 2 4 4" xfId="16810"/>
    <cellStyle name="Millares 22 5 2 2 5" xfId="16811"/>
    <cellStyle name="Millares 22 5 2 2 5 2" xfId="16812"/>
    <cellStyle name="Millares 22 5 2 2 6" xfId="16813"/>
    <cellStyle name="Millares 22 5 2 2 7" xfId="16814"/>
    <cellStyle name="Millares 22 5 2 3" xfId="16815"/>
    <cellStyle name="Millares 22 5 2 3 2" xfId="16816"/>
    <cellStyle name="Millares 22 5 2 3 2 2" xfId="16817"/>
    <cellStyle name="Millares 22 5 2 3 2 2 2" xfId="16818"/>
    <cellStyle name="Millares 22 5 2 3 2 3" xfId="16819"/>
    <cellStyle name="Millares 22 5 2 3 2 4" xfId="16820"/>
    <cellStyle name="Millares 22 5 2 3 3" xfId="16821"/>
    <cellStyle name="Millares 22 5 2 3 3 2" xfId="16822"/>
    <cellStyle name="Millares 22 5 2 3 3 2 2" xfId="16823"/>
    <cellStyle name="Millares 22 5 2 3 3 3" xfId="16824"/>
    <cellStyle name="Millares 22 5 2 3 3 4" xfId="16825"/>
    <cellStyle name="Millares 22 5 2 3 4" xfId="16826"/>
    <cellStyle name="Millares 22 5 2 3 4 2" xfId="16827"/>
    <cellStyle name="Millares 22 5 2 3 4 2 2" xfId="16828"/>
    <cellStyle name="Millares 22 5 2 3 4 3" xfId="16829"/>
    <cellStyle name="Millares 22 5 2 3 4 4" xfId="16830"/>
    <cellStyle name="Millares 22 5 2 3 5" xfId="16831"/>
    <cellStyle name="Millares 22 5 2 3 5 2" xfId="16832"/>
    <cellStyle name="Millares 22 5 2 3 6" xfId="16833"/>
    <cellStyle name="Millares 22 5 2 3 7" xfId="16834"/>
    <cellStyle name="Millares 22 5 2 4" xfId="16835"/>
    <cellStyle name="Millares 22 5 2 4 2" xfId="16836"/>
    <cellStyle name="Millares 22 5 2 4 2 2" xfId="16837"/>
    <cellStyle name="Millares 22 5 2 4 3" xfId="16838"/>
    <cellStyle name="Millares 22 5 2 4 4" xfId="16839"/>
    <cellStyle name="Millares 22 5 2 5" xfId="16840"/>
    <cellStyle name="Millares 22 5 2 5 2" xfId="16841"/>
    <cellStyle name="Millares 22 5 2 5 2 2" xfId="16842"/>
    <cellStyle name="Millares 22 5 2 5 3" xfId="16843"/>
    <cellStyle name="Millares 22 5 2 5 4" xfId="16844"/>
    <cellStyle name="Millares 22 5 2 6" xfId="16845"/>
    <cellStyle name="Millares 22 5 2 6 2" xfId="16846"/>
    <cellStyle name="Millares 22 5 2 6 2 2" xfId="16847"/>
    <cellStyle name="Millares 22 5 2 6 3" xfId="16848"/>
    <cellStyle name="Millares 22 5 2 6 4" xfId="16849"/>
    <cellStyle name="Millares 22 5 2 7" xfId="16850"/>
    <cellStyle name="Millares 22 5 2 7 2" xfId="16851"/>
    <cellStyle name="Millares 22 5 2 8" xfId="16852"/>
    <cellStyle name="Millares 22 5 2 9" xfId="16853"/>
    <cellStyle name="Millares 22 5 3" xfId="16854"/>
    <cellStyle name="Millares 22 5 3 2" xfId="16855"/>
    <cellStyle name="Millares 22 5 3 2 2" xfId="16856"/>
    <cellStyle name="Millares 22 5 3 2 2 2" xfId="16857"/>
    <cellStyle name="Millares 22 5 3 2 3" xfId="16858"/>
    <cellStyle name="Millares 22 5 3 2 4" xfId="16859"/>
    <cellStyle name="Millares 22 5 3 3" xfId="16860"/>
    <cellStyle name="Millares 22 5 3 3 2" xfId="16861"/>
    <cellStyle name="Millares 22 5 3 3 2 2" xfId="16862"/>
    <cellStyle name="Millares 22 5 3 3 3" xfId="16863"/>
    <cellStyle name="Millares 22 5 3 3 4" xfId="16864"/>
    <cellStyle name="Millares 22 5 3 4" xfId="16865"/>
    <cellStyle name="Millares 22 5 3 4 2" xfId="16866"/>
    <cellStyle name="Millares 22 5 3 4 2 2" xfId="16867"/>
    <cellStyle name="Millares 22 5 3 4 3" xfId="16868"/>
    <cellStyle name="Millares 22 5 3 4 4" xfId="16869"/>
    <cellStyle name="Millares 22 5 3 5" xfId="16870"/>
    <cellStyle name="Millares 22 5 3 5 2" xfId="16871"/>
    <cellStyle name="Millares 22 5 3 6" xfId="16872"/>
    <cellStyle name="Millares 22 5 3 7" xfId="16873"/>
    <cellStyle name="Millares 22 5 4" xfId="16874"/>
    <cellStyle name="Millares 22 5 4 2" xfId="16875"/>
    <cellStyle name="Millares 22 5 4 2 2" xfId="16876"/>
    <cellStyle name="Millares 22 5 4 2 2 2" xfId="16877"/>
    <cellStyle name="Millares 22 5 4 2 3" xfId="16878"/>
    <cellStyle name="Millares 22 5 4 2 4" xfId="16879"/>
    <cellStyle name="Millares 22 5 4 3" xfId="16880"/>
    <cellStyle name="Millares 22 5 4 3 2" xfId="16881"/>
    <cellStyle name="Millares 22 5 4 3 2 2" xfId="16882"/>
    <cellStyle name="Millares 22 5 4 3 3" xfId="16883"/>
    <cellStyle name="Millares 22 5 4 3 4" xfId="16884"/>
    <cellStyle name="Millares 22 5 4 4" xfId="16885"/>
    <cellStyle name="Millares 22 5 4 4 2" xfId="16886"/>
    <cellStyle name="Millares 22 5 4 4 2 2" xfId="16887"/>
    <cellStyle name="Millares 22 5 4 4 3" xfId="16888"/>
    <cellStyle name="Millares 22 5 4 4 4" xfId="16889"/>
    <cellStyle name="Millares 22 5 4 5" xfId="16890"/>
    <cellStyle name="Millares 22 5 4 5 2" xfId="16891"/>
    <cellStyle name="Millares 22 5 4 6" xfId="16892"/>
    <cellStyle name="Millares 22 5 4 7" xfId="16893"/>
    <cellStyle name="Millares 22 5 5" xfId="16894"/>
    <cellStyle name="Millares 22 5 5 2" xfId="16895"/>
    <cellStyle name="Millares 22 5 5 2 2" xfId="16896"/>
    <cellStyle name="Millares 22 5 5 3" xfId="16897"/>
    <cellStyle name="Millares 22 5 5 4" xfId="16898"/>
    <cellStyle name="Millares 22 5 6" xfId="16899"/>
    <cellStyle name="Millares 22 5 6 2" xfId="16900"/>
    <cellStyle name="Millares 22 5 6 2 2" xfId="16901"/>
    <cellStyle name="Millares 22 5 6 3" xfId="16902"/>
    <cellStyle name="Millares 22 5 6 4" xfId="16903"/>
    <cellStyle name="Millares 22 5 7" xfId="16904"/>
    <cellStyle name="Millares 22 5 7 2" xfId="16905"/>
    <cellStyle name="Millares 22 5 8" xfId="16906"/>
    <cellStyle name="Millares 22 5 9" xfId="16907"/>
    <cellStyle name="Millares 22 6" xfId="16908"/>
    <cellStyle name="Millares 22 6 10" xfId="16909"/>
    <cellStyle name="Millares 22 6 2" xfId="16910"/>
    <cellStyle name="Millares 22 6 2 2" xfId="16911"/>
    <cellStyle name="Millares 22 6 2 2 2" xfId="16912"/>
    <cellStyle name="Millares 22 6 2 2 2 2" xfId="16913"/>
    <cellStyle name="Millares 22 6 2 2 3" xfId="16914"/>
    <cellStyle name="Millares 22 6 2 2 4" xfId="16915"/>
    <cellStyle name="Millares 22 6 2 3" xfId="16916"/>
    <cellStyle name="Millares 22 6 2 3 2" xfId="16917"/>
    <cellStyle name="Millares 22 6 2 3 2 2" xfId="16918"/>
    <cellStyle name="Millares 22 6 2 3 3" xfId="16919"/>
    <cellStyle name="Millares 22 6 2 3 4" xfId="16920"/>
    <cellStyle name="Millares 22 6 2 4" xfId="16921"/>
    <cellStyle name="Millares 22 6 2 4 2" xfId="16922"/>
    <cellStyle name="Millares 22 6 2 4 2 2" xfId="16923"/>
    <cellStyle name="Millares 22 6 2 4 3" xfId="16924"/>
    <cellStyle name="Millares 22 6 2 4 4" xfId="16925"/>
    <cellStyle name="Millares 22 6 2 5" xfId="16926"/>
    <cellStyle name="Millares 22 6 2 5 2" xfId="16927"/>
    <cellStyle name="Millares 22 6 2 6" xfId="16928"/>
    <cellStyle name="Millares 22 6 2 7" xfId="16929"/>
    <cellStyle name="Millares 22 6 3" xfId="16930"/>
    <cellStyle name="Millares 22 6 3 2" xfId="16931"/>
    <cellStyle name="Millares 22 6 3 2 2" xfId="16932"/>
    <cellStyle name="Millares 22 6 3 2 2 2" xfId="16933"/>
    <cellStyle name="Millares 22 6 3 2 3" xfId="16934"/>
    <cellStyle name="Millares 22 6 3 2 4" xfId="16935"/>
    <cellStyle name="Millares 22 6 3 3" xfId="16936"/>
    <cellStyle name="Millares 22 6 3 3 2" xfId="16937"/>
    <cellStyle name="Millares 22 6 3 3 2 2" xfId="16938"/>
    <cellStyle name="Millares 22 6 3 3 3" xfId="16939"/>
    <cellStyle name="Millares 22 6 3 3 4" xfId="16940"/>
    <cellStyle name="Millares 22 6 3 4" xfId="16941"/>
    <cellStyle name="Millares 22 6 3 4 2" xfId="16942"/>
    <cellStyle name="Millares 22 6 3 4 2 2" xfId="16943"/>
    <cellStyle name="Millares 22 6 3 4 3" xfId="16944"/>
    <cellStyle name="Millares 22 6 3 4 4" xfId="16945"/>
    <cellStyle name="Millares 22 6 3 5" xfId="16946"/>
    <cellStyle name="Millares 22 6 3 5 2" xfId="16947"/>
    <cellStyle name="Millares 22 6 3 6" xfId="16948"/>
    <cellStyle name="Millares 22 6 3 7" xfId="16949"/>
    <cellStyle name="Millares 22 6 4" xfId="16950"/>
    <cellStyle name="Millares 22 6 4 2" xfId="16951"/>
    <cellStyle name="Millares 22 6 4 2 2" xfId="16952"/>
    <cellStyle name="Millares 22 6 4 3" xfId="16953"/>
    <cellStyle name="Millares 22 6 4 4" xfId="16954"/>
    <cellStyle name="Millares 22 6 5" xfId="16955"/>
    <cellStyle name="Millares 22 6 5 2" xfId="16956"/>
    <cellStyle name="Millares 22 6 5 2 2" xfId="16957"/>
    <cellStyle name="Millares 22 6 5 3" xfId="16958"/>
    <cellStyle name="Millares 22 6 5 4" xfId="16959"/>
    <cellStyle name="Millares 22 6 6" xfId="16960"/>
    <cellStyle name="Millares 22 6 6 2" xfId="16961"/>
    <cellStyle name="Millares 22 6 6 2 2" xfId="16962"/>
    <cellStyle name="Millares 22 6 6 3" xfId="16963"/>
    <cellStyle name="Millares 22 6 6 4" xfId="16964"/>
    <cellStyle name="Millares 22 6 7" xfId="16965"/>
    <cellStyle name="Millares 22 6 7 2" xfId="16966"/>
    <cellStyle name="Millares 22 6 8" xfId="16967"/>
    <cellStyle name="Millares 22 6 9" xfId="16968"/>
    <cellStyle name="Millares 22 7" xfId="16969"/>
    <cellStyle name="Millares 22 7 2" xfId="16970"/>
    <cellStyle name="Millares 22 7 2 2" xfId="16971"/>
    <cellStyle name="Millares 22 7 2 2 2" xfId="16972"/>
    <cellStyle name="Millares 22 7 2 3" xfId="16973"/>
    <cellStyle name="Millares 22 7 2 4" xfId="16974"/>
    <cellStyle name="Millares 22 7 3" xfId="16975"/>
    <cellStyle name="Millares 22 7 3 2" xfId="16976"/>
    <cellStyle name="Millares 22 7 3 2 2" xfId="16977"/>
    <cellStyle name="Millares 22 7 3 3" xfId="16978"/>
    <cellStyle name="Millares 22 7 3 4" xfId="16979"/>
    <cellStyle name="Millares 22 7 4" xfId="16980"/>
    <cellStyle name="Millares 22 7 4 2" xfId="16981"/>
    <cellStyle name="Millares 22 7 4 2 2" xfId="16982"/>
    <cellStyle name="Millares 22 7 4 3" xfId="16983"/>
    <cellStyle name="Millares 22 7 4 4" xfId="16984"/>
    <cellStyle name="Millares 22 7 5" xfId="16985"/>
    <cellStyle name="Millares 22 7 5 2" xfId="16986"/>
    <cellStyle name="Millares 22 7 6" xfId="16987"/>
    <cellStyle name="Millares 22 7 7" xfId="16988"/>
    <cellStyle name="Millares 22 8" xfId="16989"/>
    <cellStyle name="Millares 22 8 2" xfId="16990"/>
    <cellStyle name="Millares 22 8 2 2" xfId="16991"/>
    <cellStyle name="Millares 22 8 2 2 2" xfId="16992"/>
    <cellStyle name="Millares 22 8 2 3" xfId="16993"/>
    <cellStyle name="Millares 22 8 2 4" xfId="16994"/>
    <cellStyle name="Millares 22 8 3" xfId="16995"/>
    <cellStyle name="Millares 22 8 3 2" xfId="16996"/>
    <cellStyle name="Millares 22 8 3 2 2" xfId="16997"/>
    <cellStyle name="Millares 22 8 3 3" xfId="16998"/>
    <cellStyle name="Millares 22 8 3 4" xfId="16999"/>
    <cellStyle name="Millares 22 8 4" xfId="17000"/>
    <cellStyle name="Millares 22 8 4 2" xfId="17001"/>
    <cellStyle name="Millares 22 8 4 2 2" xfId="17002"/>
    <cellStyle name="Millares 22 8 4 3" xfId="17003"/>
    <cellStyle name="Millares 22 8 4 4" xfId="17004"/>
    <cellStyle name="Millares 22 8 5" xfId="17005"/>
    <cellStyle name="Millares 22 8 5 2" xfId="17006"/>
    <cellStyle name="Millares 22 8 6" xfId="17007"/>
    <cellStyle name="Millares 22 8 7" xfId="17008"/>
    <cellStyle name="Millares 22 9" xfId="17009"/>
    <cellStyle name="Millares 22 9 2" xfId="17010"/>
    <cellStyle name="Millares 22 9 2 2" xfId="17011"/>
    <cellStyle name="Millares 22 9 3" xfId="17012"/>
    <cellStyle name="Millares 22 9 4" xfId="17013"/>
    <cellStyle name="Millares 23" xfId="17014"/>
    <cellStyle name="Millares 23 2" xfId="17015"/>
    <cellStyle name="Millares 23 3" xfId="17016"/>
    <cellStyle name="Millares 23 4" xfId="47913"/>
    <cellStyle name="Millares 24" xfId="17017"/>
    <cellStyle name="Millares 24 2" xfId="17018"/>
    <cellStyle name="Millares 24 3" xfId="17019"/>
    <cellStyle name="Millares 24 3 10" xfId="17020"/>
    <cellStyle name="Millares 24 3 2" xfId="17021"/>
    <cellStyle name="Millares 24 3 2 10" xfId="17022"/>
    <cellStyle name="Millares 24 3 2 2" xfId="17023"/>
    <cellStyle name="Millares 24 3 2 2 2" xfId="17024"/>
    <cellStyle name="Millares 24 3 2 2 2 2" xfId="17025"/>
    <cellStyle name="Millares 24 3 2 2 2 2 2" xfId="17026"/>
    <cellStyle name="Millares 24 3 2 2 2 3" xfId="17027"/>
    <cellStyle name="Millares 24 3 2 2 2 4" xfId="17028"/>
    <cellStyle name="Millares 24 3 2 2 3" xfId="17029"/>
    <cellStyle name="Millares 24 3 2 2 3 2" xfId="17030"/>
    <cellStyle name="Millares 24 3 2 2 3 2 2" xfId="17031"/>
    <cellStyle name="Millares 24 3 2 2 3 3" xfId="17032"/>
    <cellStyle name="Millares 24 3 2 2 3 4" xfId="17033"/>
    <cellStyle name="Millares 24 3 2 2 4" xfId="17034"/>
    <cellStyle name="Millares 24 3 2 2 4 2" xfId="17035"/>
    <cellStyle name="Millares 24 3 2 2 4 2 2" xfId="17036"/>
    <cellStyle name="Millares 24 3 2 2 4 3" xfId="17037"/>
    <cellStyle name="Millares 24 3 2 2 4 4" xfId="17038"/>
    <cellStyle name="Millares 24 3 2 2 5" xfId="17039"/>
    <cellStyle name="Millares 24 3 2 2 5 2" xfId="17040"/>
    <cellStyle name="Millares 24 3 2 2 6" xfId="17041"/>
    <cellStyle name="Millares 24 3 2 2 7" xfId="17042"/>
    <cellStyle name="Millares 24 3 2 3" xfId="17043"/>
    <cellStyle name="Millares 24 3 2 3 2" xfId="17044"/>
    <cellStyle name="Millares 24 3 2 3 2 2" xfId="17045"/>
    <cellStyle name="Millares 24 3 2 3 2 2 2" xfId="17046"/>
    <cellStyle name="Millares 24 3 2 3 2 3" xfId="17047"/>
    <cellStyle name="Millares 24 3 2 3 2 4" xfId="17048"/>
    <cellStyle name="Millares 24 3 2 3 3" xfId="17049"/>
    <cellStyle name="Millares 24 3 2 3 3 2" xfId="17050"/>
    <cellStyle name="Millares 24 3 2 3 3 2 2" xfId="17051"/>
    <cellStyle name="Millares 24 3 2 3 3 3" xfId="17052"/>
    <cellStyle name="Millares 24 3 2 3 3 4" xfId="17053"/>
    <cellStyle name="Millares 24 3 2 3 4" xfId="17054"/>
    <cellStyle name="Millares 24 3 2 3 4 2" xfId="17055"/>
    <cellStyle name="Millares 24 3 2 3 4 2 2" xfId="17056"/>
    <cellStyle name="Millares 24 3 2 3 4 3" xfId="17057"/>
    <cellStyle name="Millares 24 3 2 3 4 4" xfId="17058"/>
    <cellStyle name="Millares 24 3 2 3 5" xfId="17059"/>
    <cellStyle name="Millares 24 3 2 3 5 2" xfId="17060"/>
    <cellStyle name="Millares 24 3 2 3 6" xfId="17061"/>
    <cellStyle name="Millares 24 3 2 3 7" xfId="17062"/>
    <cellStyle name="Millares 24 3 2 4" xfId="17063"/>
    <cellStyle name="Millares 24 3 2 4 2" xfId="17064"/>
    <cellStyle name="Millares 24 3 2 4 2 2" xfId="17065"/>
    <cellStyle name="Millares 24 3 2 4 3" xfId="17066"/>
    <cellStyle name="Millares 24 3 2 4 4" xfId="17067"/>
    <cellStyle name="Millares 24 3 2 5" xfId="17068"/>
    <cellStyle name="Millares 24 3 2 5 2" xfId="17069"/>
    <cellStyle name="Millares 24 3 2 5 2 2" xfId="17070"/>
    <cellStyle name="Millares 24 3 2 5 3" xfId="17071"/>
    <cellStyle name="Millares 24 3 2 5 4" xfId="17072"/>
    <cellStyle name="Millares 24 3 2 6" xfId="17073"/>
    <cellStyle name="Millares 24 3 2 6 2" xfId="17074"/>
    <cellStyle name="Millares 24 3 2 6 2 2" xfId="17075"/>
    <cellStyle name="Millares 24 3 2 6 3" xfId="17076"/>
    <cellStyle name="Millares 24 3 2 6 4" xfId="17077"/>
    <cellStyle name="Millares 24 3 2 7" xfId="17078"/>
    <cellStyle name="Millares 24 3 2 7 2" xfId="17079"/>
    <cellStyle name="Millares 24 3 2 8" xfId="17080"/>
    <cellStyle name="Millares 24 3 2 9" xfId="17081"/>
    <cellStyle name="Millares 24 3 3" xfId="17082"/>
    <cellStyle name="Millares 24 3 3 2" xfId="17083"/>
    <cellStyle name="Millares 24 3 3 2 2" xfId="17084"/>
    <cellStyle name="Millares 24 3 3 2 2 2" xfId="17085"/>
    <cellStyle name="Millares 24 3 3 2 3" xfId="17086"/>
    <cellStyle name="Millares 24 3 3 2 4" xfId="17087"/>
    <cellStyle name="Millares 24 3 3 3" xfId="17088"/>
    <cellStyle name="Millares 24 3 3 3 2" xfId="17089"/>
    <cellStyle name="Millares 24 3 3 3 2 2" xfId="17090"/>
    <cellStyle name="Millares 24 3 3 3 3" xfId="17091"/>
    <cellStyle name="Millares 24 3 3 3 4" xfId="17092"/>
    <cellStyle name="Millares 24 3 3 4" xfId="17093"/>
    <cellStyle name="Millares 24 3 3 4 2" xfId="17094"/>
    <cellStyle name="Millares 24 3 3 4 2 2" xfId="17095"/>
    <cellStyle name="Millares 24 3 3 4 3" xfId="17096"/>
    <cellStyle name="Millares 24 3 3 4 4" xfId="17097"/>
    <cellStyle name="Millares 24 3 3 5" xfId="17098"/>
    <cellStyle name="Millares 24 3 3 5 2" xfId="17099"/>
    <cellStyle name="Millares 24 3 3 6" xfId="17100"/>
    <cellStyle name="Millares 24 3 3 7" xfId="17101"/>
    <cellStyle name="Millares 24 3 4" xfId="17102"/>
    <cellStyle name="Millares 24 3 4 2" xfId="17103"/>
    <cellStyle name="Millares 24 3 4 2 2" xfId="17104"/>
    <cellStyle name="Millares 24 3 4 2 2 2" xfId="17105"/>
    <cellStyle name="Millares 24 3 4 2 3" xfId="17106"/>
    <cellStyle name="Millares 24 3 4 2 4" xfId="17107"/>
    <cellStyle name="Millares 24 3 4 3" xfId="17108"/>
    <cellStyle name="Millares 24 3 4 3 2" xfId="17109"/>
    <cellStyle name="Millares 24 3 4 3 2 2" xfId="17110"/>
    <cellStyle name="Millares 24 3 4 3 3" xfId="17111"/>
    <cellStyle name="Millares 24 3 4 3 4" xfId="17112"/>
    <cellStyle name="Millares 24 3 4 4" xfId="17113"/>
    <cellStyle name="Millares 24 3 4 4 2" xfId="17114"/>
    <cellStyle name="Millares 24 3 4 4 2 2" xfId="17115"/>
    <cellStyle name="Millares 24 3 4 4 3" xfId="17116"/>
    <cellStyle name="Millares 24 3 4 4 4" xfId="17117"/>
    <cellStyle name="Millares 24 3 4 5" xfId="17118"/>
    <cellStyle name="Millares 24 3 4 5 2" xfId="17119"/>
    <cellStyle name="Millares 24 3 4 6" xfId="17120"/>
    <cellStyle name="Millares 24 3 4 7" xfId="17121"/>
    <cellStyle name="Millares 24 3 5" xfId="17122"/>
    <cellStyle name="Millares 24 3 5 2" xfId="17123"/>
    <cellStyle name="Millares 24 3 5 2 2" xfId="17124"/>
    <cellStyle name="Millares 24 3 5 3" xfId="17125"/>
    <cellStyle name="Millares 24 3 5 4" xfId="17126"/>
    <cellStyle name="Millares 24 3 6" xfId="17127"/>
    <cellStyle name="Millares 24 3 6 2" xfId="17128"/>
    <cellStyle name="Millares 24 3 6 2 2" xfId="17129"/>
    <cellStyle name="Millares 24 3 6 3" xfId="17130"/>
    <cellStyle name="Millares 24 3 6 4" xfId="17131"/>
    <cellStyle name="Millares 24 3 7" xfId="17132"/>
    <cellStyle name="Millares 24 3 7 2" xfId="17133"/>
    <cellStyle name="Millares 24 3 8" xfId="17134"/>
    <cellStyle name="Millares 24 3 9" xfId="17135"/>
    <cellStyle name="Millares 24 4" xfId="17136"/>
    <cellStyle name="Millares 24 4 10" xfId="17137"/>
    <cellStyle name="Millares 24 4 11" xfId="17138"/>
    <cellStyle name="Millares 24 4 2" xfId="17139"/>
    <cellStyle name="Millares 24 4 2 10" xfId="17140"/>
    <cellStyle name="Millares 24 4 2 2" xfId="17141"/>
    <cellStyle name="Millares 24 4 2 2 2" xfId="17142"/>
    <cellStyle name="Millares 24 4 2 2 2 2" xfId="17143"/>
    <cellStyle name="Millares 24 4 2 2 2 2 2" xfId="17144"/>
    <cellStyle name="Millares 24 4 2 2 2 3" xfId="17145"/>
    <cellStyle name="Millares 24 4 2 2 2 4" xfId="17146"/>
    <cellStyle name="Millares 24 4 2 2 3" xfId="17147"/>
    <cellStyle name="Millares 24 4 2 2 3 2" xfId="17148"/>
    <cellStyle name="Millares 24 4 2 2 3 2 2" xfId="17149"/>
    <cellStyle name="Millares 24 4 2 2 3 3" xfId="17150"/>
    <cellStyle name="Millares 24 4 2 2 3 4" xfId="17151"/>
    <cellStyle name="Millares 24 4 2 2 4" xfId="17152"/>
    <cellStyle name="Millares 24 4 2 2 4 2" xfId="17153"/>
    <cellStyle name="Millares 24 4 2 2 4 2 2" xfId="17154"/>
    <cellStyle name="Millares 24 4 2 2 4 3" xfId="17155"/>
    <cellStyle name="Millares 24 4 2 2 4 4" xfId="17156"/>
    <cellStyle name="Millares 24 4 2 2 5" xfId="17157"/>
    <cellStyle name="Millares 24 4 2 2 5 2" xfId="17158"/>
    <cellStyle name="Millares 24 4 2 2 6" xfId="17159"/>
    <cellStyle name="Millares 24 4 2 2 7" xfId="17160"/>
    <cellStyle name="Millares 24 4 2 3" xfId="17161"/>
    <cellStyle name="Millares 24 4 2 3 2" xfId="17162"/>
    <cellStyle name="Millares 24 4 2 3 2 2" xfId="17163"/>
    <cellStyle name="Millares 24 4 2 3 2 2 2" xfId="17164"/>
    <cellStyle name="Millares 24 4 2 3 2 3" xfId="17165"/>
    <cellStyle name="Millares 24 4 2 3 2 4" xfId="17166"/>
    <cellStyle name="Millares 24 4 2 3 3" xfId="17167"/>
    <cellStyle name="Millares 24 4 2 3 3 2" xfId="17168"/>
    <cellStyle name="Millares 24 4 2 3 3 2 2" xfId="17169"/>
    <cellStyle name="Millares 24 4 2 3 3 3" xfId="17170"/>
    <cellStyle name="Millares 24 4 2 3 3 4" xfId="17171"/>
    <cellStyle name="Millares 24 4 2 3 4" xfId="17172"/>
    <cellStyle name="Millares 24 4 2 3 4 2" xfId="17173"/>
    <cellStyle name="Millares 24 4 2 3 4 2 2" xfId="17174"/>
    <cellStyle name="Millares 24 4 2 3 4 3" xfId="17175"/>
    <cellStyle name="Millares 24 4 2 3 4 4" xfId="17176"/>
    <cellStyle name="Millares 24 4 2 3 5" xfId="17177"/>
    <cellStyle name="Millares 24 4 2 3 5 2" xfId="17178"/>
    <cellStyle name="Millares 24 4 2 3 6" xfId="17179"/>
    <cellStyle name="Millares 24 4 2 3 7" xfId="17180"/>
    <cellStyle name="Millares 24 4 2 4" xfId="17181"/>
    <cellStyle name="Millares 24 4 2 4 2" xfId="17182"/>
    <cellStyle name="Millares 24 4 2 4 2 2" xfId="17183"/>
    <cellStyle name="Millares 24 4 2 4 3" xfId="17184"/>
    <cellStyle name="Millares 24 4 2 4 4" xfId="17185"/>
    <cellStyle name="Millares 24 4 2 5" xfId="17186"/>
    <cellStyle name="Millares 24 4 2 5 2" xfId="17187"/>
    <cellStyle name="Millares 24 4 2 5 2 2" xfId="17188"/>
    <cellStyle name="Millares 24 4 2 5 3" xfId="17189"/>
    <cellStyle name="Millares 24 4 2 5 4" xfId="17190"/>
    <cellStyle name="Millares 24 4 2 6" xfId="17191"/>
    <cellStyle name="Millares 24 4 2 6 2" xfId="17192"/>
    <cellStyle name="Millares 24 4 2 6 2 2" xfId="17193"/>
    <cellStyle name="Millares 24 4 2 6 3" xfId="17194"/>
    <cellStyle name="Millares 24 4 2 6 4" xfId="17195"/>
    <cellStyle name="Millares 24 4 2 7" xfId="17196"/>
    <cellStyle name="Millares 24 4 2 7 2" xfId="17197"/>
    <cellStyle name="Millares 24 4 2 8" xfId="17198"/>
    <cellStyle name="Millares 24 4 2 9" xfId="17199"/>
    <cellStyle name="Millares 24 4 3" xfId="17200"/>
    <cellStyle name="Millares 24 4 3 2" xfId="17201"/>
    <cellStyle name="Millares 24 4 3 2 2" xfId="17202"/>
    <cellStyle name="Millares 24 4 3 2 2 2" xfId="17203"/>
    <cellStyle name="Millares 24 4 3 2 3" xfId="17204"/>
    <cellStyle name="Millares 24 4 3 2 4" xfId="17205"/>
    <cellStyle name="Millares 24 4 3 3" xfId="17206"/>
    <cellStyle name="Millares 24 4 3 3 2" xfId="17207"/>
    <cellStyle name="Millares 24 4 3 3 2 2" xfId="17208"/>
    <cellStyle name="Millares 24 4 3 3 3" xfId="17209"/>
    <cellStyle name="Millares 24 4 3 3 4" xfId="17210"/>
    <cellStyle name="Millares 24 4 3 4" xfId="17211"/>
    <cellStyle name="Millares 24 4 3 4 2" xfId="17212"/>
    <cellStyle name="Millares 24 4 3 4 2 2" xfId="17213"/>
    <cellStyle name="Millares 24 4 3 4 3" xfId="17214"/>
    <cellStyle name="Millares 24 4 3 4 4" xfId="17215"/>
    <cellStyle name="Millares 24 4 3 5" xfId="17216"/>
    <cellStyle name="Millares 24 4 3 5 2" xfId="17217"/>
    <cellStyle name="Millares 24 4 3 6" xfId="17218"/>
    <cellStyle name="Millares 24 4 3 7" xfId="17219"/>
    <cellStyle name="Millares 24 4 4" xfId="17220"/>
    <cellStyle name="Millares 24 4 4 2" xfId="17221"/>
    <cellStyle name="Millares 24 4 4 2 2" xfId="17222"/>
    <cellStyle name="Millares 24 4 4 2 2 2" xfId="17223"/>
    <cellStyle name="Millares 24 4 4 2 3" xfId="17224"/>
    <cellStyle name="Millares 24 4 4 2 4" xfId="17225"/>
    <cellStyle name="Millares 24 4 4 3" xfId="17226"/>
    <cellStyle name="Millares 24 4 4 3 2" xfId="17227"/>
    <cellStyle name="Millares 24 4 4 3 2 2" xfId="17228"/>
    <cellStyle name="Millares 24 4 4 3 3" xfId="17229"/>
    <cellStyle name="Millares 24 4 4 3 4" xfId="17230"/>
    <cellStyle name="Millares 24 4 4 4" xfId="17231"/>
    <cellStyle name="Millares 24 4 4 4 2" xfId="17232"/>
    <cellStyle name="Millares 24 4 4 4 2 2" xfId="17233"/>
    <cellStyle name="Millares 24 4 4 4 3" xfId="17234"/>
    <cellStyle name="Millares 24 4 4 4 4" xfId="17235"/>
    <cellStyle name="Millares 24 4 4 5" xfId="17236"/>
    <cellStyle name="Millares 24 4 4 5 2" xfId="17237"/>
    <cellStyle name="Millares 24 4 4 6" xfId="17238"/>
    <cellStyle name="Millares 24 4 4 7" xfId="17239"/>
    <cellStyle name="Millares 24 4 5" xfId="17240"/>
    <cellStyle name="Millares 24 4 5 2" xfId="17241"/>
    <cellStyle name="Millares 24 4 5 2 2" xfId="17242"/>
    <cellStyle name="Millares 24 4 5 3" xfId="17243"/>
    <cellStyle name="Millares 24 4 5 4" xfId="17244"/>
    <cellStyle name="Millares 24 4 6" xfId="17245"/>
    <cellStyle name="Millares 24 4 6 2" xfId="17246"/>
    <cellStyle name="Millares 24 4 6 2 2" xfId="17247"/>
    <cellStyle name="Millares 24 4 6 3" xfId="17248"/>
    <cellStyle name="Millares 24 4 6 4" xfId="17249"/>
    <cellStyle name="Millares 24 4 7" xfId="17250"/>
    <cellStyle name="Millares 24 4 7 2" xfId="17251"/>
    <cellStyle name="Millares 24 4 7 2 2" xfId="17252"/>
    <cellStyle name="Millares 24 4 7 3" xfId="17253"/>
    <cellStyle name="Millares 24 4 7 4" xfId="17254"/>
    <cellStyle name="Millares 24 4 8" xfId="17255"/>
    <cellStyle name="Millares 24 4 8 2" xfId="17256"/>
    <cellStyle name="Millares 24 4 9" xfId="17257"/>
    <cellStyle name="Millares 24 5" xfId="47899"/>
    <cellStyle name="Millares 25" xfId="17258"/>
    <cellStyle name="Millares 25 2" xfId="17259"/>
    <cellStyle name="Millares 25 3" xfId="47946"/>
    <cellStyle name="Millares 26" xfId="17260"/>
    <cellStyle name="Millares 27" xfId="17261"/>
    <cellStyle name="Millares 28" xfId="17262"/>
    <cellStyle name="Millares 29" xfId="17263"/>
    <cellStyle name="Millares 3" xfId="11"/>
    <cellStyle name="Millares 3 10" xfId="17265"/>
    <cellStyle name="Millares 3 11" xfId="47593"/>
    <cellStyle name="Millares 3 12" xfId="17264"/>
    <cellStyle name="Millares 3 13" xfId="88"/>
    <cellStyle name="Millares 3 2" xfId="6"/>
    <cellStyle name="Millares 3 2 2" xfId="10"/>
    <cellStyle name="Millares 3 2 2 2" xfId="17268"/>
    <cellStyle name="Millares 3 2 2 3" xfId="17267"/>
    <cellStyle name="Millares 3 2 2 4" xfId="47915"/>
    <cellStyle name="Millares 3 2 2 5" xfId="89"/>
    <cellStyle name="Millares 3 2 3" xfId="17269"/>
    <cellStyle name="Millares 3 2 3 2" xfId="47916"/>
    <cellStyle name="Millares 3 2 4" xfId="17270"/>
    <cellStyle name="Millares 3 2 5" xfId="47914"/>
    <cellStyle name="Millares 3 2 6" xfId="17266"/>
    <cellStyle name="Millares 3 3" xfId="17271"/>
    <cellStyle name="Millares 3 3 2" xfId="17272"/>
    <cellStyle name="Millares 3 3 3" xfId="17273"/>
    <cellStyle name="Millares 3 3 4" xfId="17274"/>
    <cellStyle name="Millares 3 4" xfId="17275"/>
    <cellStyle name="Millares 3 4 2" xfId="17276"/>
    <cellStyle name="Millares 3 4 2 2" xfId="48202"/>
    <cellStyle name="Millares 3 4 3" xfId="17277"/>
    <cellStyle name="Millares 3 4 4" xfId="48201"/>
    <cellStyle name="Millares 3 5" xfId="17278"/>
    <cellStyle name="Millares 3 5 2" xfId="48200"/>
    <cellStyle name="Millares 3 6" xfId="17279"/>
    <cellStyle name="Millares 3 6 2" xfId="17280"/>
    <cellStyle name="Millares 3 7" xfId="17281"/>
    <cellStyle name="Millares 3 8" xfId="17282"/>
    <cellStyle name="Millares 3 9" xfId="17283"/>
    <cellStyle name="Millares 3 9 2" xfId="17284"/>
    <cellStyle name="Millares 3 9 2 2" xfId="17285"/>
    <cellStyle name="Millares 3 9 3" xfId="17286"/>
    <cellStyle name="Millares 3 9 4" xfId="17287"/>
    <cellStyle name="Millares 3_Balance Homologado y Reexpres" xfId="48203"/>
    <cellStyle name="Millares 30" xfId="17288"/>
    <cellStyle name="Millares 31" xfId="17289"/>
    <cellStyle name="Millares 32" xfId="17290"/>
    <cellStyle name="Millares 33" xfId="17291"/>
    <cellStyle name="Millares 34" xfId="17292"/>
    <cellStyle name="Millares 35" xfId="17293"/>
    <cellStyle name="Millares 36" xfId="17294"/>
    <cellStyle name="Millares 36 2" xfId="17295"/>
    <cellStyle name="Millares 37" xfId="17296"/>
    <cellStyle name="Millares 37 2" xfId="17297"/>
    <cellStyle name="Millares 38" xfId="17298"/>
    <cellStyle name="Millares 38 10" xfId="17299"/>
    <cellStyle name="Millares 38 2" xfId="17300"/>
    <cellStyle name="Millares 38 2 10" xfId="17301"/>
    <cellStyle name="Millares 38 2 2" xfId="17302"/>
    <cellStyle name="Millares 38 2 2 2" xfId="17303"/>
    <cellStyle name="Millares 38 2 2 2 2" xfId="17304"/>
    <cellStyle name="Millares 38 2 2 2 2 2" xfId="17305"/>
    <cellStyle name="Millares 38 2 2 2 3" xfId="17306"/>
    <cellStyle name="Millares 38 2 2 2 4" xfId="17307"/>
    <cellStyle name="Millares 38 2 2 3" xfId="17308"/>
    <cellStyle name="Millares 38 2 2 3 2" xfId="17309"/>
    <cellStyle name="Millares 38 2 2 3 2 2" xfId="17310"/>
    <cellStyle name="Millares 38 2 2 3 3" xfId="17311"/>
    <cellStyle name="Millares 38 2 2 3 4" xfId="17312"/>
    <cellStyle name="Millares 38 2 2 4" xfId="17313"/>
    <cellStyle name="Millares 38 2 2 4 2" xfId="17314"/>
    <cellStyle name="Millares 38 2 2 4 2 2" xfId="17315"/>
    <cellStyle name="Millares 38 2 2 4 3" xfId="17316"/>
    <cellStyle name="Millares 38 2 2 4 4" xfId="17317"/>
    <cellStyle name="Millares 38 2 2 5" xfId="17318"/>
    <cellStyle name="Millares 38 2 2 5 2" xfId="17319"/>
    <cellStyle name="Millares 38 2 2 6" xfId="17320"/>
    <cellStyle name="Millares 38 2 2 7" xfId="17321"/>
    <cellStyle name="Millares 38 2 3" xfId="17322"/>
    <cellStyle name="Millares 38 2 3 2" xfId="17323"/>
    <cellStyle name="Millares 38 2 3 2 2" xfId="17324"/>
    <cellStyle name="Millares 38 2 3 2 2 2" xfId="17325"/>
    <cellStyle name="Millares 38 2 3 2 3" xfId="17326"/>
    <cellStyle name="Millares 38 2 3 2 4" xfId="17327"/>
    <cellStyle name="Millares 38 2 3 3" xfId="17328"/>
    <cellStyle name="Millares 38 2 3 3 2" xfId="17329"/>
    <cellStyle name="Millares 38 2 3 3 2 2" xfId="17330"/>
    <cellStyle name="Millares 38 2 3 3 3" xfId="17331"/>
    <cellStyle name="Millares 38 2 3 3 4" xfId="17332"/>
    <cellStyle name="Millares 38 2 3 4" xfId="17333"/>
    <cellStyle name="Millares 38 2 3 4 2" xfId="17334"/>
    <cellStyle name="Millares 38 2 3 4 2 2" xfId="17335"/>
    <cellStyle name="Millares 38 2 3 4 3" xfId="17336"/>
    <cellStyle name="Millares 38 2 3 4 4" xfId="17337"/>
    <cellStyle name="Millares 38 2 3 5" xfId="17338"/>
    <cellStyle name="Millares 38 2 3 5 2" xfId="17339"/>
    <cellStyle name="Millares 38 2 3 6" xfId="17340"/>
    <cellStyle name="Millares 38 2 3 7" xfId="17341"/>
    <cellStyle name="Millares 38 2 4" xfId="17342"/>
    <cellStyle name="Millares 38 2 4 2" xfId="17343"/>
    <cellStyle name="Millares 38 2 4 2 2" xfId="17344"/>
    <cellStyle name="Millares 38 2 4 3" xfId="17345"/>
    <cellStyle name="Millares 38 2 4 4" xfId="17346"/>
    <cellStyle name="Millares 38 2 5" xfId="17347"/>
    <cellStyle name="Millares 38 2 5 2" xfId="17348"/>
    <cellStyle name="Millares 38 2 5 2 2" xfId="17349"/>
    <cellStyle name="Millares 38 2 5 3" xfId="17350"/>
    <cellStyle name="Millares 38 2 5 4" xfId="17351"/>
    <cellStyle name="Millares 38 2 6" xfId="17352"/>
    <cellStyle name="Millares 38 2 6 2" xfId="17353"/>
    <cellStyle name="Millares 38 2 6 2 2" xfId="17354"/>
    <cellStyle name="Millares 38 2 6 3" xfId="17355"/>
    <cellStyle name="Millares 38 2 6 4" xfId="17356"/>
    <cellStyle name="Millares 38 2 7" xfId="17357"/>
    <cellStyle name="Millares 38 2 7 2" xfId="17358"/>
    <cellStyle name="Millares 38 2 8" xfId="17359"/>
    <cellStyle name="Millares 38 2 9" xfId="17360"/>
    <cellStyle name="Millares 38 3" xfId="17361"/>
    <cellStyle name="Millares 38 3 2" xfId="17362"/>
    <cellStyle name="Millares 38 3 2 2" xfId="17363"/>
    <cellStyle name="Millares 38 3 2 2 2" xfId="17364"/>
    <cellStyle name="Millares 38 3 2 3" xfId="17365"/>
    <cellStyle name="Millares 38 3 2 4" xfId="17366"/>
    <cellStyle name="Millares 38 3 3" xfId="17367"/>
    <cellStyle name="Millares 38 3 3 2" xfId="17368"/>
    <cellStyle name="Millares 38 3 3 2 2" xfId="17369"/>
    <cellStyle name="Millares 38 3 3 3" xfId="17370"/>
    <cellStyle name="Millares 38 3 3 4" xfId="17371"/>
    <cellStyle name="Millares 38 3 4" xfId="17372"/>
    <cellStyle name="Millares 38 3 4 2" xfId="17373"/>
    <cellStyle name="Millares 38 3 4 2 2" xfId="17374"/>
    <cellStyle name="Millares 38 3 4 3" xfId="17375"/>
    <cellStyle name="Millares 38 3 4 4" xfId="17376"/>
    <cellStyle name="Millares 38 3 5" xfId="17377"/>
    <cellStyle name="Millares 38 3 5 2" xfId="17378"/>
    <cellStyle name="Millares 38 3 6" xfId="17379"/>
    <cellStyle name="Millares 38 3 7" xfId="17380"/>
    <cellStyle name="Millares 38 4" xfId="17381"/>
    <cellStyle name="Millares 38 4 2" xfId="17382"/>
    <cellStyle name="Millares 38 4 2 2" xfId="17383"/>
    <cellStyle name="Millares 38 4 2 2 2" xfId="17384"/>
    <cellStyle name="Millares 38 4 2 3" xfId="17385"/>
    <cellStyle name="Millares 38 4 2 4" xfId="17386"/>
    <cellStyle name="Millares 38 4 3" xfId="17387"/>
    <cellStyle name="Millares 38 4 3 2" xfId="17388"/>
    <cellStyle name="Millares 38 4 3 2 2" xfId="17389"/>
    <cellStyle name="Millares 38 4 3 3" xfId="17390"/>
    <cellStyle name="Millares 38 4 3 4" xfId="17391"/>
    <cellStyle name="Millares 38 4 4" xfId="17392"/>
    <cellStyle name="Millares 38 4 4 2" xfId="17393"/>
    <cellStyle name="Millares 38 4 4 2 2" xfId="17394"/>
    <cellStyle name="Millares 38 4 4 3" xfId="17395"/>
    <cellStyle name="Millares 38 4 4 4" xfId="17396"/>
    <cellStyle name="Millares 38 4 5" xfId="17397"/>
    <cellStyle name="Millares 38 4 5 2" xfId="17398"/>
    <cellStyle name="Millares 38 4 6" xfId="17399"/>
    <cellStyle name="Millares 38 4 7" xfId="17400"/>
    <cellStyle name="Millares 38 5" xfId="17401"/>
    <cellStyle name="Millares 38 5 2" xfId="17402"/>
    <cellStyle name="Millares 38 5 2 2" xfId="17403"/>
    <cellStyle name="Millares 38 5 3" xfId="17404"/>
    <cellStyle name="Millares 38 5 4" xfId="17405"/>
    <cellStyle name="Millares 38 6" xfId="17406"/>
    <cellStyle name="Millares 38 6 2" xfId="17407"/>
    <cellStyle name="Millares 38 6 2 2" xfId="17408"/>
    <cellStyle name="Millares 38 6 3" xfId="17409"/>
    <cellStyle name="Millares 38 6 4" xfId="17410"/>
    <cellStyle name="Millares 38 7" xfId="17411"/>
    <cellStyle name="Millares 38 7 2" xfId="17412"/>
    <cellStyle name="Millares 38 8" xfId="17413"/>
    <cellStyle name="Millares 38 9" xfId="17414"/>
    <cellStyle name="Millares 39" xfId="17415"/>
    <cellStyle name="Millares 39 10" xfId="17416"/>
    <cellStyle name="Millares 39 2" xfId="17417"/>
    <cellStyle name="Millares 39 2 10" xfId="17418"/>
    <cellStyle name="Millares 39 2 2" xfId="17419"/>
    <cellStyle name="Millares 39 2 2 2" xfId="17420"/>
    <cellStyle name="Millares 39 2 2 2 2" xfId="17421"/>
    <cellStyle name="Millares 39 2 2 2 2 2" xfId="17422"/>
    <cellStyle name="Millares 39 2 2 2 3" xfId="17423"/>
    <cellStyle name="Millares 39 2 2 2 4" xfId="17424"/>
    <cellStyle name="Millares 39 2 2 3" xfId="17425"/>
    <cellStyle name="Millares 39 2 2 3 2" xfId="17426"/>
    <cellStyle name="Millares 39 2 2 3 2 2" xfId="17427"/>
    <cellStyle name="Millares 39 2 2 3 3" xfId="17428"/>
    <cellStyle name="Millares 39 2 2 3 4" xfId="17429"/>
    <cellStyle name="Millares 39 2 2 4" xfId="17430"/>
    <cellStyle name="Millares 39 2 2 4 2" xfId="17431"/>
    <cellStyle name="Millares 39 2 2 4 2 2" xfId="17432"/>
    <cellStyle name="Millares 39 2 2 4 3" xfId="17433"/>
    <cellStyle name="Millares 39 2 2 4 4" xfId="17434"/>
    <cellStyle name="Millares 39 2 2 5" xfId="17435"/>
    <cellStyle name="Millares 39 2 2 5 2" xfId="17436"/>
    <cellStyle name="Millares 39 2 2 6" xfId="17437"/>
    <cellStyle name="Millares 39 2 2 7" xfId="17438"/>
    <cellStyle name="Millares 39 2 3" xfId="17439"/>
    <cellStyle name="Millares 39 2 3 2" xfId="17440"/>
    <cellStyle name="Millares 39 2 3 2 2" xfId="17441"/>
    <cellStyle name="Millares 39 2 3 2 2 2" xfId="17442"/>
    <cellStyle name="Millares 39 2 3 2 3" xfId="17443"/>
    <cellStyle name="Millares 39 2 3 2 4" xfId="17444"/>
    <cellStyle name="Millares 39 2 3 3" xfId="17445"/>
    <cellStyle name="Millares 39 2 3 3 2" xfId="17446"/>
    <cellStyle name="Millares 39 2 3 3 2 2" xfId="17447"/>
    <cellStyle name="Millares 39 2 3 3 3" xfId="17448"/>
    <cellStyle name="Millares 39 2 3 3 4" xfId="17449"/>
    <cellStyle name="Millares 39 2 3 4" xfId="17450"/>
    <cellStyle name="Millares 39 2 3 4 2" xfId="17451"/>
    <cellStyle name="Millares 39 2 3 4 2 2" xfId="17452"/>
    <cellStyle name="Millares 39 2 3 4 3" xfId="17453"/>
    <cellStyle name="Millares 39 2 3 4 4" xfId="17454"/>
    <cellStyle name="Millares 39 2 3 5" xfId="17455"/>
    <cellStyle name="Millares 39 2 3 5 2" xfId="17456"/>
    <cellStyle name="Millares 39 2 3 6" xfId="17457"/>
    <cellStyle name="Millares 39 2 3 7" xfId="17458"/>
    <cellStyle name="Millares 39 2 4" xfId="17459"/>
    <cellStyle name="Millares 39 2 4 2" xfId="17460"/>
    <cellStyle name="Millares 39 2 4 2 2" xfId="17461"/>
    <cellStyle name="Millares 39 2 4 3" xfId="17462"/>
    <cellStyle name="Millares 39 2 4 4" xfId="17463"/>
    <cellStyle name="Millares 39 2 5" xfId="17464"/>
    <cellStyle name="Millares 39 2 5 2" xfId="17465"/>
    <cellStyle name="Millares 39 2 5 2 2" xfId="17466"/>
    <cellStyle name="Millares 39 2 5 3" xfId="17467"/>
    <cellStyle name="Millares 39 2 5 4" xfId="17468"/>
    <cellStyle name="Millares 39 2 6" xfId="17469"/>
    <cellStyle name="Millares 39 2 6 2" xfId="17470"/>
    <cellStyle name="Millares 39 2 6 2 2" xfId="17471"/>
    <cellStyle name="Millares 39 2 6 3" xfId="17472"/>
    <cellStyle name="Millares 39 2 6 4" xfId="17473"/>
    <cellStyle name="Millares 39 2 7" xfId="17474"/>
    <cellStyle name="Millares 39 2 7 2" xfId="17475"/>
    <cellStyle name="Millares 39 2 8" xfId="17476"/>
    <cellStyle name="Millares 39 2 9" xfId="17477"/>
    <cellStyle name="Millares 39 3" xfId="17478"/>
    <cellStyle name="Millares 39 3 2" xfId="17479"/>
    <cellStyle name="Millares 39 3 2 2" xfId="17480"/>
    <cellStyle name="Millares 39 3 2 2 2" xfId="17481"/>
    <cellStyle name="Millares 39 3 2 3" xfId="17482"/>
    <cellStyle name="Millares 39 3 2 4" xfId="17483"/>
    <cellStyle name="Millares 39 3 3" xfId="17484"/>
    <cellStyle name="Millares 39 3 3 2" xfId="17485"/>
    <cellStyle name="Millares 39 3 3 2 2" xfId="17486"/>
    <cellStyle name="Millares 39 3 3 3" xfId="17487"/>
    <cellStyle name="Millares 39 3 3 4" xfId="17488"/>
    <cellStyle name="Millares 39 3 4" xfId="17489"/>
    <cellStyle name="Millares 39 3 4 2" xfId="17490"/>
    <cellStyle name="Millares 39 3 4 2 2" xfId="17491"/>
    <cellStyle name="Millares 39 3 4 3" xfId="17492"/>
    <cellStyle name="Millares 39 3 4 4" xfId="17493"/>
    <cellStyle name="Millares 39 3 5" xfId="17494"/>
    <cellStyle name="Millares 39 3 5 2" xfId="17495"/>
    <cellStyle name="Millares 39 3 6" xfId="17496"/>
    <cellStyle name="Millares 39 3 7" xfId="17497"/>
    <cellStyle name="Millares 39 4" xfId="17498"/>
    <cellStyle name="Millares 39 4 2" xfId="17499"/>
    <cellStyle name="Millares 39 4 2 2" xfId="17500"/>
    <cellStyle name="Millares 39 4 2 2 2" xfId="17501"/>
    <cellStyle name="Millares 39 4 2 3" xfId="17502"/>
    <cellStyle name="Millares 39 4 2 4" xfId="17503"/>
    <cellStyle name="Millares 39 4 3" xfId="17504"/>
    <cellStyle name="Millares 39 4 3 2" xfId="17505"/>
    <cellStyle name="Millares 39 4 3 2 2" xfId="17506"/>
    <cellStyle name="Millares 39 4 3 3" xfId="17507"/>
    <cellStyle name="Millares 39 4 3 4" xfId="17508"/>
    <cellStyle name="Millares 39 4 4" xfId="17509"/>
    <cellStyle name="Millares 39 4 4 2" xfId="17510"/>
    <cellStyle name="Millares 39 4 4 2 2" xfId="17511"/>
    <cellStyle name="Millares 39 4 4 3" xfId="17512"/>
    <cellStyle name="Millares 39 4 4 4" xfId="17513"/>
    <cellStyle name="Millares 39 4 5" xfId="17514"/>
    <cellStyle name="Millares 39 4 5 2" xfId="17515"/>
    <cellStyle name="Millares 39 4 6" xfId="17516"/>
    <cellStyle name="Millares 39 4 7" xfId="17517"/>
    <cellStyle name="Millares 39 5" xfId="17518"/>
    <cellStyle name="Millares 39 5 2" xfId="17519"/>
    <cellStyle name="Millares 39 5 2 2" xfId="17520"/>
    <cellStyle name="Millares 39 5 3" xfId="17521"/>
    <cellStyle name="Millares 39 5 4" xfId="17522"/>
    <cellStyle name="Millares 39 6" xfId="17523"/>
    <cellStyle name="Millares 39 6 2" xfId="17524"/>
    <cellStyle name="Millares 39 6 2 2" xfId="17525"/>
    <cellStyle name="Millares 39 6 3" xfId="17526"/>
    <cellStyle name="Millares 39 6 4" xfId="17527"/>
    <cellStyle name="Millares 39 7" xfId="17528"/>
    <cellStyle name="Millares 39 7 2" xfId="17529"/>
    <cellStyle name="Millares 39 8" xfId="17530"/>
    <cellStyle name="Millares 39 9" xfId="17531"/>
    <cellStyle name="Millares 4" xfId="108"/>
    <cellStyle name="Millares 4 2" xfId="17533"/>
    <cellStyle name="Millares 4 2 2" xfId="17534"/>
    <cellStyle name="Millares 4 2 2 2" xfId="17535"/>
    <cellStyle name="Millares 4 2 2 2 2" xfId="47919"/>
    <cellStyle name="Millares 4 2 2 3" xfId="47918"/>
    <cellStyle name="Millares 4 2 3" xfId="17536"/>
    <cellStyle name="Millares 4 2 3 2" xfId="47920"/>
    <cellStyle name="Millares 4 2 4" xfId="47917"/>
    <cellStyle name="Millares 4 3" xfId="17537"/>
    <cellStyle name="Millares 4 3 2" xfId="17538"/>
    <cellStyle name="Millares 4 3 2 2" xfId="47922"/>
    <cellStyle name="Millares 4 3 3" xfId="17539"/>
    <cellStyle name="Millares 4 3 4" xfId="17540"/>
    <cellStyle name="Millares 4 3 5" xfId="47921"/>
    <cellStyle name="Millares 4 4" xfId="17541"/>
    <cellStyle name="Millares 4 4 2" xfId="17542"/>
    <cellStyle name="Millares 4 4 2 2" xfId="47924"/>
    <cellStyle name="Millares 4 4 3" xfId="47923"/>
    <cellStyle name="Millares 4 5" xfId="17543"/>
    <cellStyle name="Millares 4 5 2" xfId="17544"/>
    <cellStyle name="Millares 4 6" xfId="17545"/>
    <cellStyle name="Millares 4 6 10" xfId="17546"/>
    <cellStyle name="Millares 4 6 10 2" xfId="17547"/>
    <cellStyle name="Millares 4 6 11" xfId="17548"/>
    <cellStyle name="Millares 4 6 12" xfId="17549"/>
    <cellStyle name="Millares 4 6 13" xfId="17550"/>
    <cellStyle name="Millares 4 6 14" xfId="47925"/>
    <cellStyle name="Millares 4 6 2" xfId="17551"/>
    <cellStyle name="Millares 4 6 2 10" xfId="17552"/>
    <cellStyle name="Millares 4 6 2 11" xfId="17553"/>
    <cellStyle name="Millares 4 6 2 12" xfId="48204"/>
    <cellStyle name="Millares 4 6 2 2" xfId="17554"/>
    <cellStyle name="Millares 4 6 2 2 10" xfId="17555"/>
    <cellStyle name="Millares 4 6 2 2 2" xfId="17556"/>
    <cellStyle name="Millares 4 6 2 2 2 10" xfId="17557"/>
    <cellStyle name="Millares 4 6 2 2 2 2" xfId="17558"/>
    <cellStyle name="Millares 4 6 2 2 2 2 2" xfId="17559"/>
    <cellStyle name="Millares 4 6 2 2 2 2 2 2" xfId="17560"/>
    <cellStyle name="Millares 4 6 2 2 2 2 2 2 2" xfId="17561"/>
    <cellStyle name="Millares 4 6 2 2 2 2 2 3" xfId="17562"/>
    <cellStyle name="Millares 4 6 2 2 2 2 2 4" xfId="17563"/>
    <cellStyle name="Millares 4 6 2 2 2 2 3" xfId="17564"/>
    <cellStyle name="Millares 4 6 2 2 2 2 3 2" xfId="17565"/>
    <cellStyle name="Millares 4 6 2 2 2 2 3 2 2" xfId="17566"/>
    <cellStyle name="Millares 4 6 2 2 2 2 3 3" xfId="17567"/>
    <cellStyle name="Millares 4 6 2 2 2 2 3 4" xfId="17568"/>
    <cellStyle name="Millares 4 6 2 2 2 2 4" xfId="17569"/>
    <cellStyle name="Millares 4 6 2 2 2 2 4 2" xfId="17570"/>
    <cellStyle name="Millares 4 6 2 2 2 2 4 2 2" xfId="17571"/>
    <cellStyle name="Millares 4 6 2 2 2 2 4 3" xfId="17572"/>
    <cellStyle name="Millares 4 6 2 2 2 2 4 4" xfId="17573"/>
    <cellStyle name="Millares 4 6 2 2 2 2 5" xfId="17574"/>
    <cellStyle name="Millares 4 6 2 2 2 2 5 2" xfId="17575"/>
    <cellStyle name="Millares 4 6 2 2 2 2 6" xfId="17576"/>
    <cellStyle name="Millares 4 6 2 2 2 2 7" xfId="17577"/>
    <cellStyle name="Millares 4 6 2 2 2 3" xfId="17578"/>
    <cellStyle name="Millares 4 6 2 2 2 3 2" xfId="17579"/>
    <cellStyle name="Millares 4 6 2 2 2 3 2 2" xfId="17580"/>
    <cellStyle name="Millares 4 6 2 2 2 3 2 2 2" xfId="17581"/>
    <cellStyle name="Millares 4 6 2 2 2 3 2 3" xfId="17582"/>
    <cellStyle name="Millares 4 6 2 2 2 3 2 4" xfId="17583"/>
    <cellStyle name="Millares 4 6 2 2 2 3 3" xfId="17584"/>
    <cellStyle name="Millares 4 6 2 2 2 3 3 2" xfId="17585"/>
    <cellStyle name="Millares 4 6 2 2 2 3 3 2 2" xfId="17586"/>
    <cellStyle name="Millares 4 6 2 2 2 3 3 3" xfId="17587"/>
    <cellStyle name="Millares 4 6 2 2 2 3 3 4" xfId="17588"/>
    <cellStyle name="Millares 4 6 2 2 2 3 4" xfId="17589"/>
    <cellStyle name="Millares 4 6 2 2 2 3 4 2" xfId="17590"/>
    <cellStyle name="Millares 4 6 2 2 2 3 4 2 2" xfId="17591"/>
    <cellStyle name="Millares 4 6 2 2 2 3 4 3" xfId="17592"/>
    <cellStyle name="Millares 4 6 2 2 2 3 4 4" xfId="17593"/>
    <cellStyle name="Millares 4 6 2 2 2 3 5" xfId="17594"/>
    <cellStyle name="Millares 4 6 2 2 2 3 5 2" xfId="17595"/>
    <cellStyle name="Millares 4 6 2 2 2 3 6" xfId="17596"/>
    <cellStyle name="Millares 4 6 2 2 2 3 7" xfId="17597"/>
    <cellStyle name="Millares 4 6 2 2 2 4" xfId="17598"/>
    <cellStyle name="Millares 4 6 2 2 2 4 2" xfId="17599"/>
    <cellStyle name="Millares 4 6 2 2 2 4 2 2" xfId="17600"/>
    <cellStyle name="Millares 4 6 2 2 2 4 3" xfId="17601"/>
    <cellStyle name="Millares 4 6 2 2 2 4 4" xfId="17602"/>
    <cellStyle name="Millares 4 6 2 2 2 5" xfId="17603"/>
    <cellStyle name="Millares 4 6 2 2 2 5 2" xfId="17604"/>
    <cellStyle name="Millares 4 6 2 2 2 5 2 2" xfId="17605"/>
    <cellStyle name="Millares 4 6 2 2 2 5 3" xfId="17606"/>
    <cellStyle name="Millares 4 6 2 2 2 5 4" xfId="17607"/>
    <cellStyle name="Millares 4 6 2 2 2 6" xfId="17608"/>
    <cellStyle name="Millares 4 6 2 2 2 6 2" xfId="17609"/>
    <cellStyle name="Millares 4 6 2 2 2 6 2 2" xfId="17610"/>
    <cellStyle name="Millares 4 6 2 2 2 6 3" xfId="17611"/>
    <cellStyle name="Millares 4 6 2 2 2 6 4" xfId="17612"/>
    <cellStyle name="Millares 4 6 2 2 2 7" xfId="17613"/>
    <cellStyle name="Millares 4 6 2 2 2 7 2" xfId="17614"/>
    <cellStyle name="Millares 4 6 2 2 2 8" xfId="17615"/>
    <cellStyle name="Millares 4 6 2 2 2 9" xfId="17616"/>
    <cellStyle name="Millares 4 6 2 2 3" xfId="17617"/>
    <cellStyle name="Millares 4 6 2 2 3 2" xfId="17618"/>
    <cellStyle name="Millares 4 6 2 2 3 2 2" xfId="17619"/>
    <cellStyle name="Millares 4 6 2 2 3 2 2 2" xfId="17620"/>
    <cellStyle name="Millares 4 6 2 2 3 2 3" xfId="17621"/>
    <cellStyle name="Millares 4 6 2 2 3 2 4" xfId="17622"/>
    <cellStyle name="Millares 4 6 2 2 3 3" xfId="17623"/>
    <cellStyle name="Millares 4 6 2 2 3 3 2" xfId="17624"/>
    <cellStyle name="Millares 4 6 2 2 3 3 2 2" xfId="17625"/>
    <cellStyle name="Millares 4 6 2 2 3 3 3" xfId="17626"/>
    <cellStyle name="Millares 4 6 2 2 3 3 4" xfId="17627"/>
    <cellStyle name="Millares 4 6 2 2 3 4" xfId="17628"/>
    <cellStyle name="Millares 4 6 2 2 3 4 2" xfId="17629"/>
    <cellStyle name="Millares 4 6 2 2 3 4 2 2" xfId="17630"/>
    <cellStyle name="Millares 4 6 2 2 3 4 3" xfId="17631"/>
    <cellStyle name="Millares 4 6 2 2 3 4 4" xfId="17632"/>
    <cellStyle name="Millares 4 6 2 2 3 5" xfId="17633"/>
    <cellStyle name="Millares 4 6 2 2 3 5 2" xfId="17634"/>
    <cellStyle name="Millares 4 6 2 2 3 6" xfId="17635"/>
    <cellStyle name="Millares 4 6 2 2 3 7" xfId="17636"/>
    <cellStyle name="Millares 4 6 2 2 4" xfId="17637"/>
    <cellStyle name="Millares 4 6 2 2 4 2" xfId="17638"/>
    <cellStyle name="Millares 4 6 2 2 4 2 2" xfId="17639"/>
    <cellStyle name="Millares 4 6 2 2 4 2 2 2" xfId="17640"/>
    <cellStyle name="Millares 4 6 2 2 4 2 3" xfId="17641"/>
    <cellStyle name="Millares 4 6 2 2 4 2 4" xfId="17642"/>
    <cellStyle name="Millares 4 6 2 2 4 3" xfId="17643"/>
    <cellStyle name="Millares 4 6 2 2 4 3 2" xfId="17644"/>
    <cellStyle name="Millares 4 6 2 2 4 3 2 2" xfId="17645"/>
    <cellStyle name="Millares 4 6 2 2 4 3 3" xfId="17646"/>
    <cellStyle name="Millares 4 6 2 2 4 3 4" xfId="17647"/>
    <cellStyle name="Millares 4 6 2 2 4 4" xfId="17648"/>
    <cellStyle name="Millares 4 6 2 2 4 4 2" xfId="17649"/>
    <cellStyle name="Millares 4 6 2 2 4 4 2 2" xfId="17650"/>
    <cellStyle name="Millares 4 6 2 2 4 4 3" xfId="17651"/>
    <cellStyle name="Millares 4 6 2 2 4 4 4" xfId="17652"/>
    <cellStyle name="Millares 4 6 2 2 4 5" xfId="17653"/>
    <cellStyle name="Millares 4 6 2 2 4 5 2" xfId="17654"/>
    <cellStyle name="Millares 4 6 2 2 4 6" xfId="17655"/>
    <cellStyle name="Millares 4 6 2 2 4 7" xfId="17656"/>
    <cellStyle name="Millares 4 6 2 2 5" xfId="17657"/>
    <cellStyle name="Millares 4 6 2 2 5 2" xfId="17658"/>
    <cellStyle name="Millares 4 6 2 2 5 2 2" xfId="17659"/>
    <cellStyle name="Millares 4 6 2 2 5 3" xfId="17660"/>
    <cellStyle name="Millares 4 6 2 2 5 4" xfId="17661"/>
    <cellStyle name="Millares 4 6 2 2 6" xfId="17662"/>
    <cellStyle name="Millares 4 6 2 2 6 2" xfId="17663"/>
    <cellStyle name="Millares 4 6 2 2 6 2 2" xfId="17664"/>
    <cellStyle name="Millares 4 6 2 2 6 3" xfId="17665"/>
    <cellStyle name="Millares 4 6 2 2 6 4" xfId="17666"/>
    <cellStyle name="Millares 4 6 2 2 7" xfId="17667"/>
    <cellStyle name="Millares 4 6 2 2 7 2" xfId="17668"/>
    <cellStyle name="Millares 4 6 2 2 8" xfId="17669"/>
    <cellStyle name="Millares 4 6 2 2 9" xfId="17670"/>
    <cellStyle name="Millares 4 6 2 3" xfId="17671"/>
    <cellStyle name="Millares 4 6 2 3 10" xfId="17672"/>
    <cellStyle name="Millares 4 6 2 3 2" xfId="17673"/>
    <cellStyle name="Millares 4 6 2 3 2 2" xfId="17674"/>
    <cellStyle name="Millares 4 6 2 3 2 2 2" xfId="17675"/>
    <cellStyle name="Millares 4 6 2 3 2 2 2 2" xfId="17676"/>
    <cellStyle name="Millares 4 6 2 3 2 2 3" xfId="17677"/>
    <cellStyle name="Millares 4 6 2 3 2 2 4" xfId="17678"/>
    <cellStyle name="Millares 4 6 2 3 2 3" xfId="17679"/>
    <cellStyle name="Millares 4 6 2 3 2 3 2" xfId="17680"/>
    <cellStyle name="Millares 4 6 2 3 2 3 2 2" xfId="17681"/>
    <cellStyle name="Millares 4 6 2 3 2 3 3" xfId="17682"/>
    <cellStyle name="Millares 4 6 2 3 2 3 4" xfId="17683"/>
    <cellStyle name="Millares 4 6 2 3 2 4" xfId="17684"/>
    <cellStyle name="Millares 4 6 2 3 2 4 2" xfId="17685"/>
    <cellStyle name="Millares 4 6 2 3 2 4 2 2" xfId="17686"/>
    <cellStyle name="Millares 4 6 2 3 2 4 3" xfId="17687"/>
    <cellStyle name="Millares 4 6 2 3 2 4 4" xfId="17688"/>
    <cellStyle name="Millares 4 6 2 3 2 5" xfId="17689"/>
    <cellStyle name="Millares 4 6 2 3 2 5 2" xfId="17690"/>
    <cellStyle name="Millares 4 6 2 3 2 6" xfId="17691"/>
    <cellStyle name="Millares 4 6 2 3 2 7" xfId="17692"/>
    <cellStyle name="Millares 4 6 2 3 3" xfId="17693"/>
    <cellStyle name="Millares 4 6 2 3 3 2" xfId="17694"/>
    <cellStyle name="Millares 4 6 2 3 3 2 2" xfId="17695"/>
    <cellStyle name="Millares 4 6 2 3 3 2 2 2" xfId="17696"/>
    <cellStyle name="Millares 4 6 2 3 3 2 3" xfId="17697"/>
    <cellStyle name="Millares 4 6 2 3 3 2 4" xfId="17698"/>
    <cellStyle name="Millares 4 6 2 3 3 3" xfId="17699"/>
    <cellStyle name="Millares 4 6 2 3 3 3 2" xfId="17700"/>
    <cellStyle name="Millares 4 6 2 3 3 3 2 2" xfId="17701"/>
    <cellStyle name="Millares 4 6 2 3 3 3 3" xfId="17702"/>
    <cellStyle name="Millares 4 6 2 3 3 3 4" xfId="17703"/>
    <cellStyle name="Millares 4 6 2 3 3 4" xfId="17704"/>
    <cellStyle name="Millares 4 6 2 3 3 4 2" xfId="17705"/>
    <cellStyle name="Millares 4 6 2 3 3 4 2 2" xfId="17706"/>
    <cellStyle name="Millares 4 6 2 3 3 4 3" xfId="17707"/>
    <cellStyle name="Millares 4 6 2 3 3 4 4" xfId="17708"/>
    <cellStyle name="Millares 4 6 2 3 3 5" xfId="17709"/>
    <cellStyle name="Millares 4 6 2 3 3 5 2" xfId="17710"/>
    <cellStyle name="Millares 4 6 2 3 3 6" xfId="17711"/>
    <cellStyle name="Millares 4 6 2 3 3 7" xfId="17712"/>
    <cellStyle name="Millares 4 6 2 3 4" xfId="17713"/>
    <cellStyle name="Millares 4 6 2 3 4 2" xfId="17714"/>
    <cellStyle name="Millares 4 6 2 3 4 2 2" xfId="17715"/>
    <cellStyle name="Millares 4 6 2 3 4 3" xfId="17716"/>
    <cellStyle name="Millares 4 6 2 3 4 4" xfId="17717"/>
    <cellStyle name="Millares 4 6 2 3 5" xfId="17718"/>
    <cellStyle name="Millares 4 6 2 3 5 2" xfId="17719"/>
    <cellStyle name="Millares 4 6 2 3 5 2 2" xfId="17720"/>
    <cellStyle name="Millares 4 6 2 3 5 3" xfId="17721"/>
    <cellStyle name="Millares 4 6 2 3 5 4" xfId="17722"/>
    <cellStyle name="Millares 4 6 2 3 6" xfId="17723"/>
    <cellStyle name="Millares 4 6 2 3 6 2" xfId="17724"/>
    <cellStyle name="Millares 4 6 2 3 6 2 2" xfId="17725"/>
    <cellStyle name="Millares 4 6 2 3 6 3" xfId="17726"/>
    <cellStyle name="Millares 4 6 2 3 6 4" xfId="17727"/>
    <cellStyle name="Millares 4 6 2 3 7" xfId="17728"/>
    <cellStyle name="Millares 4 6 2 3 7 2" xfId="17729"/>
    <cellStyle name="Millares 4 6 2 3 8" xfId="17730"/>
    <cellStyle name="Millares 4 6 2 3 9" xfId="17731"/>
    <cellStyle name="Millares 4 6 2 4" xfId="17732"/>
    <cellStyle name="Millares 4 6 2 4 2" xfId="17733"/>
    <cellStyle name="Millares 4 6 2 4 2 2" xfId="17734"/>
    <cellStyle name="Millares 4 6 2 4 2 2 2" xfId="17735"/>
    <cellStyle name="Millares 4 6 2 4 2 3" xfId="17736"/>
    <cellStyle name="Millares 4 6 2 4 2 4" xfId="17737"/>
    <cellStyle name="Millares 4 6 2 4 3" xfId="17738"/>
    <cellStyle name="Millares 4 6 2 4 3 2" xfId="17739"/>
    <cellStyle name="Millares 4 6 2 4 3 2 2" xfId="17740"/>
    <cellStyle name="Millares 4 6 2 4 3 3" xfId="17741"/>
    <cellStyle name="Millares 4 6 2 4 3 4" xfId="17742"/>
    <cellStyle name="Millares 4 6 2 4 4" xfId="17743"/>
    <cellStyle name="Millares 4 6 2 4 4 2" xfId="17744"/>
    <cellStyle name="Millares 4 6 2 4 4 2 2" xfId="17745"/>
    <cellStyle name="Millares 4 6 2 4 4 3" xfId="17746"/>
    <cellStyle name="Millares 4 6 2 4 4 4" xfId="17747"/>
    <cellStyle name="Millares 4 6 2 4 5" xfId="17748"/>
    <cellStyle name="Millares 4 6 2 4 5 2" xfId="17749"/>
    <cellStyle name="Millares 4 6 2 4 6" xfId="17750"/>
    <cellStyle name="Millares 4 6 2 4 7" xfId="17751"/>
    <cellStyle name="Millares 4 6 2 5" xfId="17752"/>
    <cellStyle name="Millares 4 6 2 5 2" xfId="17753"/>
    <cellStyle name="Millares 4 6 2 5 2 2" xfId="17754"/>
    <cellStyle name="Millares 4 6 2 5 2 2 2" xfId="17755"/>
    <cellStyle name="Millares 4 6 2 5 2 3" xfId="17756"/>
    <cellStyle name="Millares 4 6 2 5 2 4" xfId="17757"/>
    <cellStyle name="Millares 4 6 2 5 3" xfId="17758"/>
    <cellStyle name="Millares 4 6 2 5 3 2" xfId="17759"/>
    <cellStyle name="Millares 4 6 2 5 3 2 2" xfId="17760"/>
    <cellStyle name="Millares 4 6 2 5 3 3" xfId="17761"/>
    <cellStyle name="Millares 4 6 2 5 3 4" xfId="17762"/>
    <cellStyle name="Millares 4 6 2 5 4" xfId="17763"/>
    <cellStyle name="Millares 4 6 2 5 4 2" xfId="17764"/>
    <cellStyle name="Millares 4 6 2 5 4 2 2" xfId="17765"/>
    <cellStyle name="Millares 4 6 2 5 4 3" xfId="17766"/>
    <cellStyle name="Millares 4 6 2 5 4 4" xfId="17767"/>
    <cellStyle name="Millares 4 6 2 5 5" xfId="17768"/>
    <cellStyle name="Millares 4 6 2 5 5 2" xfId="17769"/>
    <cellStyle name="Millares 4 6 2 5 6" xfId="17770"/>
    <cellStyle name="Millares 4 6 2 5 7" xfId="17771"/>
    <cellStyle name="Millares 4 6 2 6" xfId="17772"/>
    <cellStyle name="Millares 4 6 2 6 2" xfId="17773"/>
    <cellStyle name="Millares 4 6 2 6 2 2" xfId="17774"/>
    <cellStyle name="Millares 4 6 2 6 3" xfId="17775"/>
    <cellStyle name="Millares 4 6 2 6 4" xfId="17776"/>
    <cellStyle name="Millares 4 6 2 7" xfId="17777"/>
    <cellStyle name="Millares 4 6 2 7 2" xfId="17778"/>
    <cellStyle name="Millares 4 6 2 7 2 2" xfId="17779"/>
    <cellStyle name="Millares 4 6 2 7 3" xfId="17780"/>
    <cellStyle name="Millares 4 6 2 7 4" xfId="17781"/>
    <cellStyle name="Millares 4 6 2 8" xfId="17782"/>
    <cellStyle name="Millares 4 6 2 8 2" xfId="17783"/>
    <cellStyle name="Millares 4 6 2 9" xfId="17784"/>
    <cellStyle name="Millares 4 6 3" xfId="17785"/>
    <cellStyle name="Millares 4 6 3 10" xfId="17786"/>
    <cellStyle name="Millares 4 6 3 11" xfId="17787"/>
    <cellStyle name="Millares 4 6 3 2" xfId="17788"/>
    <cellStyle name="Millares 4 6 3 2 10" xfId="17789"/>
    <cellStyle name="Millares 4 6 3 2 2" xfId="17790"/>
    <cellStyle name="Millares 4 6 3 2 2 10" xfId="17791"/>
    <cellStyle name="Millares 4 6 3 2 2 2" xfId="17792"/>
    <cellStyle name="Millares 4 6 3 2 2 2 2" xfId="17793"/>
    <cellStyle name="Millares 4 6 3 2 2 2 2 2" xfId="17794"/>
    <cellStyle name="Millares 4 6 3 2 2 2 2 2 2" xfId="17795"/>
    <cellStyle name="Millares 4 6 3 2 2 2 2 3" xfId="17796"/>
    <cellStyle name="Millares 4 6 3 2 2 2 2 4" xfId="17797"/>
    <cellStyle name="Millares 4 6 3 2 2 2 3" xfId="17798"/>
    <cellStyle name="Millares 4 6 3 2 2 2 3 2" xfId="17799"/>
    <cellStyle name="Millares 4 6 3 2 2 2 3 2 2" xfId="17800"/>
    <cellStyle name="Millares 4 6 3 2 2 2 3 3" xfId="17801"/>
    <cellStyle name="Millares 4 6 3 2 2 2 3 4" xfId="17802"/>
    <cellStyle name="Millares 4 6 3 2 2 2 4" xfId="17803"/>
    <cellStyle name="Millares 4 6 3 2 2 2 4 2" xfId="17804"/>
    <cellStyle name="Millares 4 6 3 2 2 2 4 2 2" xfId="17805"/>
    <cellStyle name="Millares 4 6 3 2 2 2 4 3" xfId="17806"/>
    <cellStyle name="Millares 4 6 3 2 2 2 4 4" xfId="17807"/>
    <cellStyle name="Millares 4 6 3 2 2 2 5" xfId="17808"/>
    <cellStyle name="Millares 4 6 3 2 2 2 5 2" xfId="17809"/>
    <cellStyle name="Millares 4 6 3 2 2 2 6" xfId="17810"/>
    <cellStyle name="Millares 4 6 3 2 2 2 7" xfId="17811"/>
    <cellStyle name="Millares 4 6 3 2 2 3" xfId="17812"/>
    <cellStyle name="Millares 4 6 3 2 2 3 2" xfId="17813"/>
    <cellStyle name="Millares 4 6 3 2 2 3 2 2" xfId="17814"/>
    <cellStyle name="Millares 4 6 3 2 2 3 2 2 2" xfId="17815"/>
    <cellStyle name="Millares 4 6 3 2 2 3 2 3" xfId="17816"/>
    <cellStyle name="Millares 4 6 3 2 2 3 2 4" xfId="17817"/>
    <cellStyle name="Millares 4 6 3 2 2 3 3" xfId="17818"/>
    <cellStyle name="Millares 4 6 3 2 2 3 3 2" xfId="17819"/>
    <cellStyle name="Millares 4 6 3 2 2 3 3 2 2" xfId="17820"/>
    <cellStyle name="Millares 4 6 3 2 2 3 3 3" xfId="17821"/>
    <cellStyle name="Millares 4 6 3 2 2 3 3 4" xfId="17822"/>
    <cellStyle name="Millares 4 6 3 2 2 3 4" xfId="17823"/>
    <cellStyle name="Millares 4 6 3 2 2 3 4 2" xfId="17824"/>
    <cellStyle name="Millares 4 6 3 2 2 3 4 2 2" xfId="17825"/>
    <cellStyle name="Millares 4 6 3 2 2 3 4 3" xfId="17826"/>
    <cellStyle name="Millares 4 6 3 2 2 3 4 4" xfId="17827"/>
    <cellStyle name="Millares 4 6 3 2 2 3 5" xfId="17828"/>
    <cellStyle name="Millares 4 6 3 2 2 3 5 2" xfId="17829"/>
    <cellStyle name="Millares 4 6 3 2 2 3 6" xfId="17830"/>
    <cellStyle name="Millares 4 6 3 2 2 3 7" xfId="17831"/>
    <cellStyle name="Millares 4 6 3 2 2 4" xfId="17832"/>
    <cellStyle name="Millares 4 6 3 2 2 4 2" xfId="17833"/>
    <cellStyle name="Millares 4 6 3 2 2 4 2 2" xfId="17834"/>
    <cellStyle name="Millares 4 6 3 2 2 4 3" xfId="17835"/>
    <cellStyle name="Millares 4 6 3 2 2 4 4" xfId="17836"/>
    <cellStyle name="Millares 4 6 3 2 2 5" xfId="17837"/>
    <cellStyle name="Millares 4 6 3 2 2 5 2" xfId="17838"/>
    <cellStyle name="Millares 4 6 3 2 2 5 2 2" xfId="17839"/>
    <cellStyle name="Millares 4 6 3 2 2 5 3" xfId="17840"/>
    <cellStyle name="Millares 4 6 3 2 2 5 4" xfId="17841"/>
    <cellStyle name="Millares 4 6 3 2 2 6" xfId="17842"/>
    <cellStyle name="Millares 4 6 3 2 2 6 2" xfId="17843"/>
    <cellStyle name="Millares 4 6 3 2 2 6 2 2" xfId="17844"/>
    <cellStyle name="Millares 4 6 3 2 2 6 3" xfId="17845"/>
    <cellStyle name="Millares 4 6 3 2 2 6 4" xfId="17846"/>
    <cellStyle name="Millares 4 6 3 2 2 7" xfId="17847"/>
    <cellStyle name="Millares 4 6 3 2 2 7 2" xfId="17848"/>
    <cellStyle name="Millares 4 6 3 2 2 8" xfId="17849"/>
    <cellStyle name="Millares 4 6 3 2 2 9" xfId="17850"/>
    <cellStyle name="Millares 4 6 3 2 3" xfId="17851"/>
    <cellStyle name="Millares 4 6 3 2 3 2" xfId="17852"/>
    <cellStyle name="Millares 4 6 3 2 3 2 2" xfId="17853"/>
    <cellStyle name="Millares 4 6 3 2 3 2 2 2" xfId="17854"/>
    <cellStyle name="Millares 4 6 3 2 3 2 3" xfId="17855"/>
    <cellStyle name="Millares 4 6 3 2 3 2 4" xfId="17856"/>
    <cellStyle name="Millares 4 6 3 2 3 3" xfId="17857"/>
    <cellStyle name="Millares 4 6 3 2 3 3 2" xfId="17858"/>
    <cellStyle name="Millares 4 6 3 2 3 3 2 2" xfId="17859"/>
    <cellStyle name="Millares 4 6 3 2 3 3 3" xfId="17860"/>
    <cellStyle name="Millares 4 6 3 2 3 3 4" xfId="17861"/>
    <cellStyle name="Millares 4 6 3 2 3 4" xfId="17862"/>
    <cellStyle name="Millares 4 6 3 2 3 4 2" xfId="17863"/>
    <cellStyle name="Millares 4 6 3 2 3 4 2 2" xfId="17864"/>
    <cellStyle name="Millares 4 6 3 2 3 4 3" xfId="17865"/>
    <cellStyle name="Millares 4 6 3 2 3 4 4" xfId="17866"/>
    <cellStyle name="Millares 4 6 3 2 3 5" xfId="17867"/>
    <cellStyle name="Millares 4 6 3 2 3 5 2" xfId="17868"/>
    <cellStyle name="Millares 4 6 3 2 3 6" xfId="17869"/>
    <cellStyle name="Millares 4 6 3 2 3 7" xfId="17870"/>
    <cellStyle name="Millares 4 6 3 2 4" xfId="17871"/>
    <cellStyle name="Millares 4 6 3 2 4 2" xfId="17872"/>
    <cellStyle name="Millares 4 6 3 2 4 2 2" xfId="17873"/>
    <cellStyle name="Millares 4 6 3 2 4 2 2 2" xfId="17874"/>
    <cellStyle name="Millares 4 6 3 2 4 2 3" xfId="17875"/>
    <cellStyle name="Millares 4 6 3 2 4 2 4" xfId="17876"/>
    <cellStyle name="Millares 4 6 3 2 4 3" xfId="17877"/>
    <cellStyle name="Millares 4 6 3 2 4 3 2" xfId="17878"/>
    <cellStyle name="Millares 4 6 3 2 4 3 2 2" xfId="17879"/>
    <cellStyle name="Millares 4 6 3 2 4 3 3" xfId="17880"/>
    <cellStyle name="Millares 4 6 3 2 4 3 4" xfId="17881"/>
    <cellStyle name="Millares 4 6 3 2 4 4" xfId="17882"/>
    <cellStyle name="Millares 4 6 3 2 4 4 2" xfId="17883"/>
    <cellStyle name="Millares 4 6 3 2 4 4 2 2" xfId="17884"/>
    <cellStyle name="Millares 4 6 3 2 4 4 3" xfId="17885"/>
    <cellStyle name="Millares 4 6 3 2 4 4 4" xfId="17886"/>
    <cellStyle name="Millares 4 6 3 2 4 5" xfId="17887"/>
    <cellStyle name="Millares 4 6 3 2 4 5 2" xfId="17888"/>
    <cellStyle name="Millares 4 6 3 2 4 6" xfId="17889"/>
    <cellStyle name="Millares 4 6 3 2 4 7" xfId="17890"/>
    <cellStyle name="Millares 4 6 3 2 5" xfId="17891"/>
    <cellStyle name="Millares 4 6 3 2 5 2" xfId="17892"/>
    <cellStyle name="Millares 4 6 3 2 5 2 2" xfId="17893"/>
    <cellStyle name="Millares 4 6 3 2 5 3" xfId="17894"/>
    <cellStyle name="Millares 4 6 3 2 5 4" xfId="17895"/>
    <cellStyle name="Millares 4 6 3 2 6" xfId="17896"/>
    <cellStyle name="Millares 4 6 3 2 6 2" xfId="17897"/>
    <cellStyle name="Millares 4 6 3 2 6 2 2" xfId="17898"/>
    <cellStyle name="Millares 4 6 3 2 6 3" xfId="17899"/>
    <cellStyle name="Millares 4 6 3 2 6 4" xfId="17900"/>
    <cellStyle name="Millares 4 6 3 2 7" xfId="17901"/>
    <cellStyle name="Millares 4 6 3 2 7 2" xfId="17902"/>
    <cellStyle name="Millares 4 6 3 2 8" xfId="17903"/>
    <cellStyle name="Millares 4 6 3 2 9" xfId="17904"/>
    <cellStyle name="Millares 4 6 3 3" xfId="17905"/>
    <cellStyle name="Millares 4 6 3 3 10" xfId="17906"/>
    <cellStyle name="Millares 4 6 3 3 2" xfId="17907"/>
    <cellStyle name="Millares 4 6 3 3 2 2" xfId="17908"/>
    <cellStyle name="Millares 4 6 3 3 2 2 2" xfId="17909"/>
    <cellStyle name="Millares 4 6 3 3 2 2 2 2" xfId="17910"/>
    <cellStyle name="Millares 4 6 3 3 2 2 3" xfId="17911"/>
    <cellStyle name="Millares 4 6 3 3 2 2 4" xfId="17912"/>
    <cellStyle name="Millares 4 6 3 3 2 3" xfId="17913"/>
    <cellStyle name="Millares 4 6 3 3 2 3 2" xfId="17914"/>
    <cellStyle name="Millares 4 6 3 3 2 3 2 2" xfId="17915"/>
    <cellStyle name="Millares 4 6 3 3 2 3 3" xfId="17916"/>
    <cellStyle name="Millares 4 6 3 3 2 3 4" xfId="17917"/>
    <cellStyle name="Millares 4 6 3 3 2 4" xfId="17918"/>
    <cellStyle name="Millares 4 6 3 3 2 4 2" xfId="17919"/>
    <cellStyle name="Millares 4 6 3 3 2 4 2 2" xfId="17920"/>
    <cellStyle name="Millares 4 6 3 3 2 4 3" xfId="17921"/>
    <cellStyle name="Millares 4 6 3 3 2 4 4" xfId="17922"/>
    <cellStyle name="Millares 4 6 3 3 2 5" xfId="17923"/>
    <cellStyle name="Millares 4 6 3 3 2 5 2" xfId="17924"/>
    <cellStyle name="Millares 4 6 3 3 2 6" xfId="17925"/>
    <cellStyle name="Millares 4 6 3 3 2 7" xfId="17926"/>
    <cellStyle name="Millares 4 6 3 3 3" xfId="17927"/>
    <cellStyle name="Millares 4 6 3 3 3 2" xfId="17928"/>
    <cellStyle name="Millares 4 6 3 3 3 2 2" xfId="17929"/>
    <cellStyle name="Millares 4 6 3 3 3 2 2 2" xfId="17930"/>
    <cellStyle name="Millares 4 6 3 3 3 2 3" xfId="17931"/>
    <cellStyle name="Millares 4 6 3 3 3 2 4" xfId="17932"/>
    <cellStyle name="Millares 4 6 3 3 3 3" xfId="17933"/>
    <cellStyle name="Millares 4 6 3 3 3 3 2" xfId="17934"/>
    <cellStyle name="Millares 4 6 3 3 3 3 2 2" xfId="17935"/>
    <cellStyle name="Millares 4 6 3 3 3 3 3" xfId="17936"/>
    <cellStyle name="Millares 4 6 3 3 3 3 4" xfId="17937"/>
    <cellStyle name="Millares 4 6 3 3 3 4" xfId="17938"/>
    <cellStyle name="Millares 4 6 3 3 3 4 2" xfId="17939"/>
    <cellStyle name="Millares 4 6 3 3 3 4 2 2" xfId="17940"/>
    <cellStyle name="Millares 4 6 3 3 3 4 3" xfId="17941"/>
    <cellStyle name="Millares 4 6 3 3 3 4 4" xfId="17942"/>
    <cellStyle name="Millares 4 6 3 3 3 5" xfId="17943"/>
    <cellStyle name="Millares 4 6 3 3 3 5 2" xfId="17944"/>
    <cellStyle name="Millares 4 6 3 3 3 6" xfId="17945"/>
    <cellStyle name="Millares 4 6 3 3 3 7" xfId="17946"/>
    <cellStyle name="Millares 4 6 3 3 4" xfId="17947"/>
    <cellStyle name="Millares 4 6 3 3 4 2" xfId="17948"/>
    <cellStyle name="Millares 4 6 3 3 4 2 2" xfId="17949"/>
    <cellStyle name="Millares 4 6 3 3 4 3" xfId="17950"/>
    <cellStyle name="Millares 4 6 3 3 4 4" xfId="17951"/>
    <cellStyle name="Millares 4 6 3 3 5" xfId="17952"/>
    <cellStyle name="Millares 4 6 3 3 5 2" xfId="17953"/>
    <cellStyle name="Millares 4 6 3 3 5 2 2" xfId="17954"/>
    <cellStyle name="Millares 4 6 3 3 5 3" xfId="17955"/>
    <cellStyle name="Millares 4 6 3 3 5 4" xfId="17956"/>
    <cellStyle name="Millares 4 6 3 3 6" xfId="17957"/>
    <cellStyle name="Millares 4 6 3 3 6 2" xfId="17958"/>
    <cellStyle name="Millares 4 6 3 3 6 2 2" xfId="17959"/>
    <cellStyle name="Millares 4 6 3 3 6 3" xfId="17960"/>
    <cellStyle name="Millares 4 6 3 3 6 4" xfId="17961"/>
    <cellStyle name="Millares 4 6 3 3 7" xfId="17962"/>
    <cellStyle name="Millares 4 6 3 3 7 2" xfId="17963"/>
    <cellStyle name="Millares 4 6 3 3 8" xfId="17964"/>
    <cellStyle name="Millares 4 6 3 3 9" xfId="17965"/>
    <cellStyle name="Millares 4 6 3 4" xfId="17966"/>
    <cellStyle name="Millares 4 6 3 4 2" xfId="17967"/>
    <cellStyle name="Millares 4 6 3 4 2 2" xfId="17968"/>
    <cellStyle name="Millares 4 6 3 4 2 2 2" xfId="17969"/>
    <cellStyle name="Millares 4 6 3 4 2 3" xfId="17970"/>
    <cellStyle name="Millares 4 6 3 4 2 4" xfId="17971"/>
    <cellStyle name="Millares 4 6 3 4 3" xfId="17972"/>
    <cellStyle name="Millares 4 6 3 4 3 2" xfId="17973"/>
    <cellStyle name="Millares 4 6 3 4 3 2 2" xfId="17974"/>
    <cellStyle name="Millares 4 6 3 4 3 3" xfId="17975"/>
    <cellStyle name="Millares 4 6 3 4 3 4" xfId="17976"/>
    <cellStyle name="Millares 4 6 3 4 4" xfId="17977"/>
    <cellStyle name="Millares 4 6 3 4 4 2" xfId="17978"/>
    <cellStyle name="Millares 4 6 3 4 4 2 2" xfId="17979"/>
    <cellStyle name="Millares 4 6 3 4 4 3" xfId="17980"/>
    <cellStyle name="Millares 4 6 3 4 4 4" xfId="17981"/>
    <cellStyle name="Millares 4 6 3 4 5" xfId="17982"/>
    <cellStyle name="Millares 4 6 3 4 5 2" xfId="17983"/>
    <cellStyle name="Millares 4 6 3 4 6" xfId="17984"/>
    <cellStyle name="Millares 4 6 3 4 7" xfId="17985"/>
    <cellStyle name="Millares 4 6 3 5" xfId="17986"/>
    <cellStyle name="Millares 4 6 3 5 2" xfId="17987"/>
    <cellStyle name="Millares 4 6 3 5 2 2" xfId="17988"/>
    <cellStyle name="Millares 4 6 3 5 2 2 2" xfId="17989"/>
    <cellStyle name="Millares 4 6 3 5 2 3" xfId="17990"/>
    <cellStyle name="Millares 4 6 3 5 2 4" xfId="17991"/>
    <cellStyle name="Millares 4 6 3 5 3" xfId="17992"/>
    <cellStyle name="Millares 4 6 3 5 3 2" xfId="17993"/>
    <cellStyle name="Millares 4 6 3 5 3 2 2" xfId="17994"/>
    <cellStyle name="Millares 4 6 3 5 3 3" xfId="17995"/>
    <cellStyle name="Millares 4 6 3 5 3 4" xfId="17996"/>
    <cellStyle name="Millares 4 6 3 5 4" xfId="17997"/>
    <cellStyle name="Millares 4 6 3 5 4 2" xfId="17998"/>
    <cellStyle name="Millares 4 6 3 5 4 2 2" xfId="17999"/>
    <cellStyle name="Millares 4 6 3 5 4 3" xfId="18000"/>
    <cellStyle name="Millares 4 6 3 5 4 4" xfId="18001"/>
    <cellStyle name="Millares 4 6 3 5 5" xfId="18002"/>
    <cellStyle name="Millares 4 6 3 5 5 2" xfId="18003"/>
    <cellStyle name="Millares 4 6 3 5 6" xfId="18004"/>
    <cellStyle name="Millares 4 6 3 5 7" xfId="18005"/>
    <cellStyle name="Millares 4 6 3 6" xfId="18006"/>
    <cellStyle name="Millares 4 6 3 6 2" xfId="18007"/>
    <cellStyle name="Millares 4 6 3 6 2 2" xfId="18008"/>
    <cellStyle name="Millares 4 6 3 6 3" xfId="18009"/>
    <cellStyle name="Millares 4 6 3 6 4" xfId="18010"/>
    <cellStyle name="Millares 4 6 3 7" xfId="18011"/>
    <cellStyle name="Millares 4 6 3 7 2" xfId="18012"/>
    <cellStyle name="Millares 4 6 3 7 2 2" xfId="18013"/>
    <cellStyle name="Millares 4 6 3 7 3" xfId="18014"/>
    <cellStyle name="Millares 4 6 3 7 4" xfId="18015"/>
    <cellStyle name="Millares 4 6 3 8" xfId="18016"/>
    <cellStyle name="Millares 4 6 3 8 2" xfId="18017"/>
    <cellStyle name="Millares 4 6 3 9" xfId="18018"/>
    <cellStyle name="Millares 4 6 4" xfId="18019"/>
    <cellStyle name="Millares 4 6 4 10" xfId="18020"/>
    <cellStyle name="Millares 4 6 4 2" xfId="18021"/>
    <cellStyle name="Millares 4 6 4 2 10" xfId="18022"/>
    <cellStyle name="Millares 4 6 4 2 2" xfId="18023"/>
    <cellStyle name="Millares 4 6 4 2 2 2" xfId="18024"/>
    <cellStyle name="Millares 4 6 4 2 2 2 2" xfId="18025"/>
    <cellStyle name="Millares 4 6 4 2 2 2 2 2" xfId="18026"/>
    <cellStyle name="Millares 4 6 4 2 2 2 3" xfId="18027"/>
    <cellStyle name="Millares 4 6 4 2 2 2 4" xfId="18028"/>
    <cellStyle name="Millares 4 6 4 2 2 3" xfId="18029"/>
    <cellStyle name="Millares 4 6 4 2 2 3 2" xfId="18030"/>
    <cellStyle name="Millares 4 6 4 2 2 3 2 2" xfId="18031"/>
    <cellStyle name="Millares 4 6 4 2 2 3 3" xfId="18032"/>
    <cellStyle name="Millares 4 6 4 2 2 3 4" xfId="18033"/>
    <cellStyle name="Millares 4 6 4 2 2 4" xfId="18034"/>
    <cellStyle name="Millares 4 6 4 2 2 4 2" xfId="18035"/>
    <cellStyle name="Millares 4 6 4 2 2 4 2 2" xfId="18036"/>
    <cellStyle name="Millares 4 6 4 2 2 4 3" xfId="18037"/>
    <cellStyle name="Millares 4 6 4 2 2 4 4" xfId="18038"/>
    <cellStyle name="Millares 4 6 4 2 2 5" xfId="18039"/>
    <cellStyle name="Millares 4 6 4 2 2 5 2" xfId="18040"/>
    <cellStyle name="Millares 4 6 4 2 2 6" xfId="18041"/>
    <cellStyle name="Millares 4 6 4 2 2 7" xfId="18042"/>
    <cellStyle name="Millares 4 6 4 2 3" xfId="18043"/>
    <cellStyle name="Millares 4 6 4 2 3 2" xfId="18044"/>
    <cellStyle name="Millares 4 6 4 2 3 2 2" xfId="18045"/>
    <cellStyle name="Millares 4 6 4 2 3 2 2 2" xfId="18046"/>
    <cellStyle name="Millares 4 6 4 2 3 2 3" xfId="18047"/>
    <cellStyle name="Millares 4 6 4 2 3 2 4" xfId="18048"/>
    <cellStyle name="Millares 4 6 4 2 3 3" xfId="18049"/>
    <cellStyle name="Millares 4 6 4 2 3 3 2" xfId="18050"/>
    <cellStyle name="Millares 4 6 4 2 3 3 2 2" xfId="18051"/>
    <cellStyle name="Millares 4 6 4 2 3 3 3" xfId="18052"/>
    <cellStyle name="Millares 4 6 4 2 3 3 4" xfId="18053"/>
    <cellStyle name="Millares 4 6 4 2 3 4" xfId="18054"/>
    <cellStyle name="Millares 4 6 4 2 3 4 2" xfId="18055"/>
    <cellStyle name="Millares 4 6 4 2 3 4 2 2" xfId="18056"/>
    <cellStyle name="Millares 4 6 4 2 3 4 3" xfId="18057"/>
    <cellStyle name="Millares 4 6 4 2 3 4 4" xfId="18058"/>
    <cellStyle name="Millares 4 6 4 2 3 5" xfId="18059"/>
    <cellStyle name="Millares 4 6 4 2 3 5 2" xfId="18060"/>
    <cellStyle name="Millares 4 6 4 2 3 6" xfId="18061"/>
    <cellStyle name="Millares 4 6 4 2 3 7" xfId="18062"/>
    <cellStyle name="Millares 4 6 4 2 4" xfId="18063"/>
    <cellStyle name="Millares 4 6 4 2 4 2" xfId="18064"/>
    <cellStyle name="Millares 4 6 4 2 4 2 2" xfId="18065"/>
    <cellStyle name="Millares 4 6 4 2 4 3" xfId="18066"/>
    <cellStyle name="Millares 4 6 4 2 4 4" xfId="18067"/>
    <cellStyle name="Millares 4 6 4 2 5" xfId="18068"/>
    <cellStyle name="Millares 4 6 4 2 5 2" xfId="18069"/>
    <cellStyle name="Millares 4 6 4 2 5 2 2" xfId="18070"/>
    <cellStyle name="Millares 4 6 4 2 5 3" xfId="18071"/>
    <cellStyle name="Millares 4 6 4 2 5 4" xfId="18072"/>
    <cellStyle name="Millares 4 6 4 2 6" xfId="18073"/>
    <cellStyle name="Millares 4 6 4 2 6 2" xfId="18074"/>
    <cellStyle name="Millares 4 6 4 2 6 2 2" xfId="18075"/>
    <cellStyle name="Millares 4 6 4 2 6 3" xfId="18076"/>
    <cellStyle name="Millares 4 6 4 2 6 4" xfId="18077"/>
    <cellStyle name="Millares 4 6 4 2 7" xfId="18078"/>
    <cellStyle name="Millares 4 6 4 2 7 2" xfId="18079"/>
    <cellStyle name="Millares 4 6 4 2 8" xfId="18080"/>
    <cellStyle name="Millares 4 6 4 2 9" xfId="18081"/>
    <cellStyle name="Millares 4 6 4 3" xfId="18082"/>
    <cellStyle name="Millares 4 6 4 3 2" xfId="18083"/>
    <cellStyle name="Millares 4 6 4 3 2 2" xfId="18084"/>
    <cellStyle name="Millares 4 6 4 3 2 2 2" xfId="18085"/>
    <cellStyle name="Millares 4 6 4 3 2 3" xfId="18086"/>
    <cellStyle name="Millares 4 6 4 3 2 4" xfId="18087"/>
    <cellStyle name="Millares 4 6 4 3 3" xfId="18088"/>
    <cellStyle name="Millares 4 6 4 3 3 2" xfId="18089"/>
    <cellStyle name="Millares 4 6 4 3 3 2 2" xfId="18090"/>
    <cellStyle name="Millares 4 6 4 3 3 3" xfId="18091"/>
    <cellStyle name="Millares 4 6 4 3 3 4" xfId="18092"/>
    <cellStyle name="Millares 4 6 4 3 4" xfId="18093"/>
    <cellStyle name="Millares 4 6 4 3 4 2" xfId="18094"/>
    <cellStyle name="Millares 4 6 4 3 4 2 2" xfId="18095"/>
    <cellStyle name="Millares 4 6 4 3 4 3" xfId="18096"/>
    <cellStyle name="Millares 4 6 4 3 4 4" xfId="18097"/>
    <cellStyle name="Millares 4 6 4 3 5" xfId="18098"/>
    <cellStyle name="Millares 4 6 4 3 5 2" xfId="18099"/>
    <cellStyle name="Millares 4 6 4 3 6" xfId="18100"/>
    <cellStyle name="Millares 4 6 4 3 7" xfId="18101"/>
    <cellStyle name="Millares 4 6 4 4" xfId="18102"/>
    <cellStyle name="Millares 4 6 4 4 2" xfId="18103"/>
    <cellStyle name="Millares 4 6 4 4 2 2" xfId="18104"/>
    <cellStyle name="Millares 4 6 4 4 2 2 2" xfId="18105"/>
    <cellStyle name="Millares 4 6 4 4 2 3" xfId="18106"/>
    <cellStyle name="Millares 4 6 4 4 2 4" xfId="18107"/>
    <cellStyle name="Millares 4 6 4 4 3" xfId="18108"/>
    <cellStyle name="Millares 4 6 4 4 3 2" xfId="18109"/>
    <cellStyle name="Millares 4 6 4 4 3 2 2" xfId="18110"/>
    <cellStyle name="Millares 4 6 4 4 3 3" xfId="18111"/>
    <cellStyle name="Millares 4 6 4 4 3 4" xfId="18112"/>
    <cellStyle name="Millares 4 6 4 4 4" xfId="18113"/>
    <cellStyle name="Millares 4 6 4 4 4 2" xfId="18114"/>
    <cellStyle name="Millares 4 6 4 4 4 2 2" xfId="18115"/>
    <cellStyle name="Millares 4 6 4 4 4 3" xfId="18116"/>
    <cellStyle name="Millares 4 6 4 4 4 4" xfId="18117"/>
    <cellStyle name="Millares 4 6 4 4 5" xfId="18118"/>
    <cellStyle name="Millares 4 6 4 4 5 2" xfId="18119"/>
    <cellStyle name="Millares 4 6 4 4 6" xfId="18120"/>
    <cellStyle name="Millares 4 6 4 4 7" xfId="18121"/>
    <cellStyle name="Millares 4 6 4 5" xfId="18122"/>
    <cellStyle name="Millares 4 6 4 5 2" xfId="18123"/>
    <cellStyle name="Millares 4 6 4 5 2 2" xfId="18124"/>
    <cellStyle name="Millares 4 6 4 5 3" xfId="18125"/>
    <cellStyle name="Millares 4 6 4 5 4" xfId="18126"/>
    <cellStyle name="Millares 4 6 4 6" xfId="18127"/>
    <cellStyle name="Millares 4 6 4 6 2" xfId="18128"/>
    <cellStyle name="Millares 4 6 4 6 2 2" xfId="18129"/>
    <cellStyle name="Millares 4 6 4 6 3" xfId="18130"/>
    <cellStyle name="Millares 4 6 4 6 4" xfId="18131"/>
    <cellStyle name="Millares 4 6 4 7" xfId="18132"/>
    <cellStyle name="Millares 4 6 4 7 2" xfId="18133"/>
    <cellStyle name="Millares 4 6 4 8" xfId="18134"/>
    <cellStyle name="Millares 4 6 4 9" xfId="18135"/>
    <cellStyle name="Millares 4 6 5" xfId="18136"/>
    <cellStyle name="Millares 4 6 5 10" xfId="18137"/>
    <cellStyle name="Millares 4 6 5 2" xfId="18138"/>
    <cellStyle name="Millares 4 6 5 2 2" xfId="18139"/>
    <cellStyle name="Millares 4 6 5 2 2 2" xfId="18140"/>
    <cellStyle name="Millares 4 6 5 2 2 2 2" xfId="18141"/>
    <cellStyle name="Millares 4 6 5 2 2 3" xfId="18142"/>
    <cellStyle name="Millares 4 6 5 2 2 4" xfId="18143"/>
    <cellStyle name="Millares 4 6 5 2 3" xfId="18144"/>
    <cellStyle name="Millares 4 6 5 2 3 2" xfId="18145"/>
    <cellStyle name="Millares 4 6 5 2 3 2 2" xfId="18146"/>
    <cellStyle name="Millares 4 6 5 2 3 3" xfId="18147"/>
    <cellStyle name="Millares 4 6 5 2 3 4" xfId="18148"/>
    <cellStyle name="Millares 4 6 5 2 4" xfId="18149"/>
    <cellStyle name="Millares 4 6 5 2 4 2" xfId="18150"/>
    <cellStyle name="Millares 4 6 5 2 4 2 2" xfId="18151"/>
    <cellStyle name="Millares 4 6 5 2 4 3" xfId="18152"/>
    <cellStyle name="Millares 4 6 5 2 4 4" xfId="18153"/>
    <cellStyle name="Millares 4 6 5 2 5" xfId="18154"/>
    <cellStyle name="Millares 4 6 5 2 5 2" xfId="18155"/>
    <cellStyle name="Millares 4 6 5 2 6" xfId="18156"/>
    <cellStyle name="Millares 4 6 5 2 7" xfId="18157"/>
    <cellStyle name="Millares 4 6 5 3" xfId="18158"/>
    <cellStyle name="Millares 4 6 5 3 2" xfId="18159"/>
    <cellStyle name="Millares 4 6 5 3 2 2" xfId="18160"/>
    <cellStyle name="Millares 4 6 5 3 2 2 2" xfId="18161"/>
    <cellStyle name="Millares 4 6 5 3 2 3" xfId="18162"/>
    <cellStyle name="Millares 4 6 5 3 2 4" xfId="18163"/>
    <cellStyle name="Millares 4 6 5 3 3" xfId="18164"/>
    <cellStyle name="Millares 4 6 5 3 3 2" xfId="18165"/>
    <cellStyle name="Millares 4 6 5 3 3 2 2" xfId="18166"/>
    <cellStyle name="Millares 4 6 5 3 3 3" xfId="18167"/>
    <cellStyle name="Millares 4 6 5 3 3 4" xfId="18168"/>
    <cellStyle name="Millares 4 6 5 3 4" xfId="18169"/>
    <cellStyle name="Millares 4 6 5 3 4 2" xfId="18170"/>
    <cellStyle name="Millares 4 6 5 3 4 2 2" xfId="18171"/>
    <cellStyle name="Millares 4 6 5 3 4 3" xfId="18172"/>
    <cellStyle name="Millares 4 6 5 3 4 4" xfId="18173"/>
    <cellStyle name="Millares 4 6 5 3 5" xfId="18174"/>
    <cellStyle name="Millares 4 6 5 3 5 2" xfId="18175"/>
    <cellStyle name="Millares 4 6 5 3 6" xfId="18176"/>
    <cellStyle name="Millares 4 6 5 3 7" xfId="18177"/>
    <cellStyle name="Millares 4 6 5 4" xfId="18178"/>
    <cellStyle name="Millares 4 6 5 4 2" xfId="18179"/>
    <cellStyle name="Millares 4 6 5 4 2 2" xfId="18180"/>
    <cellStyle name="Millares 4 6 5 4 3" xfId="18181"/>
    <cellStyle name="Millares 4 6 5 4 4" xfId="18182"/>
    <cellStyle name="Millares 4 6 5 5" xfId="18183"/>
    <cellStyle name="Millares 4 6 5 5 2" xfId="18184"/>
    <cellStyle name="Millares 4 6 5 5 2 2" xfId="18185"/>
    <cellStyle name="Millares 4 6 5 5 3" xfId="18186"/>
    <cellStyle name="Millares 4 6 5 5 4" xfId="18187"/>
    <cellStyle name="Millares 4 6 5 6" xfId="18188"/>
    <cellStyle name="Millares 4 6 5 6 2" xfId="18189"/>
    <cellStyle name="Millares 4 6 5 6 2 2" xfId="18190"/>
    <cellStyle name="Millares 4 6 5 6 3" xfId="18191"/>
    <cellStyle name="Millares 4 6 5 6 4" xfId="18192"/>
    <cellStyle name="Millares 4 6 5 7" xfId="18193"/>
    <cellStyle name="Millares 4 6 5 7 2" xfId="18194"/>
    <cellStyle name="Millares 4 6 5 8" xfId="18195"/>
    <cellStyle name="Millares 4 6 5 9" xfId="18196"/>
    <cellStyle name="Millares 4 6 6" xfId="18197"/>
    <cellStyle name="Millares 4 6 6 2" xfId="18198"/>
    <cellStyle name="Millares 4 6 6 2 2" xfId="18199"/>
    <cellStyle name="Millares 4 6 6 2 2 2" xfId="18200"/>
    <cellStyle name="Millares 4 6 6 2 3" xfId="18201"/>
    <cellStyle name="Millares 4 6 6 2 4" xfId="18202"/>
    <cellStyle name="Millares 4 6 6 3" xfId="18203"/>
    <cellStyle name="Millares 4 6 6 3 2" xfId="18204"/>
    <cellStyle name="Millares 4 6 6 3 2 2" xfId="18205"/>
    <cellStyle name="Millares 4 6 6 3 3" xfId="18206"/>
    <cellStyle name="Millares 4 6 6 3 4" xfId="18207"/>
    <cellStyle name="Millares 4 6 6 4" xfId="18208"/>
    <cellStyle name="Millares 4 6 6 4 2" xfId="18209"/>
    <cellStyle name="Millares 4 6 6 4 2 2" xfId="18210"/>
    <cellStyle name="Millares 4 6 6 4 3" xfId="18211"/>
    <cellStyle name="Millares 4 6 6 4 4" xfId="18212"/>
    <cellStyle name="Millares 4 6 6 5" xfId="18213"/>
    <cellStyle name="Millares 4 6 6 5 2" xfId="18214"/>
    <cellStyle name="Millares 4 6 6 6" xfId="18215"/>
    <cellStyle name="Millares 4 6 6 7" xfId="18216"/>
    <cellStyle name="Millares 4 6 7" xfId="18217"/>
    <cellStyle name="Millares 4 6 7 2" xfId="18218"/>
    <cellStyle name="Millares 4 6 7 2 2" xfId="18219"/>
    <cellStyle name="Millares 4 6 7 2 2 2" xfId="18220"/>
    <cellStyle name="Millares 4 6 7 2 3" xfId="18221"/>
    <cellStyle name="Millares 4 6 7 2 4" xfId="18222"/>
    <cellStyle name="Millares 4 6 7 3" xfId="18223"/>
    <cellStyle name="Millares 4 6 7 3 2" xfId="18224"/>
    <cellStyle name="Millares 4 6 7 3 2 2" xfId="18225"/>
    <cellStyle name="Millares 4 6 7 3 3" xfId="18226"/>
    <cellStyle name="Millares 4 6 7 3 4" xfId="18227"/>
    <cellStyle name="Millares 4 6 7 4" xfId="18228"/>
    <cellStyle name="Millares 4 6 7 4 2" xfId="18229"/>
    <cellStyle name="Millares 4 6 7 4 2 2" xfId="18230"/>
    <cellStyle name="Millares 4 6 7 4 3" xfId="18231"/>
    <cellStyle name="Millares 4 6 7 4 4" xfId="18232"/>
    <cellStyle name="Millares 4 6 7 5" xfId="18233"/>
    <cellStyle name="Millares 4 6 7 5 2" xfId="18234"/>
    <cellStyle name="Millares 4 6 7 6" xfId="18235"/>
    <cellStyle name="Millares 4 6 7 7" xfId="18236"/>
    <cellStyle name="Millares 4 6 8" xfId="18237"/>
    <cellStyle name="Millares 4 6 8 2" xfId="18238"/>
    <cellStyle name="Millares 4 6 8 2 2" xfId="18239"/>
    <cellStyle name="Millares 4 6 8 3" xfId="18240"/>
    <cellStyle name="Millares 4 6 8 4" xfId="18241"/>
    <cellStyle name="Millares 4 6 9" xfId="18242"/>
    <cellStyle name="Millares 4 6 9 2" xfId="18243"/>
    <cellStyle name="Millares 4 6 9 2 2" xfId="18244"/>
    <cellStyle name="Millares 4 6 9 3" xfId="18245"/>
    <cellStyle name="Millares 4 6 9 4" xfId="18246"/>
    <cellStyle name="Millares 4 7" xfId="18247"/>
    <cellStyle name="Millares 4 8" xfId="194"/>
    <cellStyle name="Millares 4 9" xfId="17532"/>
    <cellStyle name="Millares 4_balance resumen" xfId="18248"/>
    <cellStyle name="Millares 40" xfId="18249"/>
    <cellStyle name="Millares 40 10" xfId="18250"/>
    <cellStyle name="Millares 40 2" xfId="18251"/>
    <cellStyle name="Millares 40 2 10" xfId="18252"/>
    <cellStyle name="Millares 40 2 2" xfId="18253"/>
    <cellStyle name="Millares 40 2 2 2" xfId="18254"/>
    <cellStyle name="Millares 40 2 2 2 2" xfId="18255"/>
    <cellStyle name="Millares 40 2 2 2 2 2" xfId="18256"/>
    <cellStyle name="Millares 40 2 2 2 3" xfId="18257"/>
    <cellStyle name="Millares 40 2 2 2 4" xfId="18258"/>
    <cellStyle name="Millares 40 2 2 3" xfId="18259"/>
    <cellStyle name="Millares 40 2 2 3 2" xfId="18260"/>
    <cellStyle name="Millares 40 2 2 3 2 2" xfId="18261"/>
    <cellStyle name="Millares 40 2 2 3 3" xfId="18262"/>
    <cellStyle name="Millares 40 2 2 3 4" xfId="18263"/>
    <cellStyle name="Millares 40 2 2 4" xfId="18264"/>
    <cellStyle name="Millares 40 2 2 4 2" xfId="18265"/>
    <cellStyle name="Millares 40 2 2 4 2 2" xfId="18266"/>
    <cellStyle name="Millares 40 2 2 4 3" xfId="18267"/>
    <cellStyle name="Millares 40 2 2 4 4" xfId="18268"/>
    <cellStyle name="Millares 40 2 2 5" xfId="18269"/>
    <cellStyle name="Millares 40 2 2 5 2" xfId="18270"/>
    <cellStyle name="Millares 40 2 2 6" xfId="18271"/>
    <cellStyle name="Millares 40 2 2 7" xfId="18272"/>
    <cellStyle name="Millares 40 2 3" xfId="18273"/>
    <cellStyle name="Millares 40 2 3 2" xfId="18274"/>
    <cellStyle name="Millares 40 2 3 2 2" xfId="18275"/>
    <cellStyle name="Millares 40 2 3 2 2 2" xfId="18276"/>
    <cellStyle name="Millares 40 2 3 2 3" xfId="18277"/>
    <cellStyle name="Millares 40 2 3 2 4" xfId="18278"/>
    <cellStyle name="Millares 40 2 3 3" xfId="18279"/>
    <cellStyle name="Millares 40 2 3 3 2" xfId="18280"/>
    <cellStyle name="Millares 40 2 3 3 2 2" xfId="18281"/>
    <cellStyle name="Millares 40 2 3 3 3" xfId="18282"/>
    <cellStyle name="Millares 40 2 3 3 4" xfId="18283"/>
    <cellStyle name="Millares 40 2 3 4" xfId="18284"/>
    <cellStyle name="Millares 40 2 3 4 2" xfId="18285"/>
    <cellStyle name="Millares 40 2 3 4 2 2" xfId="18286"/>
    <cellStyle name="Millares 40 2 3 4 3" xfId="18287"/>
    <cellStyle name="Millares 40 2 3 4 4" xfId="18288"/>
    <cellStyle name="Millares 40 2 3 5" xfId="18289"/>
    <cellStyle name="Millares 40 2 3 5 2" xfId="18290"/>
    <cellStyle name="Millares 40 2 3 6" xfId="18291"/>
    <cellStyle name="Millares 40 2 3 7" xfId="18292"/>
    <cellStyle name="Millares 40 2 4" xfId="18293"/>
    <cellStyle name="Millares 40 2 4 2" xfId="18294"/>
    <cellStyle name="Millares 40 2 4 2 2" xfId="18295"/>
    <cellStyle name="Millares 40 2 4 3" xfId="18296"/>
    <cellStyle name="Millares 40 2 4 4" xfId="18297"/>
    <cellStyle name="Millares 40 2 5" xfId="18298"/>
    <cellStyle name="Millares 40 2 5 2" xfId="18299"/>
    <cellStyle name="Millares 40 2 5 2 2" xfId="18300"/>
    <cellStyle name="Millares 40 2 5 3" xfId="18301"/>
    <cellStyle name="Millares 40 2 5 4" xfId="18302"/>
    <cellStyle name="Millares 40 2 6" xfId="18303"/>
    <cellStyle name="Millares 40 2 6 2" xfId="18304"/>
    <cellStyle name="Millares 40 2 6 2 2" xfId="18305"/>
    <cellStyle name="Millares 40 2 6 3" xfId="18306"/>
    <cellStyle name="Millares 40 2 6 4" xfId="18307"/>
    <cellStyle name="Millares 40 2 7" xfId="18308"/>
    <cellStyle name="Millares 40 2 7 2" xfId="18309"/>
    <cellStyle name="Millares 40 2 8" xfId="18310"/>
    <cellStyle name="Millares 40 2 9" xfId="18311"/>
    <cellStyle name="Millares 40 3" xfId="18312"/>
    <cellStyle name="Millares 40 3 2" xfId="18313"/>
    <cellStyle name="Millares 40 3 2 2" xfId="18314"/>
    <cellStyle name="Millares 40 3 2 2 2" xfId="18315"/>
    <cellStyle name="Millares 40 3 2 3" xfId="18316"/>
    <cellStyle name="Millares 40 3 2 4" xfId="18317"/>
    <cellStyle name="Millares 40 3 3" xfId="18318"/>
    <cellStyle name="Millares 40 3 3 2" xfId="18319"/>
    <cellStyle name="Millares 40 3 3 2 2" xfId="18320"/>
    <cellStyle name="Millares 40 3 3 3" xfId="18321"/>
    <cellStyle name="Millares 40 3 3 4" xfId="18322"/>
    <cellStyle name="Millares 40 3 4" xfId="18323"/>
    <cellStyle name="Millares 40 3 4 2" xfId="18324"/>
    <cellStyle name="Millares 40 3 4 2 2" xfId="18325"/>
    <cellStyle name="Millares 40 3 4 3" xfId="18326"/>
    <cellStyle name="Millares 40 3 4 4" xfId="18327"/>
    <cellStyle name="Millares 40 3 5" xfId="18328"/>
    <cellStyle name="Millares 40 3 5 2" xfId="18329"/>
    <cellStyle name="Millares 40 3 6" xfId="18330"/>
    <cellStyle name="Millares 40 3 7" xfId="18331"/>
    <cellStyle name="Millares 40 4" xfId="18332"/>
    <cellStyle name="Millares 40 4 2" xfId="18333"/>
    <cellStyle name="Millares 40 4 2 2" xfId="18334"/>
    <cellStyle name="Millares 40 4 2 2 2" xfId="18335"/>
    <cellStyle name="Millares 40 4 2 3" xfId="18336"/>
    <cellStyle name="Millares 40 4 2 4" xfId="18337"/>
    <cellStyle name="Millares 40 4 3" xfId="18338"/>
    <cellStyle name="Millares 40 4 3 2" xfId="18339"/>
    <cellStyle name="Millares 40 4 3 2 2" xfId="18340"/>
    <cellStyle name="Millares 40 4 3 3" xfId="18341"/>
    <cellStyle name="Millares 40 4 3 4" xfId="18342"/>
    <cellStyle name="Millares 40 4 4" xfId="18343"/>
    <cellStyle name="Millares 40 4 4 2" xfId="18344"/>
    <cellStyle name="Millares 40 4 4 2 2" xfId="18345"/>
    <cellStyle name="Millares 40 4 4 3" xfId="18346"/>
    <cellStyle name="Millares 40 4 4 4" xfId="18347"/>
    <cellStyle name="Millares 40 4 5" xfId="18348"/>
    <cellStyle name="Millares 40 4 5 2" xfId="18349"/>
    <cellStyle name="Millares 40 4 6" xfId="18350"/>
    <cellStyle name="Millares 40 4 7" xfId="18351"/>
    <cellStyle name="Millares 40 5" xfId="18352"/>
    <cellStyle name="Millares 40 5 2" xfId="18353"/>
    <cellStyle name="Millares 40 5 2 2" xfId="18354"/>
    <cellStyle name="Millares 40 5 3" xfId="18355"/>
    <cellStyle name="Millares 40 5 4" xfId="18356"/>
    <cellStyle name="Millares 40 6" xfId="18357"/>
    <cellStyle name="Millares 40 6 2" xfId="18358"/>
    <cellStyle name="Millares 40 6 2 2" xfId="18359"/>
    <cellStyle name="Millares 40 6 3" xfId="18360"/>
    <cellStyle name="Millares 40 6 4" xfId="18361"/>
    <cellStyle name="Millares 40 7" xfId="18362"/>
    <cellStyle name="Millares 40 7 2" xfId="18363"/>
    <cellStyle name="Millares 40 8" xfId="18364"/>
    <cellStyle name="Millares 40 9" xfId="18365"/>
    <cellStyle name="Millares 41" xfId="18366"/>
    <cellStyle name="Millares 41 10" xfId="18367"/>
    <cellStyle name="Millares 41 2" xfId="18368"/>
    <cellStyle name="Millares 41 2 10" xfId="18369"/>
    <cellStyle name="Millares 41 2 2" xfId="18370"/>
    <cellStyle name="Millares 41 2 2 2" xfId="18371"/>
    <cellStyle name="Millares 41 2 2 2 2" xfId="18372"/>
    <cellStyle name="Millares 41 2 2 2 2 2" xfId="18373"/>
    <cellStyle name="Millares 41 2 2 2 3" xfId="18374"/>
    <cellStyle name="Millares 41 2 2 2 4" xfId="18375"/>
    <cellStyle name="Millares 41 2 2 3" xfId="18376"/>
    <cellStyle name="Millares 41 2 2 3 2" xfId="18377"/>
    <cellStyle name="Millares 41 2 2 3 2 2" xfId="18378"/>
    <cellStyle name="Millares 41 2 2 3 3" xfId="18379"/>
    <cellStyle name="Millares 41 2 2 3 4" xfId="18380"/>
    <cellStyle name="Millares 41 2 2 4" xfId="18381"/>
    <cellStyle name="Millares 41 2 2 4 2" xfId="18382"/>
    <cellStyle name="Millares 41 2 2 4 2 2" xfId="18383"/>
    <cellStyle name="Millares 41 2 2 4 3" xfId="18384"/>
    <cellStyle name="Millares 41 2 2 4 4" xfId="18385"/>
    <cellStyle name="Millares 41 2 2 5" xfId="18386"/>
    <cellStyle name="Millares 41 2 2 5 2" xfId="18387"/>
    <cellStyle name="Millares 41 2 2 6" xfId="18388"/>
    <cellStyle name="Millares 41 2 2 7" xfId="18389"/>
    <cellStyle name="Millares 41 2 3" xfId="18390"/>
    <cellStyle name="Millares 41 2 3 2" xfId="18391"/>
    <cellStyle name="Millares 41 2 3 2 2" xfId="18392"/>
    <cellStyle name="Millares 41 2 3 2 2 2" xfId="18393"/>
    <cellStyle name="Millares 41 2 3 2 3" xfId="18394"/>
    <cellStyle name="Millares 41 2 3 2 4" xfId="18395"/>
    <cellStyle name="Millares 41 2 3 3" xfId="18396"/>
    <cellStyle name="Millares 41 2 3 3 2" xfId="18397"/>
    <cellStyle name="Millares 41 2 3 3 2 2" xfId="18398"/>
    <cellStyle name="Millares 41 2 3 3 3" xfId="18399"/>
    <cellStyle name="Millares 41 2 3 3 4" xfId="18400"/>
    <cellStyle name="Millares 41 2 3 4" xfId="18401"/>
    <cellStyle name="Millares 41 2 3 4 2" xfId="18402"/>
    <cellStyle name="Millares 41 2 3 4 2 2" xfId="18403"/>
    <cellStyle name="Millares 41 2 3 4 3" xfId="18404"/>
    <cellStyle name="Millares 41 2 3 4 4" xfId="18405"/>
    <cellStyle name="Millares 41 2 3 5" xfId="18406"/>
    <cellStyle name="Millares 41 2 3 5 2" xfId="18407"/>
    <cellStyle name="Millares 41 2 3 6" xfId="18408"/>
    <cellStyle name="Millares 41 2 3 7" xfId="18409"/>
    <cellStyle name="Millares 41 2 4" xfId="18410"/>
    <cellStyle name="Millares 41 2 4 2" xfId="18411"/>
    <cellStyle name="Millares 41 2 4 2 2" xfId="18412"/>
    <cellStyle name="Millares 41 2 4 3" xfId="18413"/>
    <cellStyle name="Millares 41 2 4 4" xfId="18414"/>
    <cellStyle name="Millares 41 2 5" xfId="18415"/>
    <cellStyle name="Millares 41 2 5 2" xfId="18416"/>
    <cellStyle name="Millares 41 2 5 2 2" xfId="18417"/>
    <cellStyle name="Millares 41 2 5 3" xfId="18418"/>
    <cellStyle name="Millares 41 2 5 4" xfId="18419"/>
    <cellStyle name="Millares 41 2 6" xfId="18420"/>
    <cellStyle name="Millares 41 2 6 2" xfId="18421"/>
    <cellStyle name="Millares 41 2 6 2 2" xfId="18422"/>
    <cellStyle name="Millares 41 2 6 3" xfId="18423"/>
    <cellStyle name="Millares 41 2 6 4" xfId="18424"/>
    <cellStyle name="Millares 41 2 7" xfId="18425"/>
    <cellStyle name="Millares 41 2 7 2" xfId="18426"/>
    <cellStyle name="Millares 41 2 8" xfId="18427"/>
    <cellStyle name="Millares 41 2 9" xfId="18428"/>
    <cellStyle name="Millares 41 3" xfId="18429"/>
    <cellStyle name="Millares 41 3 2" xfId="18430"/>
    <cellStyle name="Millares 41 3 2 2" xfId="18431"/>
    <cellStyle name="Millares 41 3 2 2 2" xfId="18432"/>
    <cellStyle name="Millares 41 3 2 3" xfId="18433"/>
    <cellStyle name="Millares 41 3 2 4" xfId="18434"/>
    <cellStyle name="Millares 41 3 3" xfId="18435"/>
    <cellStyle name="Millares 41 3 3 2" xfId="18436"/>
    <cellStyle name="Millares 41 3 3 2 2" xfId="18437"/>
    <cellStyle name="Millares 41 3 3 3" xfId="18438"/>
    <cellStyle name="Millares 41 3 3 4" xfId="18439"/>
    <cellStyle name="Millares 41 3 4" xfId="18440"/>
    <cellStyle name="Millares 41 3 4 2" xfId="18441"/>
    <cellStyle name="Millares 41 3 4 2 2" xfId="18442"/>
    <cellStyle name="Millares 41 3 4 3" xfId="18443"/>
    <cellStyle name="Millares 41 3 4 4" xfId="18444"/>
    <cellStyle name="Millares 41 3 5" xfId="18445"/>
    <cellStyle name="Millares 41 3 5 2" xfId="18446"/>
    <cellStyle name="Millares 41 3 6" xfId="18447"/>
    <cellStyle name="Millares 41 3 7" xfId="18448"/>
    <cellStyle name="Millares 41 4" xfId="18449"/>
    <cellStyle name="Millares 41 4 2" xfId="18450"/>
    <cellStyle name="Millares 41 4 2 2" xfId="18451"/>
    <cellStyle name="Millares 41 4 2 2 2" xfId="18452"/>
    <cellStyle name="Millares 41 4 2 3" xfId="18453"/>
    <cellStyle name="Millares 41 4 2 4" xfId="18454"/>
    <cellStyle name="Millares 41 4 3" xfId="18455"/>
    <cellStyle name="Millares 41 4 3 2" xfId="18456"/>
    <cellStyle name="Millares 41 4 3 2 2" xfId="18457"/>
    <cellStyle name="Millares 41 4 3 3" xfId="18458"/>
    <cellStyle name="Millares 41 4 3 4" xfId="18459"/>
    <cellStyle name="Millares 41 4 4" xfId="18460"/>
    <cellStyle name="Millares 41 4 4 2" xfId="18461"/>
    <cellStyle name="Millares 41 4 4 2 2" xfId="18462"/>
    <cellStyle name="Millares 41 4 4 3" xfId="18463"/>
    <cellStyle name="Millares 41 4 4 4" xfId="18464"/>
    <cellStyle name="Millares 41 4 5" xfId="18465"/>
    <cellStyle name="Millares 41 4 5 2" xfId="18466"/>
    <cellStyle name="Millares 41 4 6" xfId="18467"/>
    <cellStyle name="Millares 41 4 7" xfId="18468"/>
    <cellStyle name="Millares 41 5" xfId="18469"/>
    <cellStyle name="Millares 41 5 2" xfId="18470"/>
    <cellStyle name="Millares 41 5 2 2" xfId="18471"/>
    <cellStyle name="Millares 41 5 3" xfId="18472"/>
    <cellStyle name="Millares 41 5 4" xfId="18473"/>
    <cellStyle name="Millares 41 6" xfId="18474"/>
    <cellStyle name="Millares 41 6 2" xfId="18475"/>
    <cellStyle name="Millares 41 6 2 2" xfId="18476"/>
    <cellStyle name="Millares 41 6 3" xfId="18477"/>
    <cellStyle name="Millares 41 6 4" xfId="18478"/>
    <cellStyle name="Millares 41 7" xfId="18479"/>
    <cellStyle name="Millares 41 7 2" xfId="18480"/>
    <cellStyle name="Millares 41 8" xfId="18481"/>
    <cellStyle name="Millares 41 9" xfId="18482"/>
    <cellStyle name="Millares 42" xfId="18483"/>
    <cellStyle name="Millares 42 10" xfId="18484"/>
    <cellStyle name="Millares 42 2" xfId="18485"/>
    <cellStyle name="Millares 42 2 10" xfId="18486"/>
    <cellStyle name="Millares 42 2 2" xfId="18487"/>
    <cellStyle name="Millares 42 2 2 2" xfId="18488"/>
    <cellStyle name="Millares 42 2 2 2 2" xfId="18489"/>
    <cellStyle name="Millares 42 2 2 2 2 2" xfId="18490"/>
    <cellStyle name="Millares 42 2 2 2 3" xfId="18491"/>
    <cellStyle name="Millares 42 2 2 2 4" xfId="18492"/>
    <cellStyle name="Millares 42 2 2 3" xfId="18493"/>
    <cellStyle name="Millares 42 2 2 3 2" xfId="18494"/>
    <cellStyle name="Millares 42 2 2 3 2 2" xfId="18495"/>
    <cellStyle name="Millares 42 2 2 3 3" xfId="18496"/>
    <cellStyle name="Millares 42 2 2 3 4" xfId="18497"/>
    <cellStyle name="Millares 42 2 2 4" xfId="18498"/>
    <cellStyle name="Millares 42 2 2 4 2" xfId="18499"/>
    <cellStyle name="Millares 42 2 2 4 2 2" xfId="18500"/>
    <cellStyle name="Millares 42 2 2 4 3" xfId="18501"/>
    <cellStyle name="Millares 42 2 2 4 4" xfId="18502"/>
    <cellStyle name="Millares 42 2 2 5" xfId="18503"/>
    <cellStyle name="Millares 42 2 2 5 2" xfId="18504"/>
    <cellStyle name="Millares 42 2 2 6" xfId="18505"/>
    <cellStyle name="Millares 42 2 2 7" xfId="18506"/>
    <cellStyle name="Millares 42 2 3" xfId="18507"/>
    <cellStyle name="Millares 42 2 3 2" xfId="18508"/>
    <cellStyle name="Millares 42 2 3 2 2" xfId="18509"/>
    <cellStyle name="Millares 42 2 3 2 2 2" xfId="18510"/>
    <cellStyle name="Millares 42 2 3 2 3" xfId="18511"/>
    <cellStyle name="Millares 42 2 3 2 4" xfId="18512"/>
    <cellStyle name="Millares 42 2 3 3" xfId="18513"/>
    <cellStyle name="Millares 42 2 3 3 2" xfId="18514"/>
    <cellStyle name="Millares 42 2 3 3 2 2" xfId="18515"/>
    <cellStyle name="Millares 42 2 3 3 3" xfId="18516"/>
    <cellStyle name="Millares 42 2 3 3 4" xfId="18517"/>
    <cellStyle name="Millares 42 2 3 4" xfId="18518"/>
    <cellStyle name="Millares 42 2 3 4 2" xfId="18519"/>
    <cellStyle name="Millares 42 2 3 4 2 2" xfId="18520"/>
    <cellStyle name="Millares 42 2 3 4 3" xfId="18521"/>
    <cellStyle name="Millares 42 2 3 4 4" xfId="18522"/>
    <cellStyle name="Millares 42 2 3 5" xfId="18523"/>
    <cellStyle name="Millares 42 2 3 5 2" xfId="18524"/>
    <cellStyle name="Millares 42 2 3 6" xfId="18525"/>
    <cellStyle name="Millares 42 2 3 7" xfId="18526"/>
    <cellStyle name="Millares 42 2 4" xfId="18527"/>
    <cellStyle name="Millares 42 2 4 2" xfId="18528"/>
    <cellStyle name="Millares 42 2 4 2 2" xfId="18529"/>
    <cellStyle name="Millares 42 2 4 3" xfId="18530"/>
    <cellStyle name="Millares 42 2 4 4" xfId="18531"/>
    <cellStyle name="Millares 42 2 5" xfId="18532"/>
    <cellStyle name="Millares 42 2 5 2" xfId="18533"/>
    <cellStyle name="Millares 42 2 5 2 2" xfId="18534"/>
    <cellStyle name="Millares 42 2 5 3" xfId="18535"/>
    <cellStyle name="Millares 42 2 5 4" xfId="18536"/>
    <cellStyle name="Millares 42 2 6" xfId="18537"/>
    <cellStyle name="Millares 42 2 6 2" xfId="18538"/>
    <cellStyle name="Millares 42 2 6 2 2" xfId="18539"/>
    <cellStyle name="Millares 42 2 6 3" xfId="18540"/>
    <cellStyle name="Millares 42 2 6 4" xfId="18541"/>
    <cellStyle name="Millares 42 2 7" xfId="18542"/>
    <cellStyle name="Millares 42 2 7 2" xfId="18543"/>
    <cellStyle name="Millares 42 2 8" xfId="18544"/>
    <cellStyle name="Millares 42 2 9" xfId="18545"/>
    <cellStyle name="Millares 42 3" xfId="18546"/>
    <cellStyle name="Millares 42 3 2" xfId="18547"/>
    <cellStyle name="Millares 42 3 2 2" xfId="18548"/>
    <cellStyle name="Millares 42 3 2 2 2" xfId="18549"/>
    <cellStyle name="Millares 42 3 2 3" xfId="18550"/>
    <cellStyle name="Millares 42 3 2 4" xfId="18551"/>
    <cellStyle name="Millares 42 3 3" xfId="18552"/>
    <cellStyle name="Millares 42 3 3 2" xfId="18553"/>
    <cellStyle name="Millares 42 3 3 2 2" xfId="18554"/>
    <cellStyle name="Millares 42 3 3 3" xfId="18555"/>
    <cellStyle name="Millares 42 3 3 4" xfId="18556"/>
    <cellStyle name="Millares 42 3 4" xfId="18557"/>
    <cellStyle name="Millares 42 3 4 2" xfId="18558"/>
    <cellStyle name="Millares 42 3 4 2 2" xfId="18559"/>
    <cellStyle name="Millares 42 3 4 3" xfId="18560"/>
    <cellStyle name="Millares 42 3 4 4" xfId="18561"/>
    <cellStyle name="Millares 42 3 5" xfId="18562"/>
    <cellStyle name="Millares 42 3 5 2" xfId="18563"/>
    <cellStyle name="Millares 42 3 6" xfId="18564"/>
    <cellStyle name="Millares 42 3 7" xfId="18565"/>
    <cellStyle name="Millares 42 4" xfId="18566"/>
    <cellStyle name="Millares 42 4 2" xfId="18567"/>
    <cellStyle name="Millares 42 4 2 2" xfId="18568"/>
    <cellStyle name="Millares 42 4 2 2 2" xfId="18569"/>
    <cellStyle name="Millares 42 4 2 3" xfId="18570"/>
    <cellStyle name="Millares 42 4 2 4" xfId="18571"/>
    <cellStyle name="Millares 42 4 3" xfId="18572"/>
    <cellStyle name="Millares 42 4 3 2" xfId="18573"/>
    <cellStyle name="Millares 42 4 3 2 2" xfId="18574"/>
    <cellStyle name="Millares 42 4 3 3" xfId="18575"/>
    <cellStyle name="Millares 42 4 3 4" xfId="18576"/>
    <cellStyle name="Millares 42 4 4" xfId="18577"/>
    <cellStyle name="Millares 42 4 4 2" xfId="18578"/>
    <cellStyle name="Millares 42 4 4 2 2" xfId="18579"/>
    <cellStyle name="Millares 42 4 4 3" xfId="18580"/>
    <cellStyle name="Millares 42 4 4 4" xfId="18581"/>
    <cellStyle name="Millares 42 4 5" xfId="18582"/>
    <cellStyle name="Millares 42 4 5 2" xfId="18583"/>
    <cellStyle name="Millares 42 4 6" xfId="18584"/>
    <cellStyle name="Millares 42 4 7" xfId="18585"/>
    <cellStyle name="Millares 42 5" xfId="18586"/>
    <cellStyle name="Millares 42 5 2" xfId="18587"/>
    <cellStyle name="Millares 42 5 2 2" xfId="18588"/>
    <cellStyle name="Millares 42 5 3" xfId="18589"/>
    <cellStyle name="Millares 42 5 4" xfId="18590"/>
    <cellStyle name="Millares 42 6" xfId="18591"/>
    <cellStyle name="Millares 42 6 2" xfId="18592"/>
    <cellStyle name="Millares 42 6 2 2" xfId="18593"/>
    <cellStyle name="Millares 42 6 3" xfId="18594"/>
    <cellStyle name="Millares 42 6 4" xfId="18595"/>
    <cellStyle name="Millares 42 7" xfId="18596"/>
    <cellStyle name="Millares 42 7 2" xfId="18597"/>
    <cellStyle name="Millares 42 8" xfId="18598"/>
    <cellStyle name="Millares 42 9" xfId="18599"/>
    <cellStyle name="Millares 43" xfId="18600"/>
    <cellStyle name="Millares 43 10" xfId="18601"/>
    <cellStyle name="Millares 43 2" xfId="18602"/>
    <cellStyle name="Millares 43 2 10" xfId="18603"/>
    <cellStyle name="Millares 43 2 2" xfId="18604"/>
    <cellStyle name="Millares 43 2 2 2" xfId="18605"/>
    <cellStyle name="Millares 43 2 2 2 2" xfId="18606"/>
    <cellStyle name="Millares 43 2 2 2 2 2" xfId="18607"/>
    <cellStyle name="Millares 43 2 2 2 3" xfId="18608"/>
    <cellStyle name="Millares 43 2 2 2 4" xfId="18609"/>
    <cellStyle name="Millares 43 2 2 3" xfId="18610"/>
    <cellStyle name="Millares 43 2 2 3 2" xfId="18611"/>
    <cellStyle name="Millares 43 2 2 3 2 2" xfId="18612"/>
    <cellStyle name="Millares 43 2 2 3 3" xfId="18613"/>
    <cellStyle name="Millares 43 2 2 3 4" xfId="18614"/>
    <cellStyle name="Millares 43 2 2 4" xfId="18615"/>
    <cellStyle name="Millares 43 2 2 4 2" xfId="18616"/>
    <cellStyle name="Millares 43 2 2 4 2 2" xfId="18617"/>
    <cellStyle name="Millares 43 2 2 4 3" xfId="18618"/>
    <cellStyle name="Millares 43 2 2 4 4" xfId="18619"/>
    <cellStyle name="Millares 43 2 2 5" xfId="18620"/>
    <cellStyle name="Millares 43 2 2 5 2" xfId="18621"/>
    <cellStyle name="Millares 43 2 2 6" xfId="18622"/>
    <cellStyle name="Millares 43 2 2 7" xfId="18623"/>
    <cellStyle name="Millares 43 2 3" xfId="18624"/>
    <cellStyle name="Millares 43 2 3 2" xfId="18625"/>
    <cellStyle name="Millares 43 2 3 2 2" xfId="18626"/>
    <cellStyle name="Millares 43 2 3 2 2 2" xfId="18627"/>
    <cellStyle name="Millares 43 2 3 2 3" xfId="18628"/>
    <cellStyle name="Millares 43 2 3 2 4" xfId="18629"/>
    <cellStyle name="Millares 43 2 3 3" xfId="18630"/>
    <cellStyle name="Millares 43 2 3 3 2" xfId="18631"/>
    <cellStyle name="Millares 43 2 3 3 2 2" xfId="18632"/>
    <cellStyle name="Millares 43 2 3 3 3" xfId="18633"/>
    <cellStyle name="Millares 43 2 3 3 4" xfId="18634"/>
    <cellStyle name="Millares 43 2 3 4" xfId="18635"/>
    <cellStyle name="Millares 43 2 3 4 2" xfId="18636"/>
    <cellStyle name="Millares 43 2 3 4 2 2" xfId="18637"/>
    <cellStyle name="Millares 43 2 3 4 3" xfId="18638"/>
    <cellStyle name="Millares 43 2 3 4 4" xfId="18639"/>
    <cellStyle name="Millares 43 2 3 5" xfId="18640"/>
    <cellStyle name="Millares 43 2 3 5 2" xfId="18641"/>
    <cellStyle name="Millares 43 2 3 6" xfId="18642"/>
    <cellStyle name="Millares 43 2 3 7" xfId="18643"/>
    <cellStyle name="Millares 43 2 4" xfId="18644"/>
    <cellStyle name="Millares 43 2 4 2" xfId="18645"/>
    <cellStyle name="Millares 43 2 4 2 2" xfId="18646"/>
    <cellStyle name="Millares 43 2 4 3" xfId="18647"/>
    <cellStyle name="Millares 43 2 4 4" xfId="18648"/>
    <cellStyle name="Millares 43 2 5" xfId="18649"/>
    <cellStyle name="Millares 43 2 5 2" xfId="18650"/>
    <cellStyle name="Millares 43 2 5 2 2" xfId="18651"/>
    <cellStyle name="Millares 43 2 5 3" xfId="18652"/>
    <cellStyle name="Millares 43 2 5 4" xfId="18653"/>
    <cellStyle name="Millares 43 2 6" xfId="18654"/>
    <cellStyle name="Millares 43 2 6 2" xfId="18655"/>
    <cellStyle name="Millares 43 2 6 2 2" xfId="18656"/>
    <cellStyle name="Millares 43 2 6 3" xfId="18657"/>
    <cellStyle name="Millares 43 2 6 4" xfId="18658"/>
    <cellStyle name="Millares 43 2 7" xfId="18659"/>
    <cellStyle name="Millares 43 2 7 2" xfId="18660"/>
    <cellStyle name="Millares 43 2 8" xfId="18661"/>
    <cellStyle name="Millares 43 2 9" xfId="18662"/>
    <cellStyle name="Millares 43 3" xfId="18663"/>
    <cellStyle name="Millares 43 3 2" xfId="18664"/>
    <cellStyle name="Millares 43 3 2 2" xfId="18665"/>
    <cellStyle name="Millares 43 3 2 2 2" xfId="18666"/>
    <cellStyle name="Millares 43 3 2 3" xfId="18667"/>
    <cellStyle name="Millares 43 3 2 4" xfId="18668"/>
    <cellStyle name="Millares 43 3 3" xfId="18669"/>
    <cellStyle name="Millares 43 3 3 2" xfId="18670"/>
    <cellStyle name="Millares 43 3 3 2 2" xfId="18671"/>
    <cellStyle name="Millares 43 3 3 3" xfId="18672"/>
    <cellStyle name="Millares 43 3 3 4" xfId="18673"/>
    <cellStyle name="Millares 43 3 4" xfId="18674"/>
    <cellStyle name="Millares 43 3 4 2" xfId="18675"/>
    <cellStyle name="Millares 43 3 4 2 2" xfId="18676"/>
    <cellStyle name="Millares 43 3 4 3" xfId="18677"/>
    <cellStyle name="Millares 43 3 4 4" xfId="18678"/>
    <cellStyle name="Millares 43 3 5" xfId="18679"/>
    <cellStyle name="Millares 43 3 5 2" xfId="18680"/>
    <cellStyle name="Millares 43 3 6" xfId="18681"/>
    <cellStyle name="Millares 43 3 7" xfId="18682"/>
    <cellStyle name="Millares 43 4" xfId="18683"/>
    <cellStyle name="Millares 43 4 2" xfId="18684"/>
    <cellStyle name="Millares 43 4 2 2" xfId="18685"/>
    <cellStyle name="Millares 43 4 2 2 2" xfId="18686"/>
    <cellStyle name="Millares 43 4 2 3" xfId="18687"/>
    <cellStyle name="Millares 43 4 2 4" xfId="18688"/>
    <cellStyle name="Millares 43 4 3" xfId="18689"/>
    <cellStyle name="Millares 43 4 3 2" xfId="18690"/>
    <cellStyle name="Millares 43 4 3 2 2" xfId="18691"/>
    <cellStyle name="Millares 43 4 3 3" xfId="18692"/>
    <cellStyle name="Millares 43 4 3 4" xfId="18693"/>
    <cellStyle name="Millares 43 4 4" xfId="18694"/>
    <cellStyle name="Millares 43 4 4 2" xfId="18695"/>
    <cellStyle name="Millares 43 4 4 2 2" xfId="18696"/>
    <cellStyle name="Millares 43 4 4 3" xfId="18697"/>
    <cellStyle name="Millares 43 4 4 4" xfId="18698"/>
    <cellStyle name="Millares 43 4 5" xfId="18699"/>
    <cellStyle name="Millares 43 4 5 2" xfId="18700"/>
    <cellStyle name="Millares 43 4 6" xfId="18701"/>
    <cellStyle name="Millares 43 4 7" xfId="18702"/>
    <cellStyle name="Millares 43 5" xfId="18703"/>
    <cellStyle name="Millares 43 5 2" xfId="18704"/>
    <cellStyle name="Millares 43 5 2 2" xfId="18705"/>
    <cellStyle name="Millares 43 5 3" xfId="18706"/>
    <cellStyle name="Millares 43 5 4" xfId="18707"/>
    <cellStyle name="Millares 43 6" xfId="18708"/>
    <cellStyle name="Millares 43 6 2" xfId="18709"/>
    <cellStyle name="Millares 43 6 2 2" xfId="18710"/>
    <cellStyle name="Millares 43 6 3" xfId="18711"/>
    <cellStyle name="Millares 43 6 4" xfId="18712"/>
    <cellStyle name="Millares 43 7" xfId="18713"/>
    <cellStyle name="Millares 43 7 2" xfId="18714"/>
    <cellStyle name="Millares 43 8" xfId="18715"/>
    <cellStyle name="Millares 43 9" xfId="18716"/>
    <cellStyle name="Millares 44" xfId="18717"/>
    <cellStyle name="Millares 44 10" xfId="18718"/>
    <cellStyle name="Millares 44 2" xfId="18719"/>
    <cellStyle name="Millares 44 2 10" xfId="18720"/>
    <cellStyle name="Millares 44 2 2" xfId="18721"/>
    <cellStyle name="Millares 44 2 2 2" xfId="18722"/>
    <cellStyle name="Millares 44 2 2 2 2" xfId="18723"/>
    <cellStyle name="Millares 44 2 2 2 2 2" xfId="18724"/>
    <cellStyle name="Millares 44 2 2 2 3" xfId="18725"/>
    <cellStyle name="Millares 44 2 2 2 4" xfId="18726"/>
    <cellStyle name="Millares 44 2 2 3" xfId="18727"/>
    <cellStyle name="Millares 44 2 2 3 2" xfId="18728"/>
    <cellStyle name="Millares 44 2 2 3 2 2" xfId="18729"/>
    <cellStyle name="Millares 44 2 2 3 3" xfId="18730"/>
    <cellStyle name="Millares 44 2 2 3 4" xfId="18731"/>
    <cellStyle name="Millares 44 2 2 4" xfId="18732"/>
    <cellStyle name="Millares 44 2 2 4 2" xfId="18733"/>
    <cellStyle name="Millares 44 2 2 4 2 2" xfId="18734"/>
    <cellStyle name="Millares 44 2 2 4 3" xfId="18735"/>
    <cellStyle name="Millares 44 2 2 4 4" xfId="18736"/>
    <cellStyle name="Millares 44 2 2 5" xfId="18737"/>
    <cellStyle name="Millares 44 2 2 5 2" xfId="18738"/>
    <cellStyle name="Millares 44 2 2 6" xfId="18739"/>
    <cellStyle name="Millares 44 2 2 7" xfId="18740"/>
    <cellStyle name="Millares 44 2 3" xfId="18741"/>
    <cellStyle name="Millares 44 2 3 2" xfId="18742"/>
    <cellStyle name="Millares 44 2 3 2 2" xfId="18743"/>
    <cellStyle name="Millares 44 2 3 2 2 2" xfId="18744"/>
    <cellStyle name="Millares 44 2 3 2 3" xfId="18745"/>
    <cellStyle name="Millares 44 2 3 2 4" xfId="18746"/>
    <cellStyle name="Millares 44 2 3 3" xfId="18747"/>
    <cellStyle name="Millares 44 2 3 3 2" xfId="18748"/>
    <cellStyle name="Millares 44 2 3 3 2 2" xfId="18749"/>
    <cellStyle name="Millares 44 2 3 3 3" xfId="18750"/>
    <cellStyle name="Millares 44 2 3 3 4" xfId="18751"/>
    <cellStyle name="Millares 44 2 3 4" xfId="18752"/>
    <cellStyle name="Millares 44 2 3 4 2" xfId="18753"/>
    <cellStyle name="Millares 44 2 3 4 2 2" xfId="18754"/>
    <cellStyle name="Millares 44 2 3 4 3" xfId="18755"/>
    <cellStyle name="Millares 44 2 3 4 4" xfId="18756"/>
    <cellStyle name="Millares 44 2 3 5" xfId="18757"/>
    <cellStyle name="Millares 44 2 3 5 2" xfId="18758"/>
    <cellStyle name="Millares 44 2 3 6" xfId="18759"/>
    <cellStyle name="Millares 44 2 3 7" xfId="18760"/>
    <cellStyle name="Millares 44 2 4" xfId="18761"/>
    <cellStyle name="Millares 44 2 4 2" xfId="18762"/>
    <cellStyle name="Millares 44 2 4 2 2" xfId="18763"/>
    <cellStyle name="Millares 44 2 4 3" xfId="18764"/>
    <cellStyle name="Millares 44 2 4 4" xfId="18765"/>
    <cellStyle name="Millares 44 2 5" xfId="18766"/>
    <cellStyle name="Millares 44 2 5 2" xfId="18767"/>
    <cellStyle name="Millares 44 2 5 2 2" xfId="18768"/>
    <cellStyle name="Millares 44 2 5 3" xfId="18769"/>
    <cellStyle name="Millares 44 2 5 4" xfId="18770"/>
    <cellStyle name="Millares 44 2 6" xfId="18771"/>
    <cellStyle name="Millares 44 2 6 2" xfId="18772"/>
    <cellStyle name="Millares 44 2 6 2 2" xfId="18773"/>
    <cellStyle name="Millares 44 2 6 3" xfId="18774"/>
    <cellStyle name="Millares 44 2 6 4" xfId="18775"/>
    <cellStyle name="Millares 44 2 7" xfId="18776"/>
    <cellStyle name="Millares 44 2 7 2" xfId="18777"/>
    <cellStyle name="Millares 44 2 8" xfId="18778"/>
    <cellStyle name="Millares 44 2 9" xfId="18779"/>
    <cellStyle name="Millares 44 3" xfId="18780"/>
    <cellStyle name="Millares 44 3 2" xfId="18781"/>
    <cellStyle name="Millares 44 3 2 2" xfId="18782"/>
    <cellStyle name="Millares 44 3 2 2 2" xfId="18783"/>
    <cellStyle name="Millares 44 3 2 3" xfId="18784"/>
    <cellStyle name="Millares 44 3 2 4" xfId="18785"/>
    <cellStyle name="Millares 44 3 3" xfId="18786"/>
    <cellStyle name="Millares 44 3 3 2" xfId="18787"/>
    <cellStyle name="Millares 44 3 3 2 2" xfId="18788"/>
    <cellStyle name="Millares 44 3 3 3" xfId="18789"/>
    <cellStyle name="Millares 44 3 3 4" xfId="18790"/>
    <cellStyle name="Millares 44 3 4" xfId="18791"/>
    <cellStyle name="Millares 44 3 4 2" xfId="18792"/>
    <cellStyle name="Millares 44 3 4 2 2" xfId="18793"/>
    <cellStyle name="Millares 44 3 4 3" xfId="18794"/>
    <cellStyle name="Millares 44 3 4 4" xfId="18795"/>
    <cellStyle name="Millares 44 3 5" xfId="18796"/>
    <cellStyle name="Millares 44 3 5 2" xfId="18797"/>
    <cellStyle name="Millares 44 3 6" xfId="18798"/>
    <cellStyle name="Millares 44 3 7" xfId="18799"/>
    <cellStyle name="Millares 44 4" xfId="18800"/>
    <cellStyle name="Millares 44 4 2" xfId="18801"/>
    <cellStyle name="Millares 44 4 2 2" xfId="18802"/>
    <cellStyle name="Millares 44 4 2 2 2" xfId="18803"/>
    <cellStyle name="Millares 44 4 2 3" xfId="18804"/>
    <cellStyle name="Millares 44 4 2 4" xfId="18805"/>
    <cellStyle name="Millares 44 4 3" xfId="18806"/>
    <cellStyle name="Millares 44 4 3 2" xfId="18807"/>
    <cellStyle name="Millares 44 4 3 2 2" xfId="18808"/>
    <cellStyle name="Millares 44 4 3 3" xfId="18809"/>
    <cellStyle name="Millares 44 4 3 4" xfId="18810"/>
    <cellStyle name="Millares 44 4 4" xfId="18811"/>
    <cellStyle name="Millares 44 4 4 2" xfId="18812"/>
    <cellStyle name="Millares 44 4 4 2 2" xfId="18813"/>
    <cellStyle name="Millares 44 4 4 3" xfId="18814"/>
    <cellStyle name="Millares 44 4 4 4" xfId="18815"/>
    <cellStyle name="Millares 44 4 5" xfId="18816"/>
    <cellStyle name="Millares 44 4 5 2" xfId="18817"/>
    <cellStyle name="Millares 44 4 6" xfId="18818"/>
    <cellStyle name="Millares 44 4 7" xfId="18819"/>
    <cellStyle name="Millares 44 5" xfId="18820"/>
    <cellStyle name="Millares 44 5 2" xfId="18821"/>
    <cellStyle name="Millares 44 5 2 2" xfId="18822"/>
    <cellStyle name="Millares 44 5 3" xfId="18823"/>
    <cellStyle name="Millares 44 5 4" xfId="18824"/>
    <cellStyle name="Millares 44 6" xfId="18825"/>
    <cellStyle name="Millares 44 6 2" xfId="18826"/>
    <cellStyle name="Millares 44 6 2 2" xfId="18827"/>
    <cellStyle name="Millares 44 6 3" xfId="18828"/>
    <cellStyle name="Millares 44 6 4" xfId="18829"/>
    <cellStyle name="Millares 44 7" xfId="18830"/>
    <cellStyle name="Millares 44 7 2" xfId="18831"/>
    <cellStyle name="Millares 44 8" xfId="18832"/>
    <cellStyle name="Millares 44 9" xfId="18833"/>
    <cellStyle name="Millares 45" xfId="191"/>
    <cellStyle name="Millares 45 10" xfId="18835"/>
    <cellStyle name="Millares 45 11" xfId="18834"/>
    <cellStyle name="Millares 45 2" xfId="18836"/>
    <cellStyle name="Millares 45 2 10" xfId="18837"/>
    <cellStyle name="Millares 45 2 2" xfId="18838"/>
    <cellStyle name="Millares 45 2 2 2" xfId="18839"/>
    <cellStyle name="Millares 45 2 2 2 2" xfId="18840"/>
    <cellStyle name="Millares 45 2 2 2 2 2" xfId="18841"/>
    <cellStyle name="Millares 45 2 2 2 3" xfId="18842"/>
    <cellStyle name="Millares 45 2 2 2 4" xfId="18843"/>
    <cellStyle name="Millares 45 2 2 3" xfId="18844"/>
    <cellStyle name="Millares 45 2 2 3 2" xfId="18845"/>
    <cellStyle name="Millares 45 2 2 3 2 2" xfId="18846"/>
    <cellStyle name="Millares 45 2 2 3 3" xfId="18847"/>
    <cellStyle name="Millares 45 2 2 3 4" xfId="18848"/>
    <cellStyle name="Millares 45 2 2 4" xfId="18849"/>
    <cellStyle name="Millares 45 2 2 4 2" xfId="18850"/>
    <cellStyle name="Millares 45 2 2 4 2 2" xfId="18851"/>
    <cellStyle name="Millares 45 2 2 4 3" xfId="18852"/>
    <cellStyle name="Millares 45 2 2 4 4" xfId="18853"/>
    <cellStyle name="Millares 45 2 2 5" xfId="18854"/>
    <cellStyle name="Millares 45 2 2 5 2" xfId="18855"/>
    <cellStyle name="Millares 45 2 2 6" xfId="18856"/>
    <cellStyle name="Millares 45 2 2 7" xfId="18857"/>
    <cellStyle name="Millares 45 2 3" xfId="18858"/>
    <cellStyle name="Millares 45 2 3 2" xfId="18859"/>
    <cellStyle name="Millares 45 2 3 2 2" xfId="18860"/>
    <cellStyle name="Millares 45 2 3 2 2 2" xfId="18861"/>
    <cellStyle name="Millares 45 2 3 2 3" xfId="18862"/>
    <cellStyle name="Millares 45 2 3 2 4" xfId="18863"/>
    <cellStyle name="Millares 45 2 3 3" xfId="18864"/>
    <cellStyle name="Millares 45 2 3 3 2" xfId="18865"/>
    <cellStyle name="Millares 45 2 3 3 2 2" xfId="18866"/>
    <cellStyle name="Millares 45 2 3 3 3" xfId="18867"/>
    <cellStyle name="Millares 45 2 3 3 4" xfId="18868"/>
    <cellStyle name="Millares 45 2 3 4" xfId="18869"/>
    <cellStyle name="Millares 45 2 3 4 2" xfId="18870"/>
    <cellStyle name="Millares 45 2 3 4 2 2" xfId="18871"/>
    <cellStyle name="Millares 45 2 3 4 3" xfId="18872"/>
    <cellStyle name="Millares 45 2 3 4 4" xfId="18873"/>
    <cellStyle name="Millares 45 2 3 5" xfId="18874"/>
    <cellStyle name="Millares 45 2 3 5 2" xfId="18875"/>
    <cellStyle name="Millares 45 2 3 6" xfId="18876"/>
    <cellStyle name="Millares 45 2 3 7" xfId="18877"/>
    <cellStyle name="Millares 45 2 4" xfId="18878"/>
    <cellStyle name="Millares 45 2 4 2" xfId="18879"/>
    <cellStyle name="Millares 45 2 4 2 2" xfId="18880"/>
    <cellStyle name="Millares 45 2 4 3" xfId="18881"/>
    <cellStyle name="Millares 45 2 4 4" xfId="18882"/>
    <cellStyle name="Millares 45 2 5" xfId="18883"/>
    <cellStyle name="Millares 45 2 5 2" xfId="18884"/>
    <cellStyle name="Millares 45 2 5 2 2" xfId="18885"/>
    <cellStyle name="Millares 45 2 5 3" xfId="18886"/>
    <cellStyle name="Millares 45 2 5 4" xfId="18887"/>
    <cellStyle name="Millares 45 2 6" xfId="18888"/>
    <cellStyle name="Millares 45 2 6 2" xfId="18889"/>
    <cellStyle name="Millares 45 2 6 2 2" xfId="18890"/>
    <cellStyle name="Millares 45 2 6 3" xfId="18891"/>
    <cellStyle name="Millares 45 2 6 4" xfId="18892"/>
    <cellStyle name="Millares 45 2 7" xfId="18893"/>
    <cellStyle name="Millares 45 2 7 2" xfId="18894"/>
    <cellStyle name="Millares 45 2 8" xfId="18895"/>
    <cellStyle name="Millares 45 2 9" xfId="18896"/>
    <cellStyle name="Millares 45 3" xfId="18897"/>
    <cellStyle name="Millares 45 3 2" xfId="18898"/>
    <cellStyle name="Millares 45 3 2 2" xfId="18899"/>
    <cellStyle name="Millares 45 3 2 2 2" xfId="18900"/>
    <cellStyle name="Millares 45 3 2 3" xfId="18901"/>
    <cellStyle name="Millares 45 3 2 4" xfId="18902"/>
    <cellStyle name="Millares 45 3 3" xfId="18903"/>
    <cellStyle name="Millares 45 3 3 2" xfId="18904"/>
    <cellStyle name="Millares 45 3 3 2 2" xfId="18905"/>
    <cellStyle name="Millares 45 3 3 3" xfId="18906"/>
    <cellStyle name="Millares 45 3 3 4" xfId="18907"/>
    <cellStyle name="Millares 45 3 4" xfId="18908"/>
    <cellStyle name="Millares 45 3 4 2" xfId="18909"/>
    <cellStyle name="Millares 45 3 4 2 2" xfId="18910"/>
    <cellStyle name="Millares 45 3 4 3" xfId="18911"/>
    <cellStyle name="Millares 45 3 4 4" xfId="18912"/>
    <cellStyle name="Millares 45 3 5" xfId="18913"/>
    <cellStyle name="Millares 45 3 5 2" xfId="18914"/>
    <cellStyle name="Millares 45 3 6" xfId="18915"/>
    <cellStyle name="Millares 45 3 7" xfId="18916"/>
    <cellStyle name="Millares 45 4" xfId="18917"/>
    <cellStyle name="Millares 45 4 2" xfId="18918"/>
    <cellStyle name="Millares 45 4 2 2" xfId="18919"/>
    <cellStyle name="Millares 45 4 2 2 2" xfId="18920"/>
    <cellStyle name="Millares 45 4 2 3" xfId="18921"/>
    <cellStyle name="Millares 45 4 2 4" xfId="18922"/>
    <cellStyle name="Millares 45 4 3" xfId="18923"/>
    <cellStyle name="Millares 45 4 3 2" xfId="18924"/>
    <cellStyle name="Millares 45 4 3 2 2" xfId="18925"/>
    <cellStyle name="Millares 45 4 3 3" xfId="18926"/>
    <cellStyle name="Millares 45 4 3 4" xfId="18927"/>
    <cellStyle name="Millares 45 4 4" xfId="18928"/>
    <cellStyle name="Millares 45 4 4 2" xfId="18929"/>
    <cellStyle name="Millares 45 4 4 2 2" xfId="18930"/>
    <cellStyle name="Millares 45 4 4 3" xfId="18931"/>
    <cellStyle name="Millares 45 4 4 4" xfId="18932"/>
    <cellStyle name="Millares 45 4 5" xfId="18933"/>
    <cellStyle name="Millares 45 4 5 2" xfId="18934"/>
    <cellStyle name="Millares 45 4 6" xfId="18935"/>
    <cellStyle name="Millares 45 4 7" xfId="18936"/>
    <cellStyle name="Millares 45 5" xfId="18937"/>
    <cellStyle name="Millares 45 5 2" xfId="18938"/>
    <cellStyle name="Millares 45 5 2 2" xfId="18939"/>
    <cellStyle name="Millares 45 5 3" xfId="18940"/>
    <cellStyle name="Millares 45 5 4" xfId="18941"/>
    <cellStyle name="Millares 45 6" xfId="18942"/>
    <cellStyle name="Millares 45 6 2" xfId="18943"/>
    <cellStyle name="Millares 45 6 2 2" xfId="18944"/>
    <cellStyle name="Millares 45 6 3" xfId="18945"/>
    <cellStyle name="Millares 45 6 4" xfId="18946"/>
    <cellStyle name="Millares 45 7" xfId="18947"/>
    <cellStyle name="Millares 45 7 2" xfId="18948"/>
    <cellStyle name="Millares 45 8" xfId="18949"/>
    <cellStyle name="Millares 45 9" xfId="18950"/>
    <cellStyle name="Millares 46" xfId="18951"/>
    <cellStyle name="Millares 46 10" xfId="18952"/>
    <cellStyle name="Millares 46 2" xfId="18953"/>
    <cellStyle name="Millares 46 2 10" xfId="18954"/>
    <cellStyle name="Millares 46 2 2" xfId="18955"/>
    <cellStyle name="Millares 46 2 2 2" xfId="18956"/>
    <cellStyle name="Millares 46 2 2 2 2" xfId="18957"/>
    <cellStyle name="Millares 46 2 2 2 2 2" xfId="18958"/>
    <cellStyle name="Millares 46 2 2 2 3" xfId="18959"/>
    <cellStyle name="Millares 46 2 2 2 4" xfId="18960"/>
    <cellStyle name="Millares 46 2 2 3" xfId="18961"/>
    <cellStyle name="Millares 46 2 2 3 2" xfId="18962"/>
    <cellStyle name="Millares 46 2 2 3 2 2" xfId="18963"/>
    <cellStyle name="Millares 46 2 2 3 3" xfId="18964"/>
    <cellStyle name="Millares 46 2 2 3 4" xfId="18965"/>
    <cellStyle name="Millares 46 2 2 4" xfId="18966"/>
    <cellStyle name="Millares 46 2 2 4 2" xfId="18967"/>
    <cellStyle name="Millares 46 2 2 4 2 2" xfId="18968"/>
    <cellStyle name="Millares 46 2 2 4 3" xfId="18969"/>
    <cellStyle name="Millares 46 2 2 4 4" xfId="18970"/>
    <cellStyle name="Millares 46 2 2 5" xfId="18971"/>
    <cellStyle name="Millares 46 2 2 5 2" xfId="18972"/>
    <cellStyle name="Millares 46 2 2 6" xfId="18973"/>
    <cellStyle name="Millares 46 2 2 7" xfId="18974"/>
    <cellStyle name="Millares 46 2 3" xfId="18975"/>
    <cellStyle name="Millares 46 2 3 2" xfId="18976"/>
    <cellStyle name="Millares 46 2 3 2 2" xfId="18977"/>
    <cellStyle name="Millares 46 2 3 2 2 2" xfId="18978"/>
    <cellStyle name="Millares 46 2 3 2 3" xfId="18979"/>
    <cellStyle name="Millares 46 2 3 2 4" xfId="18980"/>
    <cellStyle name="Millares 46 2 3 3" xfId="18981"/>
    <cellStyle name="Millares 46 2 3 3 2" xfId="18982"/>
    <cellStyle name="Millares 46 2 3 3 2 2" xfId="18983"/>
    <cellStyle name="Millares 46 2 3 3 3" xfId="18984"/>
    <cellStyle name="Millares 46 2 3 3 4" xfId="18985"/>
    <cellStyle name="Millares 46 2 3 4" xfId="18986"/>
    <cellStyle name="Millares 46 2 3 4 2" xfId="18987"/>
    <cellStyle name="Millares 46 2 3 4 2 2" xfId="18988"/>
    <cellStyle name="Millares 46 2 3 4 3" xfId="18989"/>
    <cellStyle name="Millares 46 2 3 4 4" xfId="18990"/>
    <cellStyle name="Millares 46 2 3 5" xfId="18991"/>
    <cellStyle name="Millares 46 2 3 5 2" xfId="18992"/>
    <cellStyle name="Millares 46 2 3 6" xfId="18993"/>
    <cellStyle name="Millares 46 2 3 7" xfId="18994"/>
    <cellStyle name="Millares 46 2 4" xfId="18995"/>
    <cellStyle name="Millares 46 2 4 2" xfId="18996"/>
    <cellStyle name="Millares 46 2 4 2 2" xfId="18997"/>
    <cellStyle name="Millares 46 2 4 3" xfId="18998"/>
    <cellStyle name="Millares 46 2 4 4" xfId="18999"/>
    <cellStyle name="Millares 46 2 5" xfId="19000"/>
    <cellStyle name="Millares 46 2 5 2" xfId="19001"/>
    <cellStyle name="Millares 46 2 5 2 2" xfId="19002"/>
    <cellStyle name="Millares 46 2 5 3" xfId="19003"/>
    <cellStyle name="Millares 46 2 5 4" xfId="19004"/>
    <cellStyle name="Millares 46 2 6" xfId="19005"/>
    <cellStyle name="Millares 46 2 6 2" xfId="19006"/>
    <cellStyle name="Millares 46 2 6 2 2" xfId="19007"/>
    <cellStyle name="Millares 46 2 6 3" xfId="19008"/>
    <cellStyle name="Millares 46 2 6 4" xfId="19009"/>
    <cellStyle name="Millares 46 2 7" xfId="19010"/>
    <cellStyle name="Millares 46 2 7 2" xfId="19011"/>
    <cellStyle name="Millares 46 2 8" xfId="19012"/>
    <cellStyle name="Millares 46 2 9" xfId="19013"/>
    <cellStyle name="Millares 46 3" xfId="19014"/>
    <cellStyle name="Millares 46 3 2" xfId="19015"/>
    <cellStyle name="Millares 46 3 2 2" xfId="19016"/>
    <cellStyle name="Millares 46 3 2 2 2" xfId="19017"/>
    <cellStyle name="Millares 46 3 2 3" xfId="19018"/>
    <cellStyle name="Millares 46 3 2 4" xfId="19019"/>
    <cellStyle name="Millares 46 3 3" xfId="19020"/>
    <cellStyle name="Millares 46 3 3 2" xfId="19021"/>
    <cellStyle name="Millares 46 3 3 2 2" xfId="19022"/>
    <cellStyle name="Millares 46 3 3 3" xfId="19023"/>
    <cellStyle name="Millares 46 3 3 4" xfId="19024"/>
    <cellStyle name="Millares 46 3 4" xfId="19025"/>
    <cellStyle name="Millares 46 3 4 2" xfId="19026"/>
    <cellStyle name="Millares 46 3 4 2 2" xfId="19027"/>
    <cellStyle name="Millares 46 3 4 3" xfId="19028"/>
    <cellStyle name="Millares 46 3 4 4" xfId="19029"/>
    <cellStyle name="Millares 46 3 5" xfId="19030"/>
    <cellStyle name="Millares 46 3 5 2" xfId="19031"/>
    <cellStyle name="Millares 46 3 6" xfId="19032"/>
    <cellStyle name="Millares 46 3 7" xfId="19033"/>
    <cellStyle name="Millares 46 4" xfId="19034"/>
    <cellStyle name="Millares 46 4 2" xfId="19035"/>
    <cellStyle name="Millares 46 4 2 2" xfId="19036"/>
    <cellStyle name="Millares 46 4 2 2 2" xfId="19037"/>
    <cellStyle name="Millares 46 4 2 3" xfId="19038"/>
    <cellStyle name="Millares 46 4 2 4" xfId="19039"/>
    <cellStyle name="Millares 46 4 3" xfId="19040"/>
    <cellStyle name="Millares 46 4 3 2" xfId="19041"/>
    <cellStyle name="Millares 46 4 3 2 2" xfId="19042"/>
    <cellStyle name="Millares 46 4 3 3" xfId="19043"/>
    <cellStyle name="Millares 46 4 3 4" xfId="19044"/>
    <cellStyle name="Millares 46 4 4" xfId="19045"/>
    <cellStyle name="Millares 46 4 4 2" xfId="19046"/>
    <cellStyle name="Millares 46 4 4 2 2" xfId="19047"/>
    <cellStyle name="Millares 46 4 4 3" xfId="19048"/>
    <cellStyle name="Millares 46 4 4 4" xfId="19049"/>
    <cellStyle name="Millares 46 4 5" xfId="19050"/>
    <cellStyle name="Millares 46 4 5 2" xfId="19051"/>
    <cellStyle name="Millares 46 4 6" xfId="19052"/>
    <cellStyle name="Millares 46 4 7" xfId="19053"/>
    <cellStyle name="Millares 46 5" xfId="19054"/>
    <cellStyle name="Millares 46 5 2" xfId="19055"/>
    <cellStyle name="Millares 46 5 2 2" xfId="19056"/>
    <cellStyle name="Millares 46 5 3" xfId="19057"/>
    <cellStyle name="Millares 46 5 4" xfId="19058"/>
    <cellStyle name="Millares 46 6" xfId="19059"/>
    <cellStyle name="Millares 46 6 2" xfId="19060"/>
    <cellStyle name="Millares 46 6 2 2" xfId="19061"/>
    <cellStyle name="Millares 46 6 3" xfId="19062"/>
    <cellStyle name="Millares 46 6 4" xfId="19063"/>
    <cellStyle name="Millares 46 7" xfId="19064"/>
    <cellStyle name="Millares 46 7 2" xfId="19065"/>
    <cellStyle name="Millares 46 8" xfId="19066"/>
    <cellStyle name="Millares 46 9" xfId="19067"/>
    <cellStyle name="Millares 47" xfId="19068"/>
    <cellStyle name="Millares 47 10" xfId="19069"/>
    <cellStyle name="Millares 47 2" xfId="19070"/>
    <cellStyle name="Millares 47 2 10" xfId="19071"/>
    <cellStyle name="Millares 47 2 2" xfId="19072"/>
    <cellStyle name="Millares 47 2 2 2" xfId="19073"/>
    <cellStyle name="Millares 47 2 2 2 2" xfId="19074"/>
    <cellStyle name="Millares 47 2 2 2 2 2" xfId="19075"/>
    <cellStyle name="Millares 47 2 2 2 3" xfId="19076"/>
    <cellStyle name="Millares 47 2 2 2 4" xfId="19077"/>
    <cellStyle name="Millares 47 2 2 3" xfId="19078"/>
    <cellStyle name="Millares 47 2 2 3 2" xfId="19079"/>
    <cellStyle name="Millares 47 2 2 3 2 2" xfId="19080"/>
    <cellStyle name="Millares 47 2 2 3 3" xfId="19081"/>
    <cellStyle name="Millares 47 2 2 3 4" xfId="19082"/>
    <cellStyle name="Millares 47 2 2 4" xfId="19083"/>
    <cellStyle name="Millares 47 2 2 4 2" xfId="19084"/>
    <cellStyle name="Millares 47 2 2 4 2 2" xfId="19085"/>
    <cellStyle name="Millares 47 2 2 4 3" xfId="19086"/>
    <cellStyle name="Millares 47 2 2 4 4" xfId="19087"/>
    <cellStyle name="Millares 47 2 2 5" xfId="19088"/>
    <cellStyle name="Millares 47 2 2 5 2" xfId="19089"/>
    <cellStyle name="Millares 47 2 2 6" xfId="19090"/>
    <cellStyle name="Millares 47 2 2 7" xfId="19091"/>
    <cellStyle name="Millares 47 2 3" xfId="19092"/>
    <cellStyle name="Millares 47 2 3 2" xfId="19093"/>
    <cellStyle name="Millares 47 2 3 2 2" xfId="19094"/>
    <cellStyle name="Millares 47 2 3 2 2 2" xfId="19095"/>
    <cellStyle name="Millares 47 2 3 2 3" xfId="19096"/>
    <cellStyle name="Millares 47 2 3 2 4" xfId="19097"/>
    <cellStyle name="Millares 47 2 3 3" xfId="19098"/>
    <cellStyle name="Millares 47 2 3 3 2" xfId="19099"/>
    <cellStyle name="Millares 47 2 3 3 2 2" xfId="19100"/>
    <cellStyle name="Millares 47 2 3 3 3" xfId="19101"/>
    <cellStyle name="Millares 47 2 3 3 4" xfId="19102"/>
    <cellStyle name="Millares 47 2 3 4" xfId="19103"/>
    <cellStyle name="Millares 47 2 3 4 2" xfId="19104"/>
    <cellStyle name="Millares 47 2 3 4 2 2" xfId="19105"/>
    <cellStyle name="Millares 47 2 3 4 3" xfId="19106"/>
    <cellStyle name="Millares 47 2 3 4 4" xfId="19107"/>
    <cellStyle name="Millares 47 2 3 5" xfId="19108"/>
    <cellStyle name="Millares 47 2 3 5 2" xfId="19109"/>
    <cellStyle name="Millares 47 2 3 6" xfId="19110"/>
    <cellStyle name="Millares 47 2 3 7" xfId="19111"/>
    <cellStyle name="Millares 47 2 4" xfId="19112"/>
    <cellStyle name="Millares 47 2 4 2" xfId="19113"/>
    <cellStyle name="Millares 47 2 4 2 2" xfId="19114"/>
    <cellStyle name="Millares 47 2 4 3" xfId="19115"/>
    <cellStyle name="Millares 47 2 4 4" xfId="19116"/>
    <cellStyle name="Millares 47 2 5" xfId="19117"/>
    <cellStyle name="Millares 47 2 5 2" xfId="19118"/>
    <cellStyle name="Millares 47 2 5 2 2" xfId="19119"/>
    <cellStyle name="Millares 47 2 5 3" xfId="19120"/>
    <cellStyle name="Millares 47 2 5 4" xfId="19121"/>
    <cellStyle name="Millares 47 2 6" xfId="19122"/>
    <cellStyle name="Millares 47 2 6 2" xfId="19123"/>
    <cellStyle name="Millares 47 2 6 2 2" xfId="19124"/>
    <cellStyle name="Millares 47 2 6 3" xfId="19125"/>
    <cellStyle name="Millares 47 2 6 4" xfId="19126"/>
    <cellStyle name="Millares 47 2 7" xfId="19127"/>
    <cellStyle name="Millares 47 2 7 2" xfId="19128"/>
    <cellStyle name="Millares 47 2 8" xfId="19129"/>
    <cellStyle name="Millares 47 2 9" xfId="19130"/>
    <cellStyle name="Millares 47 3" xfId="19131"/>
    <cellStyle name="Millares 47 3 2" xfId="19132"/>
    <cellStyle name="Millares 47 3 2 2" xfId="19133"/>
    <cellStyle name="Millares 47 3 2 2 2" xfId="19134"/>
    <cellStyle name="Millares 47 3 2 3" xfId="19135"/>
    <cellStyle name="Millares 47 3 2 4" xfId="19136"/>
    <cellStyle name="Millares 47 3 3" xfId="19137"/>
    <cellStyle name="Millares 47 3 3 2" xfId="19138"/>
    <cellStyle name="Millares 47 3 3 2 2" xfId="19139"/>
    <cellStyle name="Millares 47 3 3 3" xfId="19140"/>
    <cellStyle name="Millares 47 3 3 4" xfId="19141"/>
    <cellStyle name="Millares 47 3 4" xfId="19142"/>
    <cellStyle name="Millares 47 3 4 2" xfId="19143"/>
    <cellStyle name="Millares 47 3 4 2 2" xfId="19144"/>
    <cellStyle name="Millares 47 3 4 3" xfId="19145"/>
    <cellStyle name="Millares 47 3 4 4" xfId="19146"/>
    <cellStyle name="Millares 47 3 5" xfId="19147"/>
    <cellStyle name="Millares 47 3 5 2" xfId="19148"/>
    <cellStyle name="Millares 47 3 6" xfId="19149"/>
    <cellStyle name="Millares 47 3 7" xfId="19150"/>
    <cellStyle name="Millares 47 4" xfId="19151"/>
    <cellStyle name="Millares 47 4 2" xfId="19152"/>
    <cellStyle name="Millares 47 4 2 2" xfId="19153"/>
    <cellStyle name="Millares 47 4 2 2 2" xfId="19154"/>
    <cellStyle name="Millares 47 4 2 3" xfId="19155"/>
    <cellStyle name="Millares 47 4 2 4" xfId="19156"/>
    <cellStyle name="Millares 47 4 3" xfId="19157"/>
    <cellStyle name="Millares 47 4 3 2" xfId="19158"/>
    <cellStyle name="Millares 47 4 3 2 2" xfId="19159"/>
    <cellStyle name="Millares 47 4 3 3" xfId="19160"/>
    <cellStyle name="Millares 47 4 3 4" xfId="19161"/>
    <cellStyle name="Millares 47 4 4" xfId="19162"/>
    <cellStyle name="Millares 47 4 4 2" xfId="19163"/>
    <cellStyle name="Millares 47 4 4 2 2" xfId="19164"/>
    <cellStyle name="Millares 47 4 4 3" xfId="19165"/>
    <cellStyle name="Millares 47 4 4 4" xfId="19166"/>
    <cellStyle name="Millares 47 4 5" xfId="19167"/>
    <cellStyle name="Millares 47 4 5 2" xfId="19168"/>
    <cellStyle name="Millares 47 4 6" xfId="19169"/>
    <cellStyle name="Millares 47 4 7" xfId="19170"/>
    <cellStyle name="Millares 47 5" xfId="19171"/>
    <cellStyle name="Millares 47 5 2" xfId="19172"/>
    <cellStyle name="Millares 47 5 2 2" xfId="19173"/>
    <cellStyle name="Millares 47 5 3" xfId="19174"/>
    <cellStyle name="Millares 47 5 4" xfId="19175"/>
    <cellStyle name="Millares 47 6" xfId="19176"/>
    <cellStyle name="Millares 47 6 2" xfId="19177"/>
    <cellStyle name="Millares 47 6 2 2" xfId="19178"/>
    <cellStyle name="Millares 47 6 3" xfId="19179"/>
    <cellStyle name="Millares 47 6 4" xfId="19180"/>
    <cellStyle name="Millares 47 7" xfId="19181"/>
    <cellStyle name="Millares 47 7 2" xfId="19182"/>
    <cellStyle name="Millares 47 8" xfId="19183"/>
    <cellStyle name="Millares 47 9" xfId="19184"/>
    <cellStyle name="Millares 48" xfId="19185"/>
    <cellStyle name="Millares 48 2" xfId="19186"/>
    <cellStyle name="Millares 48 2 2" xfId="19187"/>
    <cellStyle name="Millares 48 2 2 2" xfId="19188"/>
    <cellStyle name="Millares 48 2 3" xfId="19189"/>
    <cellStyle name="Millares 48 2 4" xfId="19190"/>
    <cellStyle name="Millares 48 3" xfId="19191"/>
    <cellStyle name="Millares 48 3 2" xfId="19192"/>
    <cellStyle name="Millares 48 3 2 2" xfId="19193"/>
    <cellStyle name="Millares 48 3 3" xfId="19194"/>
    <cellStyle name="Millares 48 3 4" xfId="19195"/>
    <cellStyle name="Millares 48 4" xfId="19196"/>
    <cellStyle name="Millares 48 4 2" xfId="19197"/>
    <cellStyle name="Millares 48 4 2 2" xfId="19198"/>
    <cellStyle name="Millares 48 4 3" xfId="19199"/>
    <cellStyle name="Millares 48 4 4" xfId="19200"/>
    <cellStyle name="Millares 48 5" xfId="19201"/>
    <cellStyle name="Millares 48 5 2" xfId="19202"/>
    <cellStyle name="Millares 48 6" xfId="19203"/>
    <cellStyle name="Millares 48 7" xfId="19204"/>
    <cellStyle name="Millares 49" xfId="19205"/>
    <cellStyle name="Millares 49 2" xfId="19206"/>
    <cellStyle name="Millares 49 2 2" xfId="19207"/>
    <cellStyle name="Millares 49 2 2 2" xfId="19208"/>
    <cellStyle name="Millares 49 2 3" xfId="19209"/>
    <cellStyle name="Millares 49 2 4" xfId="19210"/>
    <cellStyle name="Millares 49 3" xfId="19211"/>
    <cellStyle name="Millares 49 3 2" xfId="19212"/>
    <cellStyle name="Millares 49 3 2 2" xfId="19213"/>
    <cellStyle name="Millares 49 3 3" xfId="19214"/>
    <cellStyle name="Millares 49 3 4" xfId="19215"/>
    <cellStyle name="Millares 49 4" xfId="19216"/>
    <cellStyle name="Millares 49 4 2" xfId="19217"/>
    <cellStyle name="Millares 49 4 2 2" xfId="19218"/>
    <cellStyle name="Millares 49 4 3" xfId="19219"/>
    <cellStyle name="Millares 49 4 4" xfId="19220"/>
    <cellStyle name="Millares 49 5" xfId="19221"/>
    <cellStyle name="Millares 49 5 2" xfId="19222"/>
    <cellStyle name="Millares 49 6" xfId="19223"/>
    <cellStyle name="Millares 49 7" xfId="19224"/>
    <cellStyle name="Millares 5" xfId="117"/>
    <cellStyle name="Millares 5 10" xfId="19226"/>
    <cellStyle name="Millares 5 10 10" xfId="19227"/>
    <cellStyle name="Millares 5 10 2" xfId="19228"/>
    <cellStyle name="Millares 5 10 2 10" xfId="19229"/>
    <cellStyle name="Millares 5 10 2 2" xfId="19230"/>
    <cellStyle name="Millares 5 10 2 2 2" xfId="19231"/>
    <cellStyle name="Millares 5 10 2 2 2 2" xfId="19232"/>
    <cellStyle name="Millares 5 10 2 2 2 2 2" xfId="19233"/>
    <cellStyle name="Millares 5 10 2 2 2 3" xfId="19234"/>
    <cellStyle name="Millares 5 10 2 2 2 4" xfId="19235"/>
    <cellStyle name="Millares 5 10 2 2 3" xfId="19236"/>
    <cellStyle name="Millares 5 10 2 2 3 2" xfId="19237"/>
    <cellStyle name="Millares 5 10 2 2 3 2 2" xfId="19238"/>
    <cellStyle name="Millares 5 10 2 2 3 3" xfId="19239"/>
    <cellStyle name="Millares 5 10 2 2 3 4" xfId="19240"/>
    <cellStyle name="Millares 5 10 2 2 4" xfId="19241"/>
    <cellStyle name="Millares 5 10 2 2 4 2" xfId="19242"/>
    <cellStyle name="Millares 5 10 2 2 4 2 2" xfId="19243"/>
    <cellStyle name="Millares 5 10 2 2 4 3" xfId="19244"/>
    <cellStyle name="Millares 5 10 2 2 4 4" xfId="19245"/>
    <cellStyle name="Millares 5 10 2 2 5" xfId="19246"/>
    <cellStyle name="Millares 5 10 2 2 5 2" xfId="19247"/>
    <cellStyle name="Millares 5 10 2 2 6" xfId="19248"/>
    <cellStyle name="Millares 5 10 2 2 7" xfId="19249"/>
    <cellStyle name="Millares 5 10 2 3" xfId="19250"/>
    <cellStyle name="Millares 5 10 2 3 2" xfId="19251"/>
    <cellStyle name="Millares 5 10 2 3 2 2" xfId="19252"/>
    <cellStyle name="Millares 5 10 2 3 2 2 2" xfId="19253"/>
    <cellStyle name="Millares 5 10 2 3 2 3" xfId="19254"/>
    <cellStyle name="Millares 5 10 2 3 2 4" xfId="19255"/>
    <cellStyle name="Millares 5 10 2 3 3" xfId="19256"/>
    <cellStyle name="Millares 5 10 2 3 3 2" xfId="19257"/>
    <cellStyle name="Millares 5 10 2 3 3 2 2" xfId="19258"/>
    <cellStyle name="Millares 5 10 2 3 3 3" xfId="19259"/>
    <cellStyle name="Millares 5 10 2 3 3 4" xfId="19260"/>
    <cellStyle name="Millares 5 10 2 3 4" xfId="19261"/>
    <cellStyle name="Millares 5 10 2 3 4 2" xfId="19262"/>
    <cellStyle name="Millares 5 10 2 3 4 2 2" xfId="19263"/>
    <cellStyle name="Millares 5 10 2 3 4 3" xfId="19264"/>
    <cellStyle name="Millares 5 10 2 3 4 4" xfId="19265"/>
    <cellStyle name="Millares 5 10 2 3 5" xfId="19266"/>
    <cellStyle name="Millares 5 10 2 3 5 2" xfId="19267"/>
    <cellStyle name="Millares 5 10 2 3 6" xfId="19268"/>
    <cellStyle name="Millares 5 10 2 3 7" xfId="19269"/>
    <cellStyle name="Millares 5 10 2 4" xfId="19270"/>
    <cellStyle name="Millares 5 10 2 4 2" xfId="19271"/>
    <cellStyle name="Millares 5 10 2 4 2 2" xfId="19272"/>
    <cellStyle name="Millares 5 10 2 4 3" xfId="19273"/>
    <cellStyle name="Millares 5 10 2 4 4" xfId="19274"/>
    <cellStyle name="Millares 5 10 2 5" xfId="19275"/>
    <cellStyle name="Millares 5 10 2 5 2" xfId="19276"/>
    <cellStyle name="Millares 5 10 2 5 2 2" xfId="19277"/>
    <cellStyle name="Millares 5 10 2 5 3" xfId="19278"/>
    <cellStyle name="Millares 5 10 2 5 4" xfId="19279"/>
    <cellStyle name="Millares 5 10 2 6" xfId="19280"/>
    <cellStyle name="Millares 5 10 2 6 2" xfId="19281"/>
    <cellStyle name="Millares 5 10 2 6 2 2" xfId="19282"/>
    <cellStyle name="Millares 5 10 2 6 3" xfId="19283"/>
    <cellStyle name="Millares 5 10 2 6 4" xfId="19284"/>
    <cellStyle name="Millares 5 10 2 7" xfId="19285"/>
    <cellStyle name="Millares 5 10 2 7 2" xfId="19286"/>
    <cellStyle name="Millares 5 10 2 8" xfId="19287"/>
    <cellStyle name="Millares 5 10 2 9" xfId="19288"/>
    <cellStyle name="Millares 5 10 3" xfId="19289"/>
    <cellStyle name="Millares 5 10 3 2" xfId="19290"/>
    <cellStyle name="Millares 5 10 3 2 2" xfId="19291"/>
    <cellStyle name="Millares 5 10 3 2 2 2" xfId="19292"/>
    <cellStyle name="Millares 5 10 3 2 3" xfId="19293"/>
    <cellStyle name="Millares 5 10 3 2 4" xfId="19294"/>
    <cellStyle name="Millares 5 10 3 3" xfId="19295"/>
    <cellStyle name="Millares 5 10 3 3 2" xfId="19296"/>
    <cellStyle name="Millares 5 10 3 3 2 2" xfId="19297"/>
    <cellStyle name="Millares 5 10 3 3 3" xfId="19298"/>
    <cellStyle name="Millares 5 10 3 3 4" xfId="19299"/>
    <cellStyle name="Millares 5 10 3 4" xfId="19300"/>
    <cellStyle name="Millares 5 10 3 4 2" xfId="19301"/>
    <cellStyle name="Millares 5 10 3 4 2 2" xfId="19302"/>
    <cellStyle name="Millares 5 10 3 4 3" xfId="19303"/>
    <cellStyle name="Millares 5 10 3 4 4" xfId="19304"/>
    <cellStyle name="Millares 5 10 3 5" xfId="19305"/>
    <cellStyle name="Millares 5 10 3 5 2" xfId="19306"/>
    <cellStyle name="Millares 5 10 3 6" xfId="19307"/>
    <cellStyle name="Millares 5 10 3 7" xfId="19308"/>
    <cellStyle name="Millares 5 10 4" xfId="19309"/>
    <cellStyle name="Millares 5 10 4 2" xfId="19310"/>
    <cellStyle name="Millares 5 10 4 2 2" xfId="19311"/>
    <cellStyle name="Millares 5 10 4 2 2 2" xfId="19312"/>
    <cellStyle name="Millares 5 10 4 2 3" xfId="19313"/>
    <cellStyle name="Millares 5 10 4 2 4" xfId="19314"/>
    <cellStyle name="Millares 5 10 4 3" xfId="19315"/>
    <cellStyle name="Millares 5 10 4 3 2" xfId="19316"/>
    <cellStyle name="Millares 5 10 4 3 2 2" xfId="19317"/>
    <cellStyle name="Millares 5 10 4 3 3" xfId="19318"/>
    <cellStyle name="Millares 5 10 4 3 4" xfId="19319"/>
    <cellStyle name="Millares 5 10 4 4" xfId="19320"/>
    <cellStyle name="Millares 5 10 4 4 2" xfId="19321"/>
    <cellStyle name="Millares 5 10 4 4 2 2" xfId="19322"/>
    <cellStyle name="Millares 5 10 4 4 3" xfId="19323"/>
    <cellStyle name="Millares 5 10 4 4 4" xfId="19324"/>
    <cellStyle name="Millares 5 10 4 5" xfId="19325"/>
    <cellStyle name="Millares 5 10 4 5 2" xfId="19326"/>
    <cellStyle name="Millares 5 10 4 6" xfId="19327"/>
    <cellStyle name="Millares 5 10 4 7" xfId="19328"/>
    <cellStyle name="Millares 5 10 5" xfId="19329"/>
    <cellStyle name="Millares 5 10 5 2" xfId="19330"/>
    <cellStyle name="Millares 5 10 5 2 2" xfId="19331"/>
    <cellStyle name="Millares 5 10 5 3" xfId="19332"/>
    <cellStyle name="Millares 5 10 5 4" xfId="19333"/>
    <cellStyle name="Millares 5 10 6" xfId="19334"/>
    <cellStyle name="Millares 5 10 6 2" xfId="19335"/>
    <cellStyle name="Millares 5 10 6 2 2" xfId="19336"/>
    <cellStyle name="Millares 5 10 6 3" xfId="19337"/>
    <cellStyle name="Millares 5 10 6 4" xfId="19338"/>
    <cellStyle name="Millares 5 10 7" xfId="19339"/>
    <cellStyle name="Millares 5 10 7 2" xfId="19340"/>
    <cellStyle name="Millares 5 10 8" xfId="19341"/>
    <cellStyle name="Millares 5 10 9" xfId="19342"/>
    <cellStyle name="Millares 5 11" xfId="19343"/>
    <cellStyle name="Millares 5 11 10" xfId="19344"/>
    <cellStyle name="Millares 5 11 2" xfId="19345"/>
    <cellStyle name="Millares 5 11 2 2" xfId="19346"/>
    <cellStyle name="Millares 5 11 2 2 2" xfId="19347"/>
    <cellStyle name="Millares 5 11 2 2 2 2" xfId="19348"/>
    <cellStyle name="Millares 5 11 2 2 3" xfId="19349"/>
    <cellStyle name="Millares 5 11 2 2 4" xfId="19350"/>
    <cellStyle name="Millares 5 11 2 3" xfId="19351"/>
    <cellStyle name="Millares 5 11 2 3 2" xfId="19352"/>
    <cellStyle name="Millares 5 11 2 3 2 2" xfId="19353"/>
    <cellStyle name="Millares 5 11 2 3 3" xfId="19354"/>
    <cellStyle name="Millares 5 11 2 3 4" xfId="19355"/>
    <cellStyle name="Millares 5 11 2 4" xfId="19356"/>
    <cellStyle name="Millares 5 11 2 4 2" xfId="19357"/>
    <cellStyle name="Millares 5 11 2 4 2 2" xfId="19358"/>
    <cellStyle name="Millares 5 11 2 4 3" xfId="19359"/>
    <cellStyle name="Millares 5 11 2 4 4" xfId="19360"/>
    <cellStyle name="Millares 5 11 2 5" xfId="19361"/>
    <cellStyle name="Millares 5 11 2 5 2" xfId="19362"/>
    <cellStyle name="Millares 5 11 2 6" xfId="19363"/>
    <cellStyle name="Millares 5 11 2 7" xfId="19364"/>
    <cellStyle name="Millares 5 11 3" xfId="19365"/>
    <cellStyle name="Millares 5 11 3 2" xfId="19366"/>
    <cellStyle name="Millares 5 11 3 2 2" xfId="19367"/>
    <cellStyle name="Millares 5 11 3 2 2 2" xfId="19368"/>
    <cellStyle name="Millares 5 11 3 2 3" xfId="19369"/>
    <cellStyle name="Millares 5 11 3 2 4" xfId="19370"/>
    <cellStyle name="Millares 5 11 3 3" xfId="19371"/>
    <cellStyle name="Millares 5 11 3 3 2" xfId="19372"/>
    <cellStyle name="Millares 5 11 3 3 2 2" xfId="19373"/>
    <cellStyle name="Millares 5 11 3 3 3" xfId="19374"/>
    <cellStyle name="Millares 5 11 3 3 4" xfId="19375"/>
    <cellStyle name="Millares 5 11 3 4" xfId="19376"/>
    <cellStyle name="Millares 5 11 3 4 2" xfId="19377"/>
    <cellStyle name="Millares 5 11 3 4 2 2" xfId="19378"/>
    <cellStyle name="Millares 5 11 3 4 3" xfId="19379"/>
    <cellStyle name="Millares 5 11 3 4 4" xfId="19380"/>
    <cellStyle name="Millares 5 11 3 5" xfId="19381"/>
    <cellStyle name="Millares 5 11 3 5 2" xfId="19382"/>
    <cellStyle name="Millares 5 11 3 6" xfId="19383"/>
    <cellStyle name="Millares 5 11 3 7" xfId="19384"/>
    <cellStyle name="Millares 5 11 4" xfId="19385"/>
    <cellStyle name="Millares 5 11 4 2" xfId="19386"/>
    <cellStyle name="Millares 5 11 4 2 2" xfId="19387"/>
    <cellStyle name="Millares 5 11 4 3" xfId="19388"/>
    <cellStyle name="Millares 5 11 4 4" xfId="19389"/>
    <cellStyle name="Millares 5 11 5" xfId="19390"/>
    <cellStyle name="Millares 5 11 5 2" xfId="19391"/>
    <cellStyle name="Millares 5 11 5 2 2" xfId="19392"/>
    <cellStyle name="Millares 5 11 5 3" xfId="19393"/>
    <cellStyle name="Millares 5 11 5 4" xfId="19394"/>
    <cellStyle name="Millares 5 11 6" xfId="19395"/>
    <cellStyle name="Millares 5 11 6 2" xfId="19396"/>
    <cellStyle name="Millares 5 11 6 2 2" xfId="19397"/>
    <cellStyle name="Millares 5 11 6 3" xfId="19398"/>
    <cellStyle name="Millares 5 11 6 4" xfId="19399"/>
    <cellStyle name="Millares 5 11 7" xfId="19400"/>
    <cellStyle name="Millares 5 11 7 2" xfId="19401"/>
    <cellStyle name="Millares 5 11 8" xfId="19402"/>
    <cellStyle name="Millares 5 11 9" xfId="19403"/>
    <cellStyle name="Millares 5 12" xfId="19404"/>
    <cellStyle name="Millares 5 12 10" xfId="19405"/>
    <cellStyle name="Millares 5 12 2" xfId="19406"/>
    <cellStyle name="Millares 5 12 2 2" xfId="19407"/>
    <cellStyle name="Millares 5 12 2 2 2" xfId="19408"/>
    <cellStyle name="Millares 5 12 2 2 2 2" xfId="19409"/>
    <cellStyle name="Millares 5 12 2 2 3" xfId="19410"/>
    <cellStyle name="Millares 5 12 2 2 4" xfId="19411"/>
    <cellStyle name="Millares 5 12 2 3" xfId="19412"/>
    <cellStyle name="Millares 5 12 2 3 2" xfId="19413"/>
    <cellStyle name="Millares 5 12 2 3 2 2" xfId="19414"/>
    <cellStyle name="Millares 5 12 2 3 3" xfId="19415"/>
    <cellStyle name="Millares 5 12 2 3 4" xfId="19416"/>
    <cellStyle name="Millares 5 12 2 4" xfId="19417"/>
    <cellStyle name="Millares 5 12 2 4 2" xfId="19418"/>
    <cellStyle name="Millares 5 12 2 4 2 2" xfId="19419"/>
    <cellStyle name="Millares 5 12 2 4 3" xfId="19420"/>
    <cellStyle name="Millares 5 12 2 4 4" xfId="19421"/>
    <cellStyle name="Millares 5 12 2 5" xfId="19422"/>
    <cellStyle name="Millares 5 12 2 5 2" xfId="19423"/>
    <cellStyle name="Millares 5 12 2 6" xfId="19424"/>
    <cellStyle name="Millares 5 12 2 7" xfId="19425"/>
    <cellStyle name="Millares 5 12 3" xfId="19426"/>
    <cellStyle name="Millares 5 12 3 2" xfId="19427"/>
    <cellStyle name="Millares 5 12 3 2 2" xfId="19428"/>
    <cellStyle name="Millares 5 12 3 2 2 2" xfId="19429"/>
    <cellStyle name="Millares 5 12 3 2 3" xfId="19430"/>
    <cellStyle name="Millares 5 12 3 2 4" xfId="19431"/>
    <cellStyle name="Millares 5 12 3 3" xfId="19432"/>
    <cellStyle name="Millares 5 12 3 3 2" xfId="19433"/>
    <cellStyle name="Millares 5 12 3 3 2 2" xfId="19434"/>
    <cellStyle name="Millares 5 12 3 3 3" xfId="19435"/>
    <cellStyle name="Millares 5 12 3 3 4" xfId="19436"/>
    <cellStyle name="Millares 5 12 3 4" xfId="19437"/>
    <cellStyle name="Millares 5 12 3 4 2" xfId="19438"/>
    <cellStyle name="Millares 5 12 3 4 2 2" xfId="19439"/>
    <cellStyle name="Millares 5 12 3 4 3" xfId="19440"/>
    <cellStyle name="Millares 5 12 3 4 4" xfId="19441"/>
    <cellStyle name="Millares 5 12 3 5" xfId="19442"/>
    <cellStyle name="Millares 5 12 3 5 2" xfId="19443"/>
    <cellStyle name="Millares 5 12 3 6" xfId="19444"/>
    <cellStyle name="Millares 5 12 3 7" xfId="19445"/>
    <cellStyle name="Millares 5 12 4" xfId="19446"/>
    <cellStyle name="Millares 5 12 4 2" xfId="19447"/>
    <cellStyle name="Millares 5 12 4 2 2" xfId="19448"/>
    <cellStyle name="Millares 5 12 4 3" xfId="19449"/>
    <cellStyle name="Millares 5 12 4 4" xfId="19450"/>
    <cellStyle name="Millares 5 12 5" xfId="19451"/>
    <cellStyle name="Millares 5 12 5 2" xfId="19452"/>
    <cellStyle name="Millares 5 12 5 2 2" xfId="19453"/>
    <cellStyle name="Millares 5 12 5 3" xfId="19454"/>
    <cellStyle name="Millares 5 12 5 4" xfId="19455"/>
    <cellStyle name="Millares 5 12 6" xfId="19456"/>
    <cellStyle name="Millares 5 12 6 2" xfId="19457"/>
    <cellStyle name="Millares 5 12 6 2 2" xfId="19458"/>
    <cellStyle name="Millares 5 12 6 3" xfId="19459"/>
    <cellStyle name="Millares 5 12 6 4" xfId="19460"/>
    <cellStyle name="Millares 5 12 7" xfId="19461"/>
    <cellStyle name="Millares 5 12 7 2" xfId="19462"/>
    <cellStyle name="Millares 5 12 8" xfId="19463"/>
    <cellStyle name="Millares 5 12 9" xfId="19464"/>
    <cellStyle name="Millares 5 13" xfId="19465"/>
    <cellStyle name="Millares 5 13 2" xfId="19466"/>
    <cellStyle name="Millares 5 13 2 2" xfId="19467"/>
    <cellStyle name="Millares 5 13 2 2 2" xfId="19468"/>
    <cellStyle name="Millares 5 13 2 3" xfId="19469"/>
    <cellStyle name="Millares 5 13 2 4" xfId="19470"/>
    <cellStyle name="Millares 5 13 3" xfId="19471"/>
    <cellStyle name="Millares 5 13 3 2" xfId="19472"/>
    <cellStyle name="Millares 5 13 3 2 2" xfId="19473"/>
    <cellStyle name="Millares 5 13 3 3" xfId="19474"/>
    <cellStyle name="Millares 5 13 3 4" xfId="19475"/>
    <cellStyle name="Millares 5 13 4" xfId="19476"/>
    <cellStyle name="Millares 5 13 4 2" xfId="19477"/>
    <cellStyle name="Millares 5 13 4 2 2" xfId="19478"/>
    <cellStyle name="Millares 5 13 4 3" xfId="19479"/>
    <cellStyle name="Millares 5 13 4 4" xfId="19480"/>
    <cellStyle name="Millares 5 13 5" xfId="19481"/>
    <cellStyle name="Millares 5 13 5 2" xfId="19482"/>
    <cellStyle name="Millares 5 13 6" xfId="19483"/>
    <cellStyle name="Millares 5 13 7" xfId="19484"/>
    <cellStyle name="Millares 5 14" xfId="19485"/>
    <cellStyle name="Millares 5 14 2" xfId="19486"/>
    <cellStyle name="Millares 5 14 2 2" xfId="19487"/>
    <cellStyle name="Millares 5 14 3" xfId="19488"/>
    <cellStyle name="Millares 5 14 4" xfId="19489"/>
    <cellStyle name="Millares 5 15" xfId="19490"/>
    <cellStyle name="Millares 5 15 2" xfId="19491"/>
    <cellStyle name="Millares 5 15 2 2" xfId="19492"/>
    <cellStyle name="Millares 5 15 3" xfId="19493"/>
    <cellStyle name="Millares 5 15 4" xfId="19494"/>
    <cellStyle name="Millares 5 16" xfId="47594"/>
    <cellStyle name="Millares 5 17" xfId="19225"/>
    <cellStyle name="Millares 5 2" xfId="19495"/>
    <cellStyle name="Millares 5 2 10" xfId="19496"/>
    <cellStyle name="Millares 5 2 10 2" xfId="19497"/>
    <cellStyle name="Millares 5 2 10 2 2" xfId="19498"/>
    <cellStyle name="Millares 5 2 10 3" xfId="19499"/>
    <cellStyle name="Millares 5 2 10 4" xfId="19500"/>
    <cellStyle name="Millares 5 2 11" xfId="19501"/>
    <cellStyle name="Millares 5 2 11 2" xfId="19502"/>
    <cellStyle name="Millares 5 2 11 2 2" xfId="19503"/>
    <cellStyle name="Millares 5 2 11 3" xfId="19504"/>
    <cellStyle name="Millares 5 2 11 4" xfId="19505"/>
    <cellStyle name="Millares 5 2 12" xfId="19506"/>
    <cellStyle name="Millares 5 2 12 2" xfId="19507"/>
    <cellStyle name="Millares 5 2 13" xfId="19508"/>
    <cellStyle name="Millares 5 2 14" xfId="19509"/>
    <cellStyle name="Millares 5 2 15" xfId="19510"/>
    <cellStyle name="Millares 5 2 16" xfId="19511"/>
    <cellStyle name="Millares 5 2 17" xfId="47595"/>
    <cellStyle name="Millares 5 2 2" xfId="19512"/>
    <cellStyle name="Millares 5 2 2 2" xfId="48207"/>
    <cellStyle name="Millares 5 2 3" xfId="19513"/>
    <cellStyle name="Millares 5 2 3 2" xfId="48206"/>
    <cellStyle name="Millares 5 2 4" xfId="19514"/>
    <cellStyle name="Millares 5 2 4 10" xfId="19515"/>
    <cellStyle name="Millares 5 2 4 11" xfId="19516"/>
    <cellStyle name="Millares 5 2 4 2" xfId="19517"/>
    <cellStyle name="Millares 5 2 4 2 10" xfId="19518"/>
    <cellStyle name="Millares 5 2 4 2 2" xfId="19519"/>
    <cellStyle name="Millares 5 2 4 2 2 10" xfId="19520"/>
    <cellStyle name="Millares 5 2 4 2 2 2" xfId="19521"/>
    <cellStyle name="Millares 5 2 4 2 2 2 2" xfId="19522"/>
    <cellStyle name="Millares 5 2 4 2 2 2 2 2" xfId="19523"/>
    <cellStyle name="Millares 5 2 4 2 2 2 2 2 2" xfId="19524"/>
    <cellStyle name="Millares 5 2 4 2 2 2 2 3" xfId="19525"/>
    <cellStyle name="Millares 5 2 4 2 2 2 2 4" xfId="19526"/>
    <cellStyle name="Millares 5 2 4 2 2 2 3" xfId="19527"/>
    <cellStyle name="Millares 5 2 4 2 2 2 3 2" xfId="19528"/>
    <cellStyle name="Millares 5 2 4 2 2 2 3 2 2" xfId="19529"/>
    <cellStyle name="Millares 5 2 4 2 2 2 3 3" xfId="19530"/>
    <cellStyle name="Millares 5 2 4 2 2 2 3 4" xfId="19531"/>
    <cellStyle name="Millares 5 2 4 2 2 2 4" xfId="19532"/>
    <cellStyle name="Millares 5 2 4 2 2 2 4 2" xfId="19533"/>
    <cellStyle name="Millares 5 2 4 2 2 2 4 2 2" xfId="19534"/>
    <cellStyle name="Millares 5 2 4 2 2 2 4 3" xfId="19535"/>
    <cellStyle name="Millares 5 2 4 2 2 2 4 4" xfId="19536"/>
    <cellStyle name="Millares 5 2 4 2 2 2 5" xfId="19537"/>
    <cellStyle name="Millares 5 2 4 2 2 2 5 2" xfId="19538"/>
    <cellStyle name="Millares 5 2 4 2 2 2 6" xfId="19539"/>
    <cellStyle name="Millares 5 2 4 2 2 2 7" xfId="19540"/>
    <cellStyle name="Millares 5 2 4 2 2 3" xfId="19541"/>
    <cellStyle name="Millares 5 2 4 2 2 3 2" xfId="19542"/>
    <cellStyle name="Millares 5 2 4 2 2 3 2 2" xfId="19543"/>
    <cellStyle name="Millares 5 2 4 2 2 3 2 2 2" xfId="19544"/>
    <cellStyle name="Millares 5 2 4 2 2 3 2 3" xfId="19545"/>
    <cellStyle name="Millares 5 2 4 2 2 3 2 4" xfId="19546"/>
    <cellStyle name="Millares 5 2 4 2 2 3 3" xfId="19547"/>
    <cellStyle name="Millares 5 2 4 2 2 3 3 2" xfId="19548"/>
    <cellStyle name="Millares 5 2 4 2 2 3 3 2 2" xfId="19549"/>
    <cellStyle name="Millares 5 2 4 2 2 3 3 3" xfId="19550"/>
    <cellStyle name="Millares 5 2 4 2 2 3 3 4" xfId="19551"/>
    <cellStyle name="Millares 5 2 4 2 2 3 4" xfId="19552"/>
    <cellStyle name="Millares 5 2 4 2 2 3 4 2" xfId="19553"/>
    <cellStyle name="Millares 5 2 4 2 2 3 4 2 2" xfId="19554"/>
    <cellStyle name="Millares 5 2 4 2 2 3 4 3" xfId="19555"/>
    <cellStyle name="Millares 5 2 4 2 2 3 4 4" xfId="19556"/>
    <cellStyle name="Millares 5 2 4 2 2 3 5" xfId="19557"/>
    <cellStyle name="Millares 5 2 4 2 2 3 5 2" xfId="19558"/>
    <cellStyle name="Millares 5 2 4 2 2 3 6" xfId="19559"/>
    <cellStyle name="Millares 5 2 4 2 2 3 7" xfId="19560"/>
    <cellStyle name="Millares 5 2 4 2 2 4" xfId="19561"/>
    <cellStyle name="Millares 5 2 4 2 2 4 2" xfId="19562"/>
    <cellStyle name="Millares 5 2 4 2 2 4 2 2" xfId="19563"/>
    <cellStyle name="Millares 5 2 4 2 2 4 3" xfId="19564"/>
    <cellStyle name="Millares 5 2 4 2 2 4 4" xfId="19565"/>
    <cellStyle name="Millares 5 2 4 2 2 5" xfId="19566"/>
    <cellStyle name="Millares 5 2 4 2 2 5 2" xfId="19567"/>
    <cellStyle name="Millares 5 2 4 2 2 5 2 2" xfId="19568"/>
    <cellStyle name="Millares 5 2 4 2 2 5 3" xfId="19569"/>
    <cellStyle name="Millares 5 2 4 2 2 5 4" xfId="19570"/>
    <cellStyle name="Millares 5 2 4 2 2 6" xfId="19571"/>
    <cellStyle name="Millares 5 2 4 2 2 6 2" xfId="19572"/>
    <cellStyle name="Millares 5 2 4 2 2 6 2 2" xfId="19573"/>
    <cellStyle name="Millares 5 2 4 2 2 6 3" xfId="19574"/>
    <cellStyle name="Millares 5 2 4 2 2 6 4" xfId="19575"/>
    <cellStyle name="Millares 5 2 4 2 2 7" xfId="19576"/>
    <cellStyle name="Millares 5 2 4 2 2 7 2" xfId="19577"/>
    <cellStyle name="Millares 5 2 4 2 2 8" xfId="19578"/>
    <cellStyle name="Millares 5 2 4 2 2 9" xfId="19579"/>
    <cellStyle name="Millares 5 2 4 2 3" xfId="19580"/>
    <cellStyle name="Millares 5 2 4 2 3 2" xfId="19581"/>
    <cellStyle name="Millares 5 2 4 2 3 2 2" xfId="19582"/>
    <cellStyle name="Millares 5 2 4 2 3 2 2 2" xfId="19583"/>
    <cellStyle name="Millares 5 2 4 2 3 2 3" xfId="19584"/>
    <cellStyle name="Millares 5 2 4 2 3 2 4" xfId="19585"/>
    <cellStyle name="Millares 5 2 4 2 3 3" xfId="19586"/>
    <cellStyle name="Millares 5 2 4 2 3 3 2" xfId="19587"/>
    <cellStyle name="Millares 5 2 4 2 3 3 2 2" xfId="19588"/>
    <cellStyle name="Millares 5 2 4 2 3 3 3" xfId="19589"/>
    <cellStyle name="Millares 5 2 4 2 3 3 4" xfId="19590"/>
    <cellStyle name="Millares 5 2 4 2 3 4" xfId="19591"/>
    <cellStyle name="Millares 5 2 4 2 3 4 2" xfId="19592"/>
    <cellStyle name="Millares 5 2 4 2 3 4 2 2" xfId="19593"/>
    <cellStyle name="Millares 5 2 4 2 3 4 3" xfId="19594"/>
    <cellStyle name="Millares 5 2 4 2 3 4 4" xfId="19595"/>
    <cellStyle name="Millares 5 2 4 2 3 5" xfId="19596"/>
    <cellStyle name="Millares 5 2 4 2 3 5 2" xfId="19597"/>
    <cellStyle name="Millares 5 2 4 2 3 6" xfId="19598"/>
    <cellStyle name="Millares 5 2 4 2 3 7" xfId="19599"/>
    <cellStyle name="Millares 5 2 4 2 4" xfId="19600"/>
    <cellStyle name="Millares 5 2 4 2 4 2" xfId="19601"/>
    <cellStyle name="Millares 5 2 4 2 4 2 2" xfId="19602"/>
    <cellStyle name="Millares 5 2 4 2 4 2 2 2" xfId="19603"/>
    <cellStyle name="Millares 5 2 4 2 4 2 3" xfId="19604"/>
    <cellStyle name="Millares 5 2 4 2 4 2 4" xfId="19605"/>
    <cellStyle name="Millares 5 2 4 2 4 3" xfId="19606"/>
    <cellStyle name="Millares 5 2 4 2 4 3 2" xfId="19607"/>
    <cellStyle name="Millares 5 2 4 2 4 3 2 2" xfId="19608"/>
    <cellStyle name="Millares 5 2 4 2 4 3 3" xfId="19609"/>
    <cellStyle name="Millares 5 2 4 2 4 3 4" xfId="19610"/>
    <cellStyle name="Millares 5 2 4 2 4 4" xfId="19611"/>
    <cellStyle name="Millares 5 2 4 2 4 4 2" xfId="19612"/>
    <cellStyle name="Millares 5 2 4 2 4 4 2 2" xfId="19613"/>
    <cellStyle name="Millares 5 2 4 2 4 4 3" xfId="19614"/>
    <cellStyle name="Millares 5 2 4 2 4 4 4" xfId="19615"/>
    <cellStyle name="Millares 5 2 4 2 4 5" xfId="19616"/>
    <cellStyle name="Millares 5 2 4 2 4 5 2" xfId="19617"/>
    <cellStyle name="Millares 5 2 4 2 4 6" xfId="19618"/>
    <cellStyle name="Millares 5 2 4 2 4 7" xfId="19619"/>
    <cellStyle name="Millares 5 2 4 2 5" xfId="19620"/>
    <cellStyle name="Millares 5 2 4 2 5 2" xfId="19621"/>
    <cellStyle name="Millares 5 2 4 2 5 2 2" xfId="19622"/>
    <cellStyle name="Millares 5 2 4 2 5 3" xfId="19623"/>
    <cellStyle name="Millares 5 2 4 2 5 4" xfId="19624"/>
    <cellStyle name="Millares 5 2 4 2 6" xfId="19625"/>
    <cellStyle name="Millares 5 2 4 2 6 2" xfId="19626"/>
    <cellStyle name="Millares 5 2 4 2 6 2 2" xfId="19627"/>
    <cellStyle name="Millares 5 2 4 2 6 3" xfId="19628"/>
    <cellStyle name="Millares 5 2 4 2 6 4" xfId="19629"/>
    <cellStyle name="Millares 5 2 4 2 7" xfId="19630"/>
    <cellStyle name="Millares 5 2 4 2 7 2" xfId="19631"/>
    <cellStyle name="Millares 5 2 4 2 8" xfId="19632"/>
    <cellStyle name="Millares 5 2 4 2 9" xfId="19633"/>
    <cellStyle name="Millares 5 2 4 3" xfId="19634"/>
    <cellStyle name="Millares 5 2 4 3 10" xfId="19635"/>
    <cellStyle name="Millares 5 2 4 3 2" xfId="19636"/>
    <cellStyle name="Millares 5 2 4 3 2 2" xfId="19637"/>
    <cellStyle name="Millares 5 2 4 3 2 2 2" xfId="19638"/>
    <cellStyle name="Millares 5 2 4 3 2 2 2 2" xfId="19639"/>
    <cellStyle name="Millares 5 2 4 3 2 2 3" xfId="19640"/>
    <cellStyle name="Millares 5 2 4 3 2 2 4" xfId="19641"/>
    <cellStyle name="Millares 5 2 4 3 2 3" xfId="19642"/>
    <cellStyle name="Millares 5 2 4 3 2 3 2" xfId="19643"/>
    <cellStyle name="Millares 5 2 4 3 2 3 2 2" xfId="19644"/>
    <cellStyle name="Millares 5 2 4 3 2 3 3" xfId="19645"/>
    <cellStyle name="Millares 5 2 4 3 2 3 4" xfId="19646"/>
    <cellStyle name="Millares 5 2 4 3 2 4" xfId="19647"/>
    <cellStyle name="Millares 5 2 4 3 2 4 2" xfId="19648"/>
    <cellStyle name="Millares 5 2 4 3 2 4 2 2" xfId="19649"/>
    <cellStyle name="Millares 5 2 4 3 2 4 3" xfId="19650"/>
    <cellStyle name="Millares 5 2 4 3 2 4 4" xfId="19651"/>
    <cellStyle name="Millares 5 2 4 3 2 5" xfId="19652"/>
    <cellStyle name="Millares 5 2 4 3 2 5 2" xfId="19653"/>
    <cellStyle name="Millares 5 2 4 3 2 6" xfId="19654"/>
    <cellStyle name="Millares 5 2 4 3 2 7" xfId="19655"/>
    <cellStyle name="Millares 5 2 4 3 3" xfId="19656"/>
    <cellStyle name="Millares 5 2 4 3 3 2" xfId="19657"/>
    <cellStyle name="Millares 5 2 4 3 3 2 2" xfId="19658"/>
    <cellStyle name="Millares 5 2 4 3 3 2 2 2" xfId="19659"/>
    <cellStyle name="Millares 5 2 4 3 3 2 3" xfId="19660"/>
    <cellStyle name="Millares 5 2 4 3 3 2 4" xfId="19661"/>
    <cellStyle name="Millares 5 2 4 3 3 3" xfId="19662"/>
    <cellStyle name="Millares 5 2 4 3 3 3 2" xfId="19663"/>
    <cellStyle name="Millares 5 2 4 3 3 3 2 2" xfId="19664"/>
    <cellStyle name="Millares 5 2 4 3 3 3 3" xfId="19665"/>
    <cellStyle name="Millares 5 2 4 3 3 3 4" xfId="19666"/>
    <cellStyle name="Millares 5 2 4 3 3 4" xfId="19667"/>
    <cellStyle name="Millares 5 2 4 3 3 4 2" xfId="19668"/>
    <cellStyle name="Millares 5 2 4 3 3 4 2 2" xfId="19669"/>
    <cellStyle name="Millares 5 2 4 3 3 4 3" xfId="19670"/>
    <cellStyle name="Millares 5 2 4 3 3 4 4" xfId="19671"/>
    <cellStyle name="Millares 5 2 4 3 3 5" xfId="19672"/>
    <cellStyle name="Millares 5 2 4 3 3 5 2" xfId="19673"/>
    <cellStyle name="Millares 5 2 4 3 3 6" xfId="19674"/>
    <cellStyle name="Millares 5 2 4 3 3 7" xfId="19675"/>
    <cellStyle name="Millares 5 2 4 3 4" xfId="19676"/>
    <cellStyle name="Millares 5 2 4 3 4 2" xfId="19677"/>
    <cellStyle name="Millares 5 2 4 3 4 2 2" xfId="19678"/>
    <cellStyle name="Millares 5 2 4 3 4 3" xfId="19679"/>
    <cellStyle name="Millares 5 2 4 3 4 4" xfId="19680"/>
    <cellStyle name="Millares 5 2 4 3 5" xfId="19681"/>
    <cellStyle name="Millares 5 2 4 3 5 2" xfId="19682"/>
    <cellStyle name="Millares 5 2 4 3 5 2 2" xfId="19683"/>
    <cellStyle name="Millares 5 2 4 3 5 3" xfId="19684"/>
    <cellStyle name="Millares 5 2 4 3 5 4" xfId="19685"/>
    <cellStyle name="Millares 5 2 4 3 6" xfId="19686"/>
    <cellStyle name="Millares 5 2 4 3 6 2" xfId="19687"/>
    <cellStyle name="Millares 5 2 4 3 6 2 2" xfId="19688"/>
    <cellStyle name="Millares 5 2 4 3 6 3" xfId="19689"/>
    <cellStyle name="Millares 5 2 4 3 6 4" xfId="19690"/>
    <cellStyle name="Millares 5 2 4 3 7" xfId="19691"/>
    <cellStyle name="Millares 5 2 4 3 7 2" xfId="19692"/>
    <cellStyle name="Millares 5 2 4 3 8" xfId="19693"/>
    <cellStyle name="Millares 5 2 4 3 9" xfId="19694"/>
    <cellStyle name="Millares 5 2 4 4" xfId="19695"/>
    <cellStyle name="Millares 5 2 4 4 2" xfId="19696"/>
    <cellStyle name="Millares 5 2 4 4 2 2" xfId="19697"/>
    <cellStyle name="Millares 5 2 4 4 2 2 2" xfId="19698"/>
    <cellStyle name="Millares 5 2 4 4 2 3" xfId="19699"/>
    <cellStyle name="Millares 5 2 4 4 2 4" xfId="19700"/>
    <cellStyle name="Millares 5 2 4 4 3" xfId="19701"/>
    <cellStyle name="Millares 5 2 4 4 3 2" xfId="19702"/>
    <cellStyle name="Millares 5 2 4 4 3 2 2" xfId="19703"/>
    <cellStyle name="Millares 5 2 4 4 3 3" xfId="19704"/>
    <cellStyle name="Millares 5 2 4 4 3 4" xfId="19705"/>
    <cellStyle name="Millares 5 2 4 4 4" xfId="19706"/>
    <cellStyle name="Millares 5 2 4 4 4 2" xfId="19707"/>
    <cellStyle name="Millares 5 2 4 4 4 2 2" xfId="19708"/>
    <cellStyle name="Millares 5 2 4 4 4 3" xfId="19709"/>
    <cellStyle name="Millares 5 2 4 4 4 4" xfId="19710"/>
    <cellStyle name="Millares 5 2 4 4 5" xfId="19711"/>
    <cellStyle name="Millares 5 2 4 4 5 2" xfId="19712"/>
    <cellStyle name="Millares 5 2 4 4 6" xfId="19713"/>
    <cellStyle name="Millares 5 2 4 4 7" xfId="19714"/>
    <cellStyle name="Millares 5 2 4 5" xfId="19715"/>
    <cellStyle name="Millares 5 2 4 5 2" xfId="19716"/>
    <cellStyle name="Millares 5 2 4 5 2 2" xfId="19717"/>
    <cellStyle name="Millares 5 2 4 5 2 2 2" xfId="19718"/>
    <cellStyle name="Millares 5 2 4 5 2 3" xfId="19719"/>
    <cellStyle name="Millares 5 2 4 5 2 4" xfId="19720"/>
    <cellStyle name="Millares 5 2 4 5 3" xfId="19721"/>
    <cellStyle name="Millares 5 2 4 5 3 2" xfId="19722"/>
    <cellStyle name="Millares 5 2 4 5 3 2 2" xfId="19723"/>
    <cellStyle name="Millares 5 2 4 5 3 3" xfId="19724"/>
    <cellStyle name="Millares 5 2 4 5 3 4" xfId="19725"/>
    <cellStyle name="Millares 5 2 4 5 4" xfId="19726"/>
    <cellStyle name="Millares 5 2 4 5 4 2" xfId="19727"/>
    <cellStyle name="Millares 5 2 4 5 4 2 2" xfId="19728"/>
    <cellStyle name="Millares 5 2 4 5 4 3" xfId="19729"/>
    <cellStyle name="Millares 5 2 4 5 4 4" xfId="19730"/>
    <cellStyle name="Millares 5 2 4 5 5" xfId="19731"/>
    <cellStyle name="Millares 5 2 4 5 5 2" xfId="19732"/>
    <cellStyle name="Millares 5 2 4 5 6" xfId="19733"/>
    <cellStyle name="Millares 5 2 4 5 7" xfId="19734"/>
    <cellStyle name="Millares 5 2 4 6" xfId="19735"/>
    <cellStyle name="Millares 5 2 4 6 2" xfId="19736"/>
    <cellStyle name="Millares 5 2 4 6 2 2" xfId="19737"/>
    <cellStyle name="Millares 5 2 4 6 3" xfId="19738"/>
    <cellStyle name="Millares 5 2 4 6 4" xfId="19739"/>
    <cellStyle name="Millares 5 2 4 7" xfId="19740"/>
    <cellStyle name="Millares 5 2 4 7 2" xfId="19741"/>
    <cellStyle name="Millares 5 2 4 7 2 2" xfId="19742"/>
    <cellStyle name="Millares 5 2 4 7 3" xfId="19743"/>
    <cellStyle name="Millares 5 2 4 7 4" xfId="19744"/>
    <cellStyle name="Millares 5 2 4 8" xfId="19745"/>
    <cellStyle name="Millares 5 2 4 8 2" xfId="19746"/>
    <cellStyle name="Millares 5 2 4 9" xfId="19747"/>
    <cellStyle name="Millares 5 2 5" xfId="19748"/>
    <cellStyle name="Millares 5 2 5 10" xfId="19749"/>
    <cellStyle name="Millares 5 2 5 11" xfId="19750"/>
    <cellStyle name="Millares 5 2 5 2" xfId="19751"/>
    <cellStyle name="Millares 5 2 5 2 10" xfId="19752"/>
    <cellStyle name="Millares 5 2 5 2 2" xfId="19753"/>
    <cellStyle name="Millares 5 2 5 2 2 10" xfId="19754"/>
    <cellStyle name="Millares 5 2 5 2 2 2" xfId="19755"/>
    <cellStyle name="Millares 5 2 5 2 2 2 2" xfId="19756"/>
    <cellStyle name="Millares 5 2 5 2 2 2 2 2" xfId="19757"/>
    <cellStyle name="Millares 5 2 5 2 2 2 2 2 2" xfId="19758"/>
    <cellStyle name="Millares 5 2 5 2 2 2 2 3" xfId="19759"/>
    <cellStyle name="Millares 5 2 5 2 2 2 2 4" xfId="19760"/>
    <cellStyle name="Millares 5 2 5 2 2 2 3" xfId="19761"/>
    <cellStyle name="Millares 5 2 5 2 2 2 3 2" xfId="19762"/>
    <cellStyle name="Millares 5 2 5 2 2 2 3 2 2" xfId="19763"/>
    <cellStyle name="Millares 5 2 5 2 2 2 3 3" xfId="19764"/>
    <cellStyle name="Millares 5 2 5 2 2 2 3 4" xfId="19765"/>
    <cellStyle name="Millares 5 2 5 2 2 2 4" xfId="19766"/>
    <cellStyle name="Millares 5 2 5 2 2 2 4 2" xfId="19767"/>
    <cellStyle name="Millares 5 2 5 2 2 2 4 2 2" xfId="19768"/>
    <cellStyle name="Millares 5 2 5 2 2 2 4 3" xfId="19769"/>
    <cellStyle name="Millares 5 2 5 2 2 2 4 4" xfId="19770"/>
    <cellStyle name="Millares 5 2 5 2 2 2 5" xfId="19771"/>
    <cellStyle name="Millares 5 2 5 2 2 2 5 2" xfId="19772"/>
    <cellStyle name="Millares 5 2 5 2 2 2 6" xfId="19773"/>
    <cellStyle name="Millares 5 2 5 2 2 2 7" xfId="19774"/>
    <cellStyle name="Millares 5 2 5 2 2 3" xfId="19775"/>
    <cellStyle name="Millares 5 2 5 2 2 3 2" xfId="19776"/>
    <cellStyle name="Millares 5 2 5 2 2 3 2 2" xfId="19777"/>
    <cellStyle name="Millares 5 2 5 2 2 3 2 2 2" xfId="19778"/>
    <cellStyle name="Millares 5 2 5 2 2 3 2 3" xfId="19779"/>
    <cellStyle name="Millares 5 2 5 2 2 3 2 4" xfId="19780"/>
    <cellStyle name="Millares 5 2 5 2 2 3 3" xfId="19781"/>
    <cellStyle name="Millares 5 2 5 2 2 3 3 2" xfId="19782"/>
    <cellStyle name="Millares 5 2 5 2 2 3 3 2 2" xfId="19783"/>
    <cellStyle name="Millares 5 2 5 2 2 3 3 3" xfId="19784"/>
    <cellStyle name="Millares 5 2 5 2 2 3 3 4" xfId="19785"/>
    <cellStyle name="Millares 5 2 5 2 2 3 4" xfId="19786"/>
    <cellStyle name="Millares 5 2 5 2 2 3 4 2" xfId="19787"/>
    <cellStyle name="Millares 5 2 5 2 2 3 4 2 2" xfId="19788"/>
    <cellStyle name="Millares 5 2 5 2 2 3 4 3" xfId="19789"/>
    <cellStyle name="Millares 5 2 5 2 2 3 4 4" xfId="19790"/>
    <cellStyle name="Millares 5 2 5 2 2 3 5" xfId="19791"/>
    <cellStyle name="Millares 5 2 5 2 2 3 5 2" xfId="19792"/>
    <cellStyle name="Millares 5 2 5 2 2 3 6" xfId="19793"/>
    <cellStyle name="Millares 5 2 5 2 2 3 7" xfId="19794"/>
    <cellStyle name="Millares 5 2 5 2 2 4" xfId="19795"/>
    <cellStyle name="Millares 5 2 5 2 2 4 2" xfId="19796"/>
    <cellStyle name="Millares 5 2 5 2 2 4 2 2" xfId="19797"/>
    <cellStyle name="Millares 5 2 5 2 2 4 3" xfId="19798"/>
    <cellStyle name="Millares 5 2 5 2 2 4 4" xfId="19799"/>
    <cellStyle name="Millares 5 2 5 2 2 5" xfId="19800"/>
    <cellStyle name="Millares 5 2 5 2 2 5 2" xfId="19801"/>
    <cellStyle name="Millares 5 2 5 2 2 5 2 2" xfId="19802"/>
    <cellStyle name="Millares 5 2 5 2 2 5 3" xfId="19803"/>
    <cellStyle name="Millares 5 2 5 2 2 5 4" xfId="19804"/>
    <cellStyle name="Millares 5 2 5 2 2 6" xfId="19805"/>
    <cellStyle name="Millares 5 2 5 2 2 6 2" xfId="19806"/>
    <cellStyle name="Millares 5 2 5 2 2 6 2 2" xfId="19807"/>
    <cellStyle name="Millares 5 2 5 2 2 6 3" xfId="19808"/>
    <cellStyle name="Millares 5 2 5 2 2 6 4" xfId="19809"/>
    <cellStyle name="Millares 5 2 5 2 2 7" xfId="19810"/>
    <cellStyle name="Millares 5 2 5 2 2 7 2" xfId="19811"/>
    <cellStyle name="Millares 5 2 5 2 2 8" xfId="19812"/>
    <cellStyle name="Millares 5 2 5 2 2 9" xfId="19813"/>
    <cellStyle name="Millares 5 2 5 2 3" xfId="19814"/>
    <cellStyle name="Millares 5 2 5 2 3 2" xfId="19815"/>
    <cellStyle name="Millares 5 2 5 2 3 2 2" xfId="19816"/>
    <cellStyle name="Millares 5 2 5 2 3 2 2 2" xfId="19817"/>
    <cellStyle name="Millares 5 2 5 2 3 2 3" xfId="19818"/>
    <cellStyle name="Millares 5 2 5 2 3 2 4" xfId="19819"/>
    <cellStyle name="Millares 5 2 5 2 3 3" xfId="19820"/>
    <cellStyle name="Millares 5 2 5 2 3 3 2" xfId="19821"/>
    <cellStyle name="Millares 5 2 5 2 3 3 2 2" xfId="19822"/>
    <cellStyle name="Millares 5 2 5 2 3 3 3" xfId="19823"/>
    <cellStyle name="Millares 5 2 5 2 3 3 4" xfId="19824"/>
    <cellStyle name="Millares 5 2 5 2 3 4" xfId="19825"/>
    <cellStyle name="Millares 5 2 5 2 3 4 2" xfId="19826"/>
    <cellStyle name="Millares 5 2 5 2 3 4 2 2" xfId="19827"/>
    <cellStyle name="Millares 5 2 5 2 3 4 3" xfId="19828"/>
    <cellStyle name="Millares 5 2 5 2 3 4 4" xfId="19829"/>
    <cellStyle name="Millares 5 2 5 2 3 5" xfId="19830"/>
    <cellStyle name="Millares 5 2 5 2 3 5 2" xfId="19831"/>
    <cellStyle name="Millares 5 2 5 2 3 6" xfId="19832"/>
    <cellStyle name="Millares 5 2 5 2 3 7" xfId="19833"/>
    <cellStyle name="Millares 5 2 5 2 4" xfId="19834"/>
    <cellStyle name="Millares 5 2 5 2 4 2" xfId="19835"/>
    <cellStyle name="Millares 5 2 5 2 4 2 2" xfId="19836"/>
    <cellStyle name="Millares 5 2 5 2 4 2 2 2" xfId="19837"/>
    <cellStyle name="Millares 5 2 5 2 4 2 3" xfId="19838"/>
    <cellStyle name="Millares 5 2 5 2 4 2 4" xfId="19839"/>
    <cellStyle name="Millares 5 2 5 2 4 3" xfId="19840"/>
    <cellStyle name="Millares 5 2 5 2 4 3 2" xfId="19841"/>
    <cellStyle name="Millares 5 2 5 2 4 3 2 2" xfId="19842"/>
    <cellStyle name="Millares 5 2 5 2 4 3 3" xfId="19843"/>
    <cellStyle name="Millares 5 2 5 2 4 3 4" xfId="19844"/>
    <cellStyle name="Millares 5 2 5 2 4 4" xfId="19845"/>
    <cellStyle name="Millares 5 2 5 2 4 4 2" xfId="19846"/>
    <cellStyle name="Millares 5 2 5 2 4 4 2 2" xfId="19847"/>
    <cellStyle name="Millares 5 2 5 2 4 4 3" xfId="19848"/>
    <cellStyle name="Millares 5 2 5 2 4 4 4" xfId="19849"/>
    <cellStyle name="Millares 5 2 5 2 4 5" xfId="19850"/>
    <cellStyle name="Millares 5 2 5 2 4 5 2" xfId="19851"/>
    <cellStyle name="Millares 5 2 5 2 4 6" xfId="19852"/>
    <cellStyle name="Millares 5 2 5 2 4 7" xfId="19853"/>
    <cellStyle name="Millares 5 2 5 2 5" xfId="19854"/>
    <cellStyle name="Millares 5 2 5 2 5 2" xfId="19855"/>
    <cellStyle name="Millares 5 2 5 2 5 2 2" xfId="19856"/>
    <cellStyle name="Millares 5 2 5 2 5 3" xfId="19857"/>
    <cellStyle name="Millares 5 2 5 2 5 4" xfId="19858"/>
    <cellStyle name="Millares 5 2 5 2 6" xfId="19859"/>
    <cellStyle name="Millares 5 2 5 2 6 2" xfId="19860"/>
    <cellStyle name="Millares 5 2 5 2 6 2 2" xfId="19861"/>
    <cellStyle name="Millares 5 2 5 2 6 3" xfId="19862"/>
    <cellStyle name="Millares 5 2 5 2 6 4" xfId="19863"/>
    <cellStyle name="Millares 5 2 5 2 7" xfId="19864"/>
    <cellStyle name="Millares 5 2 5 2 7 2" xfId="19865"/>
    <cellStyle name="Millares 5 2 5 2 8" xfId="19866"/>
    <cellStyle name="Millares 5 2 5 2 9" xfId="19867"/>
    <cellStyle name="Millares 5 2 5 3" xfId="19868"/>
    <cellStyle name="Millares 5 2 5 3 10" xfId="19869"/>
    <cellStyle name="Millares 5 2 5 3 2" xfId="19870"/>
    <cellStyle name="Millares 5 2 5 3 2 2" xfId="19871"/>
    <cellStyle name="Millares 5 2 5 3 2 2 2" xfId="19872"/>
    <cellStyle name="Millares 5 2 5 3 2 2 2 2" xfId="19873"/>
    <cellStyle name="Millares 5 2 5 3 2 2 3" xfId="19874"/>
    <cellStyle name="Millares 5 2 5 3 2 2 4" xfId="19875"/>
    <cellStyle name="Millares 5 2 5 3 2 3" xfId="19876"/>
    <cellStyle name="Millares 5 2 5 3 2 3 2" xfId="19877"/>
    <cellStyle name="Millares 5 2 5 3 2 3 2 2" xfId="19878"/>
    <cellStyle name="Millares 5 2 5 3 2 3 3" xfId="19879"/>
    <cellStyle name="Millares 5 2 5 3 2 3 4" xfId="19880"/>
    <cellStyle name="Millares 5 2 5 3 2 4" xfId="19881"/>
    <cellStyle name="Millares 5 2 5 3 2 4 2" xfId="19882"/>
    <cellStyle name="Millares 5 2 5 3 2 4 2 2" xfId="19883"/>
    <cellStyle name="Millares 5 2 5 3 2 4 3" xfId="19884"/>
    <cellStyle name="Millares 5 2 5 3 2 4 4" xfId="19885"/>
    <cellStyle name="Millares 5 2 5 3 2 5" xfId="19886"/>
    <cellStyle name="Millares 5 2 5 3 2 5 2" xfId="19887"/>
    <cellStyle name="Millares 5 2 5 3 2 6" xfId="19888"/>
    <cellStyle name="Millares 5 2 5 3 2 7" xfId="19889"/>
    <cellStyle name="Millares 5 2 5 3 3" xfId="19890"/>
    <cellStyle name="Millares 5 2 5 3 3 2" xfId="19891"/>
    <cellStyle name="Millares 5 2 5 3 3 2 2" xfId="19892"/>
    <cellStyle name="Millares 5 2 5 3 3 2 2 2" xfId="19893"/>
    <cellStyle name="Millares 5 2 5 3 3 2 3" xfId="19894"/>
    <cellStyle name="Millares 5 2 5 3 3 2 4" xfId="19895"/>
    <cellStyle name="Millares 5 2 5 3 3 3" xfId="19896"/>
    <cellStyle name="Millares 5 2 5 3 3 3 2" xfId="19897"/>
    <cellStyle name="Millares 5 2 5 3 3 3 2 2" xfId="19898"/>
    <cellStyle name="Millares 5 2 5 3 3 3 3" xfId="19899"/>
    <cellStyle name="Millares 5 2 5 3 3 3 4" xfId="19900"/>
    <cellStyle name="Millares 5 2 5 3 3 4" xfId="19901"/>
    <cellStyle name="Millares 5 2 5 3 3 4 2" xfId="19902"/>
    <cellStyle name="Millares 5 2 5 3 3 4 2 2" xfId="19903"/>
    <cellStyle name="Millares 5 2 5 3 3 4 3" xfId="19904"/>
    <cellStyle name="Millares 5 2 5 3 3 4 4" xfId="19905"/>
    <cellStyle name="Millares 5 2 5 3 3 5" xfId="19906"/>
    <cellStyle name="Millares 5 2 5 3 3 5 2" xfId="19907"/>
    <cellStyle name="Millares 5 2 5 3 3 6" xfId="19908"/>
    <cellStyle name="Millares 5 2 5 3 3 7" xfId="19909"/>
    <cellStyle name="Millares 5 2 5 3 4" xfId="19910"/>
    <cellStyle name="Millares 5 2 5 3 4 2" xfId="19911"/>
    <cellStyle name="Millares 5 2 5 3 4 2 2" xfId="19912"/>
    <cellStyle name="Millares 5 2 5 3 4 3" xfId="19913"/>
    <cellStyle name="Millares 5 2 5 3 4 4" xfId="19914"/>
    <cellStyle name="Millares 5 2 5 3 5" xfId="19915"/>
    <cellStyle name="Millares 5 2 5 3 5 2" xfId="19916"/>
    <cellStyle name="Millares 5 2 5 3 5 2 2" xfId="19917"/>
    <cellStyle name="Millares 5 2 5 3 5 3" xfId="19918"/>
    <cellStyle name="Millares 5 2 5 3 5 4" xfId="19919"/>
    <cellStyle name="Millares 5 2 5 3 6" xfId="19920"/>
    <cellStyle name="Millares 5 2 5 3 6 2" xfId="19921"/>
    <cellStyle name="Millares 5 2 5 3 6 2 2" xfId="19922"/>
    <cellStyle name="Millares 5 2 5 3 6 3" xfId="19923"/>
    <cellStyle name="Millares 5 2 5 3 6 4" xfId="19924"/>
    <cellStyle name="Millares 5 2 5 3 7" xfId="19925"/>
    <cellStyle name="Millares 5 2 5 3 7 2" xfId="19926"/>
    <cellStyle name="Millares 5 2 5 3 8" xfId="19927"/>
    <cellStyle name="Millares 5 2 5 3 9" xfId="19928"/>
    <cellStyle name="Millares 5 2 5 4" xfId="19929"/>
    <cellStyle name="Millares 5 2 5 4 2" xfId="19930"/>
    <cellStyle name="Millares 5 2 5 4 2 2" xfId="19931"/>
    <cellStyle name="Millares 5 2 5 4 2 2 2" xfId="19932"/>
    <cellStyle name="Millares 5 2 5 4 2 3" xfId="19933"/>
    <cellStyle name="Millares 5 2 5 4 2 4" xfId="19934"/>
    <cellStyle name="Millares 5 2 5 4 3" xfId="19935"/>
    <cellStyle name="Millares 5 2 5 4 3 2" xfId="19936"/>
    <cellStyle name="Millares 5 2 5 4 3 2 2" xfId="19937"/>
    <cellStyle name="Millares 5 2 5 4 3 3" xfId="19938"/>
    <cellStyle name="Millares 5 2 5 4 3 4" xfId="19939"/>
    <cellStyle name="Millares 5 2 5 4 4" xfId="19940"/>
    <cellStyle name="Millares 5 2 5 4 4 2" xfId="19941"/>
    <cellStyle name="Millares 5 2 5 4 4 2 2" xfId="19942"/>
    <cellStyle name="Millares 5 2 5 4 4 3" xfId="19943"/>
    <cellStyle name="Millares 5 2 5 4 4 4" xfId="19944"/>
    <cellStyle name="Millares 5 2 5 4 5" xfId="19945"/>
    <cellStyle name="Millares 5 2 5 4 5 2" xfId="19946"/>
    <cellStyle name="Millares 5 2 5 4 6" xfId="19947"/>
    <cellStyle name="Millares 5 2 5 4 7" xfId="19948"/>
    <cellStyle name="Millares 5 2 5 5" xfId="19949"/>
    <cellStyle name="Millares 5 2 5 5 2" xfId="19950"/>
    <cellStyle name="Millares 5 2 5 5 2 2" xfId="19951"/>
    <cellStyle name="Millares 5 2 5 5 2 2 2" xfId="19952"/>
    <cellStyle name="Millares 5 2 5 5 2 3" xfId="19953"/>
    <cellStyle name="Millares 5 2 5 5 2 4" xfId="19954"/>
    <cellStyle name="Millares 5 2 5 5 3" xfId="19955"/>
    <cellStyle name="Millares 5 2 5 5 3 2" xfId="19956"/>
    <cellStyle name="Millares 5 2 5 5 3 2 2" xfId="19957"/>
    <cellStyle name="Millares 5 2 5 5 3 3" xfId="19958"/>
    <cellStyle name="Millares 5 2 5 5 3 4" xfId="19959"/>
    <cellStyle name="Millares 5 2 5 5 4" xfId="19960"/>
    <cellStyle name="Millares 5 2 5 5 4 2" xfId="19961"/>
    <cellStyle name="Millares 5 2 5 5 4 2 2" xfId="19962"/>
    <cellStyle name="Millares 5 2 5 5 4 3" xfId="19963"/>
    <cellStyle name="Millares 5 2 5 5 4 4" xfId="19964"/>
    <cellStyle name="Millares 5 2 5 5 5" xfId="19965"/>
    <cellStyle name="Millares 5 2 5 5 5 2" xfId="19966"/>
    <cellStyle name="Millares 5 2 5 5 6" xfId="19967"/>
    <cellStyle name="Millares 5 2 5 5 7" xfId="19968"/>
    <cellStyle name="Millares 5 2 5 6" xfId="19969"/>
    <cellStyle name="Millares 5 2 5 6 2" xfId="19970"/>
    <cellStyle name="Millares 5 2 5 6 2 2" xfId="19971"/>
    <cellStyle name="Millares 5 2 5 6 3" xfId="19972"/>
    <cellStyle name="Millares 5 2 5 6 4" xfId="19973"/>
    <cellStyle name="Millares 5 2 5 7" xfId="19974"/>
    <cellStyle name="Millares 5 2 5 7 2" xfId="19975"/>
    <cellStyle name="Millares 5 2 5 7 2 2" xfId="19976"/>
    <cellStyle name="Millares 5 2 5 7 3" xfId="19977"/>
    <cellStyle name="Millares 5 2 5 7 4" xfId="19978"/>
    <cellStyle name="Millares 5 2 5 8" xfId="19979"/>
    <cellStyle name="Millares 5 2 5 8 2" xfId="19980"/>
    <cellStyle name="Millares 5 2 5 9" xfId="19981"/>
    <cellStyle name="Millares 5 2 6" xfId="19982"/>
    <cellStyle name="Millares 5 2 6 10" xfId="19983"/>
    <cellStyle name="Millares 5 2 6 2" xfId="19984"/>
    <cellStyle name="Millares 5 2 6 2 10" xfId="19985"/>
    <cellStyle name="Millares 5 2 6 2 2" xfId="19986"/>
    <cellStyle name="Millares 5 2 6 2 2 2" xfId="19987"/>
    <cellStyle name="Millares 5 2 6 2 2 2 2" xfId="19988"/>
    <cellStyle name="Millares 5 2 6 2 2 2 2 2" xfId="19989"/>
    <cellStyle name="Millares 5 2 6 2 2 2 3" xfId="19990"/>
    <cellStyle name="Millares 5 2 6 2 2 2 4" xfId="19991"/>
    <cellStyle name="Millares 5 2 6 2 2 3" xfId="19992"/>
    <cellStyle name="Millares 5 2 6 2 2 3 2" xfId="19993"/>
    <cellStyle name="Millares 5 2 6 2 2 3 2 2" xfId="19994"/>
    <cellStyle name="Millares 5 2 6 2 2 3 3" xfId="19995"/>
    <cellStyle name="Millares 5 2 6 2 2 3 4" xfId="19996"/>
    <cellStyle name="Millares 5 2 6 2 2 4" xfId="19997"/>
    <cellStyle name="Millares 5 2 6 2 2 4 2" xfId="19998"/>
    <cellStyle name="Millares 5 2 6 2 2 4 2 2" xfId="19999"/>
    <cellStyle name="Millares 5 2 6 2 2 4 3" xfId="20000"/>
    <cellStyle name="Millares 5 2 6 2 2 4 4" xfId="20001"/>
    <cellStyle name="Millares 5 2 6 2 2 5" xfId="20002"/>
    <cellStyle name="Millares 5 2 6 2 2 5 2" xfId="20003"/>
    <cellStyle name="Millares 5 2 6 2 2 6" xfId="20004"/>
    <cellStyle name="Millares 5 2 6 2 2 7" xfId="20005"/>
    <cellStyle name="Millares 5 2 6 2 3" xfId="20006"/>
    <cellStyle name="Millares 5 2 6 2 3 2" xfId="20007"/>
    <cellStyle name="Millares 5 2 6 2 3 2 2" xfId="20008"/>
    <cellStyle name="Millares 5 2 6 2 3 2 2 2" xfId="20009"/>
    <cellStyle name="Millares 5 2 6 2 3 2 3" xfId="20010"/>
    <cellStyle name="Millares 5 2 6 2 3 2 4" xfId="20011"/>
    <cellStyle name="Millares 5 2 6 2 3 3" xfId="20012"/>
    <cellStyle name="Millares 5 2 6 2 3 3 2" xfId="20013"/>
    <cellStyle name="Millares 5 2 6 2 3 3 2 2" xfId="20014"/>
    <cellStyle name="Millares 5 2 6 2 3 3 3" xfId="20015"/>
    <cellStyle name="Millares 5 2 6 2 3 3 4" xfId="20016"/>
    <cellStyle name="Millares 5 2 6 2 3 4" xfId="20017"/>
    <cellStyle name="Millares 5 2 6 2 3 4 2" xfId="20018"/>
    <cellStyle name="Millares 5 2 6 2 3 4 2 2" xfId="20019"/>
    <cellStyle name="Millares 5 2 6 2 3 4 3" xfId="20020"/>
    <cellStyle name="Millares 5 2 6 2 3 4 4" xfId="20021"/>
    <cellStyle name="Millares 5 2 6 2 3 5" xfId="20022"/>
    <cellStyle name="Millares 5 2 6 2 3 5 2" xfId="20023"/>
    <cellStyle name="Millares 5 2 6 2 3 6" xfId="20024"/>
    <cellStyle name="Millares 5 2 6 2 3 7" xfId="20025"/>
    <cellStyle name="Millares 5 2 6 2 4" xfId="20026"/>
    <cellStyle name="Millares 5 2 6 2 4 2" xfId="20027"/>
    <cellStyle name="Millares 5 2 6 2 4 2 2" xfId="20028"/>
    <cellStyle name="Millares 5 2 6 2 4 3" xfId="20029"/>
    <cellStyle name="Millares 5 2 6 2 4 4" xfId="20030"/>
    <cellStyle name="Millares 5 2 6 2 5" xfId="20031"/>
    <cellStyle name="Millares 5 2 6 2 5 2" xfId="20032"/>
    <cellStyle name="Millares 5 2 6 2 5 2 2" xfId="20033"/>
    <cellStyle name="Millares 5 2 6 2 5 3" xfId="20034"/>
    <cellStyle name="Millares 5 2 6 2 5 4" xfId="20035"/>
    <cellStyle name="Millares 5 2 6 2 6" xfId="20036"/>
    <cellStyle name="Millares 5 2 6 2 6 2" xfId="20037"/>
    <cellStyle name="Millares 5 2 6 2 6 2 2" xfId="20038"/>
    <cellStyle name="Millares 5 2 6 2 6 3" xfId="20039"/>
    <cellStyle name="Millares 5 2 6 2 6 4" xfId="20040"/>
    <cellStyle name="Millares 5 2 6 2 7" xfId="20041"/>
    <cellStyle name="Millares 5 2 6 2 7 2" xfId="20042"/>
    <cellStyle name="Millares 5 2 6 2 8" xfId="20043"/>
    <cellStyle name="Millares 5 2 6 2 9" xfId="20044"/>
    <cellStyle name="Millares 5 2 6 3" xfId="20045"/>
    <cellStyle name="Millares 5 2 6 3 2" xfId="20046"/>
    <cellStyle name="Millares 5 2 6 3 2 2" xfId="20047"/>
    <cellStyle name="Millares 5 2 6 3 2 2 2" xfId="20048"/>
    <cellStyle name="Millares 5 2 6 3 2 3" xfId="20049"/>
    <cellStyle name="Millares 5 2 6 3 2 4" xfId="20050"/>
    <cellStyle name="Millares 5 2 6 3 3" xfId="20051"/>
    <cellStyle name="Millares 5 2 6 3 3 2" xfId="20052"/>
    <cellStyle name="Millares 5 2 6 3 3 2 2" xfId="20053"/>
    <cellStyle name="Millares 5 2 6 3 3 3" xfId="20054"/>
    <cellStyle name="Millares 5 2 6 3 3 4" xfId="20055"/>
    <cellStyle name="Millares 5 2 6 3 4" xfId="20056"/>
    <cellStyle name="Millares 5 2 6 3 4 2" xfId="20057"/>
    <cellStyle name="Millares 5 2 6 3 4 2 2" xfId="20058"/>
    <cellStyle name="Millares 5 2 6 3 4 3" xfId="20059"/>
    <cellStyle name="Millares 5 2 6 3 4 4" xfId="20060"/>
    <cellStyle name="Millares 5 2 6 3 5" xfId="20061"/>
    <cellStyle name="Millares 5 2 6 3 5 2" xfId="20062"/>
    <cellStyle name="Millares 5 2 6 3 6" xfId="20063"/>
    <cellStyle name="Millares 5 2 6 3 7" xfId="20064"/>
    <cellStyle name="Millares 5 2 6 4" xfId="20065"/>
    <cellStyle name="Millares 5 2 6 4 2" xfId="20066"/>
    <cellStyle name="Millares 5 2 6 4 2 2" xfId="20067"/>
    <cellStyle name="Millares 5 2 6 4 2 2 2" xfId="20068"/>
    <cellStyle name="Millares 5 2 6 4 2 3" xfId="20069"/>
    <cellStyle name="Millares 5 2 6 4 2 4" xfId="20070"/>
    <cellStyle name="Millares 5 2 6 4 3" xfId="20071"/>
    <cellStyle name="Millares 5 2 6 4 3 2" xfId="20072"/>
    <cellStyle name="Millares 5 2 6 4 3 2 2" xfId="20073"/>
    <cellStyle name="Millares 5 2 6 4 3 3" xfId="20074"/>
    <cellStyle name="Millares 5 2 6 4 3 4" xfId="20075"/>
    <cellStyle name="Millares 5 2 6 4 4" xfId="20076"/>
    <cellStyle name="Millares 5 2 6 4 4 2" xfId="20077"/>
    <cellStyle name="Millares 5 2 6 4 4 2 2" xfId="20078"/>
    <cellStyle name="Millares 5 2 6 4 4 3" xfId="20079"/>
    <cellStyle name="Millares 5 2 6 4 4 4" xfId="20080"/>
    <cellStyle name="Millares 5 2 6 4 5" xfId="20081"/>
    <cellStyle name="Millares 5 2 6 4 5 2" xfId="20082"/>
    <cellStyle name="Millares 5 2 6 4 6" xfId="20083"/>
    <cellStyle name="Millares 5 2 6 4 7" xfId="20084"/>
    <cellStyle name="Millares 5 2 6 5" xfId="20085"/>
    <cellStyle name="Millares 5 2 6 5 2" xfId="20086"/>
    <cellStyle name="Millares 5 2 6 5 2 2" xfId="20087"/>
    <cellStyle name="Millares 5 2 6 5 3" xfId="20088"/>
    <cellStyle name="Millares 5 2 6 5 4" xfId="20089"/>
    <cellStyle name="Millares 5 2 6 6" xfId="20090"/>
    <cellStyle name="Millares 5 2 6 6 2" xfId="20091"/>
    <cellStyle name="Millares 5 2 6 6 2 2" xfId="20092"/>
    <cellStyle name="Millares 5 2 6 6 3" xfId="20093"/>
    <cellStyle name="Millares 5 2 6 6 4" xfId="20094"/>
    <cellStyle name="Millares 5 2 6 7" xfId="20095"/>
    <cellStyle name="Millares 5 2 6 7 2" xfId="20096"/>
    <cellStyle name="Millares 5 2 6 8" xfId="20097"/>
    <cellStyle name="Millares 5 2 6 9" xfId="20098"/>
    <cellStyle name="Millares 5 2 7" xfId="20099"/>
    <cellStyle name="Millares 5 2 7 10" xfId="20100"/>
    <cellStyle name="Millares 5 2 7 2" xfId="20101"/>
    <cellStyle name="Millares 5 2 7 2 2" xfId="20102"/>
    <cellStyle name="Millares 5 2 7 2 2 2" xfId="20103"/>
    <cellStyle name="Millares 5 2 7 2 2 2 2" xfId="20104"/>
    <cellStyle name="Millares 5 2 7 2 2 3" xfId="20105"/>
    <cellStyle name="Millares 5 2 7 2 2 4" xfId="20106"/>
    <cellStyle name="Millares 5 2 7 2 3" xfId="20107"/>
    <cellStyle name="Millares 5 2 7 2 3 2" xfId="20108"/>
    <cellStyle name="Millares 5 2 7 2 3 2 2" xfId="20109"/>
    <cellStyle name="Millares 5 2 7 2 3 3" xfId="20110"/>
    <cellStyle name="Millares 5 2 7 2 3 4" xfId="20111"/>
    <cellStyle name="Millares 5 2 7 2 4" xfId="20112"/>
    <cellStyle name="Millares 5 2 7 2 4 2" xfId="20113"/>
    <cellStyle name="Millares 5 2 7 2 4 2 2" xfId="20114"/>
    <cellStyle name="Millares 5 2 7 2 4 3" xfId="20115"/>
    <cellStyle name="Millares 5 2 7 2 4 4" xfId="20116"/>
    <cellStyle name="Millares 5 2 7 2 5" xfId="20117"/>
    <cellStyle name="Millares 5 2 7 2 5 2" xfId="20118"/>
    <cellStyle name="Millares 5 2 7 2 6" xfId="20119"/>
    <cellStyle name="Millares 5 2 7 2 7" xfId="20120"/>
    <cellStyle name="Millares 5 2 7 3" xfId="20121"/>
    <cellStyle name="Millares 5 2 7 3 2" xfId="20122"/>
    <cellStyle name="Millares 5 2 7 3 2 2" xfId="20123"/>
    <cellStyle name="Millares 5 2 7 3 2 2 2" xfId="20124"/>
    <cellStyle name="Millares 5 2 7 3 2 3" xfId="20125"/>
    <cellStyle name="Millares 5 2 7 3 2 4" xfId="20126"/>
    <cellStyle name="Millares 5 2 7 3 3" xfId="20127"/>
    <cellStyle name="Millares 5 2 7 3 3 2" xfId="20128"/>
    <cellStyle name="Millares 5 2 7 3 3 2 2" xfId="20129"/>
    <cellStyle name="Millares 5 2 7 3 3 3" xfId="20130"/>
    <cellStyle name="Millares 5 2 7 3 3 4" xfId="20131"/>
    <cellStyle name="Millares 5 2 7 3 4" xfId="20132"/>
    <cellStyle name="Millares 5 2 7 3 4 2" xfId="20133"/>
    <cellStyle name="Millares 5 2 7 3 4 2 2" xfId="20134"/>
    <cellStyle name="Millares 5 2 7 3 4 3" xfId="20135"/>
    <cellStyle name="Millares 5 2 7 3 4 4" xfId="20136"/>
    <cellStyle name="Millares 5 2 7 3 5" xfId="20137"/>
    <cellStyle name="Millares 5 2 7 3 5 2" xfId="20138"/>
    <cellStyle name="Millares 5 2 7 3 6" xfId="20139"/>
    <cellStyle name="Millares 5 2 7 3 7" xfId="20140"/>
    <cellStyle name="Millares 5 2 7 4" xfId="20141"/>
    <cellStyle name="Millares 5 2 7 4 2" xfId="20142"/>
    <cellStyle name="Millares 5 2 7 4 2 2" xfId="20143"/>
    <cellStyle name="Millares 5 2 7 4 3" xfId="20144"/>
    <cellStyle name="Millares 5 2 7 4 4" xfId="20145"/>
    <cellStyle name="Millares 5 2 7 5" xfId="20146"/>
    <cellStyle name="Millares 5 2 7 5 2" xfId="20147"/>
    <cellStyle name="Millares 5 2 7 5 2 2" xfId="20148"/>
    <cellStyle name="Millares 5 2 7 5 3" xfId="20149"/>
    <cellStyle name="Millares 5 2 7 5 4" xfId="20150"/>
    <cellStyle name="Millares 5 2 7 6" xfId="20151"/>
    <cellStyle name="Millares 5 2 7 6 2" xfId="20152"/>
    <cellStyle name="Millares 5 2 7 6 2 2" xfId="20153"/>
    <cellStyle name="Millares 5 2 7 6 3" xfId="20154"/>
    <cellStyle name="Millares 5 2 7 6 4" xfId="20155"/>
    <cellStyle name="Millares 5 2 7 7" xfId="20156"/>
    <cellStyle name="Millares 5 2 7 7 2" xfId="20157"/>
    <cellStyle name="Millares 5 2 7 8" xfId="20158"/>
    <cellStyle name="Millares 5 2 7 9" xfId="20159"/>
    <cellStyle name="Millares 5 2 8" xfId="20160"/>
    <cellStyle name="Millares 5 2 8 2" xfId="20161"/>
    <cellStyle name="Millares 5 2 8 2 2" xfId="20162"/>
    <cellStyle name="Millares 5 2 8 2 2 2" xfId="20163"/>
    <cellStyle name="Millares 5 2 8 2 3" xfId="20164"/>
    <cellStyle name="Millares 5 2 8 2 4" xfId="20165"/>
    <cellStyle name="Millares 5 2 8 3" xfId="20166"/>
    <cellStyle name="Millares 5 2 8 3 2" xfId="20167"/>
    <cellStyle name="Millares 5 2 8 3 2 2" xfId="20168"/>
    <cellStyle name="Millares 5 2 8 3 3" xfId="20169"/>
    <cellStyle name="Millares 5 2 8 3 4" xfId="20170"/>
    <cellStyle name="Millares 5 2 8 4" xfId="20171"/>
    <cellStyle name="Millares 5 2 8 4 2" xfId="20172"/>
    <cellStyle name="Millares 5 2 8 4 2 2" xfId="20173"/>
    <cellStyle name="Millares 5 2 8 4 3" xfId="20174"/>
    <cellStyle name="Millares 5 2 8 4 4" xfId="20175"/>
    <cellStyle name="Millares 5 2 8 5" xfId="20176"/>
    <cellStyle name="Millares 5 2 8 5 2" xfId="20177"/>
    <cellStyle name="Millares 5 2 8 6" xfId="20178"/>
    <cellStyle name="Millares 5 2 8 7" xfId="20179"/>
    <cellStyle name="Millares 5 2 9" xfId="20180"/>
    <cellStyle name="Millares 5 2 9 2" xfId="20181"/>
    <cellStyle name="Millares 5 2 9 2 2" xfId="20182"/>
    <cellStyle name="Millares 5 2 9 2 2 2" xfId="20183"/>
    <cellStyle name="Millares 5 2 9 2 3" xfId="20184"/>
    <cellStyle name="Millares 5 2 9 2 4" xfId="20185"/>
    <cellStyle name="Millares 5 2 9 3" xfId="20186"/>
    <cellStyle name="Millares 5 2 9 3 2" xfId="20187"/>
    <cellStyle name="Millares 5 2 9 3 2 2" xfId="20188"/>
    <cellStyle name="Millares 5 2 9 3 3" xfId="20189"/>
    <cellStyle name="Millares 5 2 9 3 4" xfId="20190"/>
    <cellStyle name="Millares 5 2 9 4" xfId="20191"/>
    <cellStyle name="Millares 5 2 9 4 2" xfId="20192"/>
    <cellStyle name="Millares 5 2 9 4 2 2" xfId="20193"/>
    <cellStyle name="Millares 5 2 9 4 3" xfId="20194"/>
    <cellStyle name="Millares 5 2 9 4 4" xfId="20195"/>
    <cellStyle name="Millares 5 2 9 5" xfId="20196"/>
    <cellStyle name="Millares 5 2 9 5 2" xfId="20197"/>
    <cellStyle name="Millares 5 2 9 6" xfId="20198"/>
    <cellStyle name="Millares 5 2 9 7" xfId="20199"/>
    <cellStyle name="Millares 5 2_Balance Homologado y Reexpres" xfId="48208"/>
    <cellStyle name="Millares 5 3" xfId="20200"/>
    <cellStyle name="Millares 5 3 10" xfId="20201"/>
    <cellStyle name="Millares 5 3 10 2" xfId="20202"/>
    <cellStyle name="Millares 5 3 10 2 2" xfId="20203"/>
    <cellStyle name="Millares 5 3 10 3" xfId="20204"/>
    <cellStyle name="Millares 5 3 10 4" xfId="20205"/>
    <cellStyle name="Millares 5 3 11" xfId="20206"/>
    <cellStyle name="Millares 5 3 11 2" xfId="20207"/>
    <cellStyle name="Millares 5 3 12" xfId="20208"/>
    <cellStyle name="Millares 5 3 13" xfId="20209"/>
    <cellStyle name="Millares 5 3 14" xfId="20210"/>
    <cellStyle name="Millares 5 3 15" xfId="47926"/>
    <cellStyle name="Millares 5 3 2" xfId="20211"/>
    <cellStyle name="Millares 5 3 2 10" xfId="20212"/>
    <cellStyle name="Millares 5 3 2 11" xfId="20213"/>
    <cellStyle name="Millares 5 3 2 2" xfId="20214"/>
    <cellStyle name="Millares 5 3 2 2 10" xfId="20215"/>
    <cellStyle name="Millares 5 3 2 2 2" xfId="20216"/>
    <cellStyle name="Millares 5 3 2 2 2 10" xfId="20217"/>
    <cellStyle name="Millares 5 3 2 2 2 2" xfId="20218"/>
    <cellStyle name="Millares 5 3 2 2 2 2 2" xfId="20219"/>
    <cellStyle name="Millares 5 3 2 2 2 2 2 2" xfId="20220"/>
    <cellStyle name="Millares 5 3 2 2 2 2 2 2 2" xfId="20221"/>
    <cellStyle name="Millares 5 3 2 2 2 2 2 3" xfId="20222"/>
    <cellStyle name="Millares 5 3 2 2 2 2 2 4" xfId="20223"/>
    <cellStyle name="Millares 5 3 2 2 2 2 3" xfId="20224"/>
    <cellStyle name="Millares 5 3 2 2 2 2 3 2" xfId="20225"/>
    <cellStyle name="Millares 5 3 2 2 2 2 3 2 2" xfId="20226"/>
    <cellStyle name="Millares 5 3 2 2 2 2 3 3" xfId="20227"/>
    <cellStyle name="Millares 5 3 2 2 2 2 3 4" xfId="20228"/>
    <cellStyle name="Millares 5 3 2 2 2 2 4" xfId="20229"/>
    <cellStyle name="Millares 5 3 2 2 2 2 4 2" xfId="20230"/>
    <cellStyle name="Millares 5 3 2 2 2 2 4 2 2" xfId="20231"/>
    <cellStyle name="Millares 5 3 2 2 2 2 4 3" xfId="20232"/>
    <cellStyle name="Millares 5 3 2 2 2 2 4 4" xfId="20233"/>
    <cellStyle name="Millares 5 3 2 2 2 2 5" xfId="20234"/>
    <cellStyle name="Millares 5 3 2 2 2 2 5 2" xfId="20235"/>
    <cellStyle name="Millares 5 3 2 2 2 2 6" xfId="20236"/>
    <cellStyle name="Millares 5 3 2 2 2 2 7" xfId="20237"/>
    <cellStyle name="Millares 5 3 2 2 2 3" xfId="20238"/>
    <cellStyle name="Millares 5 3 2 2 2 3 2" xfId="20239"/>
    <cellStyle name="Millares 5 3 2 2 2 3 2 2" xfId="20240"/>
    <cellStyle name="Millares 5 3 2 2 2 3 2 2 2" xfId="20241"/>
    <cellStyle name="Millares 5 3 2 2 2 3 2 3" xfId="20242"/>
    <cellStyle name="Millares 5 3 2 2 2 3 2 4" xfId="20243"/>
    <cellStyle name="Millares 5 3 2 2 2 3 3" xfId="20244"/>
    <cellStyle name="Millares 5 3 2 2 2 3 3 2" xfId="20245"/>
    <cellStyle name="Millares 5 3 2 2 2 3 3 2 2" xfId="20246"/>
    <cellStyle name="Millares 5 3 2 2 2 3 3 3" xfId="20247"/>
    <cellStyle name="Millares 5 3 2 2 2 3 3 4" xfId="20248"/>
    <cellStyle name="Millares 5 3 2 2 2 3 4" xfId="20249"/>
    <cellStyle name="Millares 5 3 2 2 2 3 4 2" xfId="20250"/>
    <cellStyle name="Millares 5 3 2 2 2 3 4 2 2" xfId="20251"/>
    <cellStyle name="Millares 5 3 2 2 2 3 4 3" xfId="20252"/>
    <cellStyle name="Millares 5 3 2 2 2 3 4 4" xfId="20253"/>
    <cellStyle name="Millares 5 3 2 2 2 3 5" xfId="20254"/>
    <cellStyle name="Millares 5 3 2 2 2 3 5 2" xfId="20255"/>
    <cellStyle name="Millares 5 3 2 2 2 3 6" xfId="20256"/>
    <cellStyle name="Millares 5 3 2 2 2 3 7" xfId="20257"/>
    <cellStyle name="Millares 5 3 2 2 2 4" xfId="20258"/>
    <cellStyle name="Millares 5 3 2 2 2 4 2" xfId="20259"/>
    <cellStyle name="Millares 5 3 2 2 2 4 2 2" xfId="20260"/>
    <cellStyle name="Millares 5 3 2 2 2 4 3" xfId="20261"/>
    <cellStyle name="Millares 5 3 2 2 2 4 4" xfId="20262"/>
    <cellStyle name="Millares 5 3 2 2 2 5" xfId="20263"/>
    <cellStyle name="Millares 5 3 2 2 2 5 2" xfId="20264"/>
    <cellStyle name="Millares 5 3 2 2 2 5 2 2" xfId="20265"/>
    <cellStyle name="Millares 5 3 2 2 2 5 3" xfId="20266"/>
    <cellStyle name="Millares 5 3 2 2 2 5 4" xfId="20267"/>
    <cellStyle name="Millares 5 3 2 2 2 6" xfId="20268"/>
    <cellStyle name="Millares 5 3 2 2 2 6 2" xfId="20269"/>
    <cellStyle name="Millares 5 3 2 2 2 6 2 2" xfId="20270"/>
    <cellStyle name="Millares 5 3 2 2 2 6 3" xfId="20271"/>
    <cellStyle name="Millares 5 3 2 2 2 6 4" xfId="20272"/>
    <cellStyle name="Millares 5 3 2 2 2 7" xfId="20273"/>
    <cellStyle name="Millares 5 3 2 2 2 7 2" xfId="20274"/>
    <cellStyle name="Millares 5 3 2 2 2 8" xfId="20275"/>
    <cellStyle name="Millares 5 3 2 2 2 9" xfId="20276"/>
    <cellStyle name="Millares 5 3 2 2 3" xfId="20277"/>
    <cellStyle name="Millares 5 3 2 2 3 2" xfId="20278"/>
    <cellStyle name="Millares 5 3 2 2 3 2 2" xfId="20279"/>
    <cellStyle name="Millares 5 3 2 2 3 2 2 2" xfId="20280"/>
    <cellStyle name="Millares 5 3 2 2 3 2 3" xfId="20281"/>
    <cellStyle name="Millares 5 3 2 2 3 2 4" xfId="20282"/>
    <cellStyle name="Millares 5 3 2 2 3 3" xfId="20283"/>
    <cellStyle name="Millares 5 3 2 2 3 3 2" xfId="20284"/>
    <cellStyle name="Millares 5 3 2 2 3 3 2 2" xfId="20285"/>
    <cellStyle name="Millares 5 3 2 2 3 3 3" xfId="20286"/>
    <cellStyle name="Millares 5 3 2 2 3 3 4" xfId="20287"/>
    <cellStyle name="Millares 5 3 2 2 3 4" xfId="20288"/>
    <cellStyle name="Millares 5 3 2 2 3 4 2" xfId="20289"/>
    <cellStyle name="Millares 5 3 2 2 3 4 2 2" xfId="20290"/>
    <cellStyle name="Millares 5 3 2 2 3 4 3" xfId="20291"/>
    <cellStyle name="Millares 5 3 2 2 3 4 4" xfId="20292"/>
    <cellStyle name="Millares 5 3 2 2 3 5" xfId="20293"/>
    <cellStyle name="Millares 5 3 2 2 3 5 2" xfId="20294"/>
    <cellStyle name="Millares 5 3 2 2 3 6" xfId="20295"/>
    <cellStyle name="Millares 5 3 2 2 3 7" xfId="20296"/>
    <cellStyle name="Millares 5 3 2 2 4" xfId="20297"/>
    <cellStyle name="Millares 5 3 2 2 4 2" xfId="20298"/>
    <cellStyle name="Millares 5 3 2 2 4 2 2" xfId="20299"/>
    <cellStyle name="Millares 5 3 2 2 4 2 2 2" xfId="20300"/>
    <cellStyle name="Millares 5 3 2 2 4 2 3" xfId="20301"/>
    <cellStyle name="Millares 5 3 2 2 4 2 4" xfId="20302"/>
    <cellStyle name="Millares 5 3 2 2 4 3" xfId="20303"/>
    <cellStyle name="Millares 5 3 2 2 4 3 2" xfId="20304"/>
    <cellStyle name="Millares 5 3 2 2 4 3 2 2" xfId="20305"/>
    <cellStyle name="Millares 5 3 2 2 4 3 3" xfId="20306"/>
    <cellStyle name="Millares 5 3 2 2 4 3 4" xfId="20307"/>
    <cellStyle name="Millares 5 3 2 2 4 4" xfId="20308"/>
    <cellStyle name="Millares 5 3 2 2 4 4 2" xfId="20309"/>
    <cellStyle name="Millares 5 3 2 2 4 4 2 2" xfId="20310"/>
    <cellStyle name="Millares 5 3 2 2 4 4 3" xfId="20311"/>
    <cellStyle name="Millares 5 3 2 2 4 4 4" xfId="20312"/>
    <cellStyle name="Millares 5 3 2 2 4 5" xfId="20313"/>
    <cellStyle name="Millares 5 3 2 2 4 5 2" xfId="20314"/>
    <cellStyle name="Millares 5 3 2 2 4 6" xfId="20315"/>
    <cellStyle name="Millares 5 3 2 2 4 7" xfId="20316"/>
    <cellStyle name="Millares 5 3 2 2 5" xfId="20317"/>
    <cellStyle name="Millares 5 3 2 2 5 2" xfId="20318"/>
    <cellStyle name="Millares 5 3 2 2 5 2 2" xfId="20319"/>
    <cellStyle name="Millares 5 3 2 2 5 3" xfId="20320"/>
    <cellStyle name="Millares 5 3 2 2 5 4" xfId="20321"/>
    <cellStyle name="Millares 5 3 2 2 6" xfId="20322"/>
    <cellStyle name="Millares 5 3 2 2 6 2" xfId="20323"/>
    <cellStyle name="Millares 5 3 2 2 6 2 2" xfId="20324"/>
    <cellStyle name="Millares 5 3 2 2 6 3" xfId="20325"/>
    <cellStyle name="Millares 5 3 2 2 6 4" xfId="20326"/>
    <cellStyle name="Millares 5 3 2 2 7" xfId="20327"/>
    <cellStyle name="Millares 5 3 2 2 7 2" xfId="20328"/>
    <cellStyle name="Millares 5 3 2 2 8" xfId="20329"/>
    <cellStyle name="Millares 5 3 2 2 9" xfId="20330"/>
    <cellStyle name="Millares 5 3 2 3" xfId="20331"/>
    <cellStyle name="Millares 5 3 2 3 10" xfId="20332"/>
    <cellStyle name="Millares 5 3 2 3 2" xfId="20333"/>
    <cellStyle name="Millares 5 3 2 3 2 2" xfId="20334"/>
    <cellStyle name="Millares 5 3 2 3 2 2 2" xfId="20335"/>
    <cellStyle name="Millares 5 3 2 3 2 2 2 2" xfId="20336"/>
    <cellStyle name="Millares 5 3 2 3 2 2 3" xfId="20337"/>
    <cellStyle name="Millares 5 3 2 3 2 2 4" xfId="20338"/>
    <cellStyle name="Millares 5 3 2 3 2 3" xfId="20339"/>
    <cellStyle name="Millares 5 3 2 3 2 3 2" xfId="20340"/>
    <cellStyle name="Millares 5 3 2 3 2 3 2 2" xfId="20341"/>
    <cellStyle name="Millares 5 3 2 3 2 3 3" xfId="20342"/>
    <cellStyle name="Millares 5 3 2 3 2 3 4" xfId="20343"/>
    <cellStyle name="Millares 5 3 2 3 2 4" xfId="20344"/>
    <cellStyle name="Millares 5 3 2 3 2 4 2" xfId="20345"/>
    <cellStyle name="Millares 5 3 2 3 2 4 2 2" xfId="20346"/>
    <cellStyle name="Millares 5 3 2 3 2 4 3" xfId="20347"/>
    <cellStyle name="Millares 5 3 2 3 2 4 4" xfId="20348"/>
    <cellStyle name="Millares 5 3 2 3 2 5" xfId="20349"/>
    <cellStyle name="Millares 5 3 2 3 2 5 2" xfId="20350"/>
    <cellStyle name="Millares 5 3 2 3 2 6" xfId="20351"/>
    <cellStyle name="Millares 5 3 2 3 2 7" xfId="20352"/>
    <cellStyle name="Millares 5 3 2 3 3" xfId="20353"/>
    <cellStyle name="Millares 5 3 2 3 3 2" xfId="20354"/>
    <cellStyle name="Millares 5 3 2 3 3 2 2" xfId="20355"/>
    <cellStyle name="Millares 5 3 2 3 3 2 2 2" xfId="20356"/>
    <cellStyle name="Millares 5 3 2 3 3 2 3" xfId="20357"/>
    <cellStyle name="Millares 5 3 2 3 3 2 4" xfId="20358"/>
    <cellStyle name="Millares 5 3 2 3 3 3" xfId="20359"/>
    <cellStyle name="Millares 5 3 2 3 3 3 2" xfId="20360"/>
    <cellStyle name="Millares 5 3 2 3 3 3 2 2" xfId="20361"/>
    <cellStyle name="Millares 5 3 2 3 3 3 3" xfId="20362"/>
    <cellStyle name="Millares 5 3 2 3 3 3 4" xfId="20363"/>
    <cellStyle name="Millares 5 3 2 3 3 4" xfId="20364"/>
    <cellStyle name="Millares 5 3 2 3 3 4 2" xfId="20365"/>
    <cellStyle name="Millares 5 3 2 3 3 4 2 2" xfId="20366"/>
    <cellStyle name="Millares 5 3 2 3 3 4 3" xfId="20367"/>
    <cellStyle name="Millares 5 3 2 3 3 4 4" xfId="20368"/>
    <cellStyle name="Millares 5 3 2 3 3 5" xfId="20369"/>
    <cellStyle name="Millares 5 3 2 3 3 5 2" xfId="20370"/>
    <cellStyle name="Millares 5 3 2 3 3 6" xfId="20371"/>
    <cellStyle name="Millares 5 3 2 3 3 7" xfId="20372"/>
    <cellStyle name="Millares 5 3 2 3 4" xfId="20373"/>
    <cellStyle name="Millares 5 3 2 3 4 2" xfId="20374"/>
    <cellStyle name="Millares 5 3 2 3 4 2 2" xfId="20375"/>
    <cellStyle name="Millares 5 3 2 3 4 3" xfId="20376"/>
    <cellStyle name="Millares 5 3 2 3 4 4" xfId="20377"/>
    <cellStyle name="Millares 5 3 2 3 5" xfId="20378"/>
    <cellStyle name="Millares 5 3 2 3 5 2" xfId="20379"/>
    <cellStyle name="Millares 5 3 2 3 5 2 2" xfId="20380"/>
    <cellStyle name="Millares 5 3 2 3 5 3" xfId="20381"/>
    <cellStyle name="Millares 5 3 2 3 5 4" xfId="20382"/>
    <cellStyle name="Millares 5 3 2 3 6" xfId="20383"/>
    <cellStyle name="Millares 5 3 2 3 6 2" xfId="20384"/>
    <cellStyle name="Millares 5 3 2 3 6 2 2" xfId="20385"/>
    <cellStyle name="Millares 5 3 2 3 6 3" xfId="20386"/>
    <cellStyle name="Millares 5 3 2 3 6 4" xfId="20387"/>
    <cellStyle name="Millares 5 3 2 3 7" xfId="20388"/>
    <cellStyle name="Millares 5 3 2 3 7 2" xfId="20389"/>
    <cellStyle name="Millares 5 3 2 3 8" xfId="20390"/>
    <cellStyle name="Millares 5 3 2 3 9" xfId="20391"/>
    <cellStyle name="Millares 5 3 2 4" xfId="20392"/>
    <cellStyle name="Millares 5 3 2 4 2" xfId="20393"/>
    <cellStyle name="Millares 5 3 2 4 2 2" xfId="20394"/>
    <cellStyle name="Millares 5 3 2 4 2 2 2" xfId="20395"/>
    <cellStyle name="Millares 5 3 2 4 2 3" xfId="20396"/>
    <cellStyle name="Millares 5 3 2 4 2 4" xfId="20397"/>
    <cellStyle name="Millares 5 3 2 4 3" xfId="20398"/>
    <cellStyle name="Millares 5 3 2 4 3 2" xfId="20399"/>
    <cellStyle name="Millares 5 3 2 4 3 2 2" xfId="20400"/>
    <cellStyle name="Millares 5 3 2 4 3 3" xfId="20401"/>
    <cellStyle name="Millares 5 3 2 4 3 4" xfId="20402"/>
    <cellStyle name="Millares 5 3 2 4 4" xfId="20403"/>
    <cellStyle name="Millares 5 3 2 4 4 2" xfId="20404"/>
    <cellStyle name="Millares 5 3 2 4 4 2 2" xfId="20405"/>
    <cellStyle name="Millares 5 3 2 4 4 3" xfId="20406"/>
    <cellStyle name="Millares 5 3 2 4 4 4" xfId="20407"/>
    <cellStyle name="Millares 5 3 2 4 5" xfId="20408"/>
    <cellStyle name="Millares 5 3 2 4 5 2" xfId="20409"/>
    <cellStyle name="Millares 5 3 2 4 6" xfId="20410"/>
    <cellStyle name="Millares 5 3 2 4 7" xfId="20411"/>
    <cellStyle name="Millares 5 3 2 5" xfId="20412"/>
    <cellStyle name="Millares 5 3 2 5 2" xfId="20413"/>
    <cellStyle name="Millares 5 3 2 5 2 2" xfId="20414"/>
    <cellStyle name="Millares 5 3 2 5 2 2 2" xfId="20415"/>
    <cellStyle name="Millares 5 3 2 5 2 3" xfId="20416"/>
    <cellStyle name="Millares 5 3 2 5 2 4" xfId="20417"/>
    <cellStyle name="Millares 5 3 2 5 3" xfId="20418"/>
    <cellStyle name="Millares 5 3 2 5 3 2" xfId="20419"/>
    <cellStyle name="Millares 5 3 2 5 3 2 2" xfId="20420"/>
    <cellStyle name="Millares 5 3 2 5 3 3" xfId="20421"/>
    <cellStyle name="Millares 5 3 2 5 3 4" xfId="20422"/>
    <cellStyle name="Millares 5 3 2 5 4" xfId="20423"/>
    <cellStyle name="Millares 5 3 2 5 4 2" xfId="20424"/>
    <cellStyle name="Millares 5 3 2 5 4 2 2" xfId="20425"/>
    <cellStyle name="Millares 5 3 2 5 4 3" xfId="20426"/>
    <cellStyle name="Millares 5 3 2 5 4 4" xfId="20427"/>
    <cellStyle name="Millares 5 3 2 5 5" xfId="20428"/>
    <cellStyle name="Millares 5 3 2 5 5 2" xfId="20429"/>
    <cellStyle name="Millares 5 3 2 5 6" xfId="20430"/>
    <cellStyle name="Millares 5 3 2 5 7" xfId="20431"/>
    <cellStyle name="Millares 5 3 2 6" xfId="20432"/>
    <cellStyle name="Millares 5 3 2 6 2" xfId="20433"/>
    <cellStyle name="Millares 5 3 2 6 2 2" xfId="20434"/>
    <cellStyle name="Millares 5 3 2 6 3" xfId="20435"/>
    <cellStyle name="Millares 5 3 2 6 4" xfId="20436"/>
    <cellStyle name="Millares 5 3 2 7" xfId="20437"/>
    <cellStyle name="Millares 5 3 2 7 2" xfId="20438"/>
    <cellStyle name="Millares 5 3 2 7 2 2" xfId="20439"/>
    <cellStyle name="Millares 5 3 2 7 3" xfId="20440"/>
    <cellStyle name="Millares 5 3 2 7 4" xfId="20441"/>
    <cellStyle name="Millares 5 3 2 8" xfId="20442"/>
    <cellStyle name="Millares 5 3 2 8 2" xfId="20443"/>
    <cellStyle name="Millares 5 3 2 9" xfId="20444"/>
    <cellStyle name="Millares 5 3 3" xfId="20445"/>
    <cellStyle name="Millares 5 3 3 10" xfId="20446"/>
    <cellStyle name="Millares 5 3 3 11" xfId="20447"/>
    <cellStyle name="Millares 5 3 3 2" xfId="20448"/>
    <cellStyle name="Millares 5 3 3 2 10" xfId="20449"/>
    <cellStyle name="Millares 5 3 3 2 2" xfId="20450"/>
    <cellStyle name="Millares 5 3 3 2 2 10" xfId="20451"/>
    <cellStyle name="Millares 5 3 3 2 2 2" xfId="20452"/>
    <cellStyle name="Millares 5 3 3 2 2 2 2" xfId="20453"/>
    <cellStyle name="Millares 5 3 3 2 2 2 2 2" xfId="20454"/>
    <cellStyle name="Millares 5 3 3 2 2 2 2 2 2" xfId="20455"/>
    <cellStyle name="Millares 5 3 3 2 2 2 2 3" xfId="20456"/>
    <cellStyle name="Millares 5 3 3 2 2 2 2 4" xfId="20457"/>
    <cellStyle name="Millares 5 3 3 2 2 2 3" xfId="20458"/>
    <cellStyle name="Millares 5 3 3 2 2 2 3 2" xfId="20459"/>
    <cellStyle name="Millares 5 3 3 2 2 2 3 2 2" xfId="20460"/>
    <cellStyle name="Millares 5 3 3 2 2 2 3 3" xfId="20461"/>
    <cellStyle name="Millares 5 3 3 2 2 2 3 4" xfId="20462"/>
    <cellStyle name="Millares 5 3 3 2 2 2 4" xfId="20463"/>
    <cellStyle name="Millares 5 3 3 2 2 2 4 2" xfId="20464"/>
    <cellStyle name="Millares 5 3 3 2 2 2 4 2 2" xfId="20465"/>
    <cellStyle name="Millares 5 3 3 2 2 2 4 3" xfId="20466"/>
    <cellStyle name="Millares 5 3 3 2 2 2 4 4" xfId="20467"/>
    <cellStyle name="Millares 5 3 3 2 2 2 5" xfId="20468"/>
    <cellStyle name="Millares 5 3 3 2 2 2 5 2" xfId="20469"/>
    <cellStyle name="Millares 5 3 3 2 2 2 6" xfId="20470"/>
    <cellStyle name="Millares 5 3 3 2 2 2 7" xfId="20471"/>
    <cellStyle name="Millares 5 3 3 2 2 3" xfId="20472"/>
    <cellStyle name="Millares 5 3 3 2 2 3 2" xfId="20473"/>
    <cellStyle name="Millares 5 3 3 2 2 3 2 2" xfId="20474"/>
    <cellStyle name="Millares 5 3 3 2 2 3 2 2 2" xfId="20475"/>
    <cellStyle name="Millares 5 3 3 2 2 3 2 3" xfId="20476"/>
    <cellStyle name="Millares 5 3 3 2 2 3 2 4" xfId="20477"/>
    <cellStyle name="Millares 5 3 3 2 2 3 3" xfId="20478"/>
    <cellStyle name="Millares 5 3 3 2 2 3 3 2" xfId="20479"/>
    <cellStyle name="Millares 5 3 3 2 2 3 3 2 2" xfId="20480"/>
    <cellStyle name="Millares 5 3 3 2 2 3 3 3" xfId="20481"/>
    <cellStyle name="Millares 5 3 3 2 2 3 3 4" xfId="20482"/>
    <cellStyle name="Millares 5 3 3 2 2 3 4" xfId="20483"/>
    <cellStyle name="Millares 5 3 3 2 2 3 4 2" xfId="20484"/>
    <cellStyle name="Millares 5 3 3 2 2 3 4 2 2" xfId="20485"/>
    <cellStyle name="Millares 5 3 3 2 2 3 4 3" xfId="20486"/>
    <cellStyle name="Millares 5 3 3 2 2 3 4 4" xfId="20487"/>
    <cellStyle name="Millares 5 3 3 2 2 3 5" xfId="20488"/>
    <cellStyle name="Millares 5 3 3 2 2 3 5 2" xfId="20489"/>
    <cellStyle name="Millares 5 3 3 2 2 3 6" xfId="20490"/>
    <cellStyle name="Millares 5 3 3 2 2 3 7" xfId="20491"/>
    <cellStyle name="Millares 5 3 3 2 2 4" xfId="20492"/>
    <cellStyle name="Millares 5 3 3 2 2 4 2" xfId="20493"/>
    <cellStyle name="Millares 5 3 3 2 2 4 2 2" xfId="20494"/>
    <cellStyle name="Millares 5 3 3 2 2 4 3" xfId="20495"/>
    <cellStyle name="Millares 5 3 3 2 2 4 4" xfId="20496"/>
    <cellStyle name="Millares 5 3 3 2 2 5" xfId="20497"/>
    <cellStyle name="Millares 5 3 3 2 2 5 2" xfId="20498"/>
    <cellStyle name="Millares 5 3 3 2 2 5 2 2" xfId="20499"/>
    <cellStyle name="Millares 5 3 3 2 2 5 3" xfId="20500"/>
    <cellStyle name="Millares 5 3 3 2 2 5 4" xfId="20501"/>
    <cellStyle name="Millares 5 3 3 2 2 6" xfId="20502"/>
    <cellStyle name="Millares 5 3 3 2 2 6 2" xfId="20503"/>
    <cellStyle name="Millares 5 3 3 2 2 6 2 2" xfId="20504"/>
    <cellStyle name="Millares 5 3 3 2 2 6 3" xfId="20505"/>
    <cellStyle name="Millares 5 3 3 2 2 6 4" xfId="20506"/>
    <cellStyle name="Millares 5 3 3 2 2 7" xfId="20507"/>
    <cellStyle name="Millares 5 3 3 2 2 7 2" xfId="20508"/>
    <cellStyle name="Millares 5 3 3 2 2 8" xfId="20509"/>
    <cellStyle name="Millares 5 3 3 2 2 9" xfId="20510"/>
    <cellStyle name="Millares 5 3 3 2 3" xfId="20511"/>
    <cellStyle name="Millares 5 3 3 2 3 2" xfId="20512"/>
    <cellStyle name="Millares 5 3 3 2 3 2 2" xfId="20513"/>
    <cellStyle name="Millares 5 3 3 2 3 2 2 2" xfId="20514"/>
    <cellStyle name="Millares 5 3 3 2 3 2 3" xfId="20515"/>
    <cellStyle name="Millares 5 3 3 2 3 2 4" xfId="20516"/>
    <cellStyle name="Millares 5 3 3 2 3 3" xfId="20517"/>
    <cellStyle name="Millares 5 3 3 2 3 3 2" xfId="20518"/>
    <cellStyle name="Millares 5 3 3 2 3 3 2 2" xfId="20519"/>
    <cellStyle name="Millares 5 3 3 2 3 3 3" xfId="20520"/>
    <cellStyle name="Millares 5 3 3 2 3 3 4" xfId="20521"/>
    <cellStyle name="Millares 5 3 3 2 3 4" xfId="20522"/>
    <cellStyle name="Millares 5 3 3 2 3 4 2" xfId="20523"/>
    <cellStyle name="Millares 5 3 3 2 3 4 2 2" xfId="20524"/>
    <cellStyle name="Millares 5 3 3 2 3 4 3" xfId="20525"/>
    <cellStyle name="Millares 5 3 3 2 3 4 4" xfId="20526"/>
    <cellStyle name="Millares 5 3 3 2 3 5" xfId="20527"/>
    <cellStyle name="Millares 5 3 3 2 3 5 2" xfId="20528"/>
    <cellStyle name="Millares 5 3 3 2 3 6" xfId="20529"/>
    <cellStyle name="Millares 5 3 3 2 3 7" xfId="20530"/>
    <cellStyle name="Millares 5 3 3 2 4" xfId="20531"/>
    <cellStyle name="Millares 5 3 3 2 4 2" xfId="20532"/>
    <cellStyle name="Millares 5 3 3 2 4 2 2" xfId="20533"/>
    <cellStyle name="Millares 5 3 3 2 4 2 2 2" xfId="20534"/>
    <cellStyle name="Millares 5 3 3 2 4 2 3" xfId="20535"/>
    <cellStyle name="Millares 5 3 3 2 4 2 4" xfId="20536"/>
    <cellStyle name="Millares 5 3 3 2 4 3" xfId="20537"/>
    <cellStyle name="Millares 5 3 3 2 4 3 2" xfId="20538"/>
    <cellStyle name="Millares 5 3 3 2 4 3 2 2" xfId="20539"/>
    <cellStyle name="Millares 5 3 3 2 4 3 3" xfId="20540"/>
    <cellStyle name="Millares 5 3 3 2 4 3 4" xfId="20541"/>
    <cellStyle name="Millares 5 3 3 2 4 4" xfId="20542"/>
    <cellStyle name="Millares 5 3 3 2 4 4 2" xfId="20543"/>
    <cellStyle name="Millares 5 3 3 2 4 4 2 2" xfId="20544"/>
    <cellStyle name="Millares 5 3 3 2 4 4 3" xfId="20545"/>
    <cellStyle name="Millares 5 3 3 2 4 4 4" xfId="20546"/>
    <cellStyle name="Millares 5 3 3 2 4 5" xfId="20547"/>
    <cellStyle name="Millares 5 3 3 2 4 5 2" xfId="20548"/>
    <cellStyle name="Millares 5 3 3 2 4 6" xfId="20549"/>
    <cellStyle name="Millares 5 3 3 2 4 7" xfId="20550"/>
    <cellStyle name="Millares 5 3 3 2 5" xfId="20551"/>
    <cellStyle name="Millares 5 3 3 2 5 2" xfId="20552"/>
    <cellStyle name="Millares 5 3 3 2 5 2 2" xfId="20553"/>
    <cellStyle name="Millares 5 3 3 2 5 3" xfId="20554"/>
    <cellStyle name="Millares 5 3 3 2 5 4" xfId="20555"/>
    <cellStyle name="Millares 5 3 3 2 6" xfId="20556"/>
    <cellStyle name="Millares 5 3 3 2 6 2" xfId="20557"/>
    <cellStyle name="Millares 5 3 3 2 6 2 2" xfId="20558"/>
    <cellStyle name="Millares 5 3 3 2 6 3" xfId="20559"/>
    <cellStyle name="Millares 5 3 3 2 6 4" xfId="20560"/>
    <cellStyle name="Millares 5 3 3 2 7" xfId="20561"/>
    <cellStyle name="Millares 5 3 3 2 7 2" xfId="20562"/>
    <cellStyle name="Millares 5 3 3 2 8" xfId="20563"/>
    <cellStyle name="Millares 5 3 3 2 9" xfId="20564"/>
    <cellStyle name="Millares 5 3 3 3" xfId="20565"/>
    <cellStyle name="Millares 5 3 3 3 10" xfId="20566"/>
    <cellStyle name="Millares 5 3 3 3 2" xfId="20567"/>
    <cellStyle name="Millares 5 3 3 3 2 2" xfId="20568"/>
    <cellStyle name="Millares 5 3 3 3 2 2 2" xfId="20569"/>
    <cellStyle name="Millares 5 3 3 3 2 2 2 2" xfId="20570"/>
    <cellStyle name="Millares 5 3 3 3 2 2 3" xfId="20571"/>
    <cellStyle name="Millares 5 3 3 3 2 2 4" xfId="20572"/>
    <cellStyle name="Millares 5 3 3 3 2 3" xfId="20573"/>
    <cellStyle name="Millares 5 3 3 3 2 3 2" xfId="20574"/>
    <cellStyle name="Millares 5 3 3 3 2 3 2 2" xfId="20575"/>
    <cellStyle name="Millares 5 3 3 3 2 3 3" xfId="20576"/>
    <cellStyle name="Millares 5 3 3 3 2 3 4" xfId="20577"/>
    <cellStyle name="Millares 5 3 3 3 2 4" xfId="20578"/>
    <cellStyle name="Millares 5 3 3 3 2 4 2" xfId="20579"/>
    <cellStyle name="Millares 5 3 3 3 2 4 2 2" xfId="20580"/>
    <cellStyle name="Millares 5 3 3 3 2 4 3" xfId="20581"/>
    <cellStyle name="Millares 5 3 3 3 2 4 4" xfId="20582"/>
    <cellStyle name="Millares 5 3 3 3 2 5" xfId="20583"/>
    <cellStyle name="Millares 5 3 3 3 2 5 2" xfId="20584"/>
    <cellStyle name="Millares 5 3 3 3 2 6" xfId="20585"/>
    <cellStyle name="Millares 5 3 3 3 2 7" xfId="20586"/>
    <cellStyle name="Millares 5 3 3 3 3" xfId="20587"/>
    <cellStyle name="Millares 5 3 3 3 3 2" xfId="20588"/>
    <cellStyle name="Millares 5 3 3 3 3 2 2" xfId="20589"/>
    <cellStyle name="Millares 5 3 3 3 3 2 2 2" xfId="20590"/>
    <cellStyle name="Millares 5 3 3 3 3 2 3" xfId="20591"/>
    <cellStyle name="Millares 5 3 3 3 3 2 4" xfId="20592"/>
    <cellStyle name="Millares 5 3 3 3 3 3" xfId="20593"/>
    <cellStyle name="Millares 5 3 3 3 3 3 2" xfId="20594"/>
    <cellStyle name="Millares 5 3 3 3 3 3 2 2" xfId="20595"/>
    <cellStyle name="Millares 5 3 3 3 3 3 3" xfId="20596"/>
    <cellStyle name="Millares 5 3 3 3 3 3 4" xfId="20597"/>
    <cellStyle name="Millares 5 3 3 3 3 4" xfId="20598"/>
    <cellStyle name="Millares 5 3 3 3 3 4 2" xfId="20599"/>
    <cellStyle name="Millares 5 3 3 3 3 4 2 2" xfId="20600"/>
    <cellStyle name="Millares 5 3 3 3 3 4 3" xfId="20601"/>
    <cellStyle name="Millares 5 3 3 3 3 4 4" xfId="20602"/>
    <cellStyle name="Millares 5 3 3 3 3 5" xfId="20603"/>
    <cellStyle name="Millares 5 3 3 3 3 5 2" xfId="20604"/>
    <cellStyle name="Millares 5 3 3 3 3 6" xfId="20605"/>
    <cellStyle name="Millares 5 3 3 3 3 7" xfId="20606"/>
    <cellStyle name="Millares 5 3 3 3 4" xfId="20607"/>
    <cellStyle name="Millares 5 3 3 3 4 2" xfId="20608"/>
    <cellStyle name="Millares 5 3 3 3 4 2 2" xfId="20609"/>
    <cellStyle name="Millares 5 3 3 3 4 3" xfId="20610"/>
    <cellStyle name="Millares 5 3 3 3 4 4" xfId="20611"/>
    <cellStyle name="Millares 5 3 3 3 5" xfId="20612"/>
    <cellStyle name="Millares 5 3 3 3 5 2" xfId="20613"/>
    <cellStyle name="Millares 5 3 3 3 5 2 2" xfId="20614"/>
    <cellStyle name="Millares 5 3 3 3 5 3" xfId="20615"/>
    <cellStyle name="Millares 5 3 3 3 5 4" xfId="20616"/>
    <cellStyle name="Millares 5 3 3 3 6" xfId="20617"/>
    <cellStyle name="Millares 5 3 3 3 6 2" xfId="20618"/>
    <cellStyle name="Millares 5 3 3 3 6 2 2" xfId="20619"/>
    <cellStyle name="Millares 5 3 3 3 6 3" xfId="20620"/>
    <cellStyle name="Millares 5 3 3 3 6 4" xfId="20621"/>
    <cellStyle name="Millares 5 3 3 3 7" xfId="20622"/>
    <cellStyle name="Millares 5 3 3 3 7 2" xfId="20623"/>
    <cellStyle name="Millares 5 3 3 3 8" xfId="20624"/>
    <cellStyle name="Millares 5 3 3 3 9" xfId="20625"/>
    <cellStyle name="Millares 5 3 3 4" xfId="20626"/>
    <cellStyle name="Millares 5 3 3 4 2" xfId="20627"/>
    <cellStyle name="Millares 5 3 3 4 2 2" xfId="20628"/>
    <cellStyle name="Millares 5 3 3 4 2 2 2" xfId="20629"/>
    <cellStyle name="Millares 5 3 3 4 2 3" xfId="20630"/>
    <cellStyle name="Millares 5 3 3 4 2 4" xfId="20631"/>
    <cellStyle name="Millares 5 3 3 4 3" xfId="20632"/>
    <cellStyle name="Millares 5 3 3 4 3 2" xfId="20633"/>
    <cellStyle name="Millares 5 3 3 4 3 2 2" xfId="20634"/>
    <cellStyle name="Millares 5 3 3 4 3 3" xfId="20635"/>
    <cellStyle name="Millares 5 3 3 4 3 4" xfId="20636"/>
    <cellStyle name="Millares 5 3 3 4 4" xfId="20637"/>
    <cellStyle name="Millares 5 3 3 4 4 2" xfId="20638"/>
    <cellStyle name="Millares 5 3 3 4 4 2 2" xfId="20639"/>
    <cellStyle name="Millares 5 3 3 4 4 3" xfId="20640"/>
    <cellStyle name="Millares 5 3 3 4 4 4" xfId="20641"/>
    <cellStyle name="Millares 5 3 3 4 5" xfId="20642"/>
    <cellStyle name="Millares 5 3 3 4 5 2" xfId="20643"/>
    <cellStyle name="Millares 5 3 3 4 6" xfId="20644"/>
    <cellStyle name="Millares 5 3 3 4 7" xfId="20645"/>
    <cellStyle name="Millares 5 3 3 5" xfId="20646"/>
    <cellStyle name="Millares 5 3 3 5 2" xfId="20647"/>
    <cellStyle name="Millares 5 3 3 5 2 2" xfId="20648"/>
    <cellStyle name="Millares 5 3 3 5 2 2 2" xfId="20649"/>
    <cellStyle name="Millares 5 3 3 5 2 3" xfId="20650"/>
    <cellStyle name="Millares 5 3 3 5 2 4" xfId="20651"/>
    <cellStyle name="Millares 5 3 3 5 3" xfId="20652"/>
    <cellStyle name="Millares 5 3 3 5 3 2" xfId="20653"/>
    <cellStyle name="Millares 5 3 3 5 3 2 2" xfId="20654"/>
    <cellStyle name="Millares 5 3 3 5 3 3" xfId="20655"/>
    <cellStyle name="Millares 5 3 3 5 3 4" xfId="20656"/>
    <cellStyle name="Millares 5 3 3 5 4" xfId="20657"/>
    <cellStyle name="Millares 5 3 3 5 4 2" xfId="20658"/>
    <cellStyle name="Millares 5 3 3 5 4 2 2" xfId="20659"/>
    <cellStyle name="Millares 5 3 3 5 4 3" xfId="20660"/>
    <cellStyle name="Millares 5 3 3 5 4 4" xfId="20661"/>
    <cellStyle name="Millares 5 3 3 5 5" xfId="20662"/>
    <cellStyle name="Millares 5 3 3 5 5 2" xfId="20663"/>
    <cellStyle name="Millares 5 3 3 5 6" xfId="20664"/>
    <cellStyle name="Millares 5 3 3 5 7" xfId="20665"/>
    <cellStyle name="Millares 5 3 3 6" xfId="20666"/>
    <cellStyle name="Millares 5 3 3 6 2" xfId="20667"/>
    <cellStyle name="Millares 5 3 3 6 2 2" xfId="20668"/>
    <cellStyle name="Millares 5 3 3 6 3" xfId="20669"/>
    <cellStyle name="Millares 5 3 3 6 4" xfId="20670"/>
    <cellStyle name="Millares 5 3 3 7" xfId="20671"/>
    <cellStyle name="Millares 5 3 3 7 2" xfId="20672"/>
    <cellStyle name="Millares 5 3 3 7 2 2" xfId="20673"/>
    <cellStyle name="Millares 5 3 3 7 3" xfId="20674"/>
    <cellStyle name="Millares 5 3 3 7 4" xfId="20675"/>
    <cellStyle name="Millares 5 3 3 8" xfId="20676"/>
    <cellStyle name="Millares 5 3 3 8 2" xfId="20677"/>
    <cellStyle name="Millares 5 3 3 9" xfId="20678"/>
    <cellStyle name="Millares 5 3 4" xfId="20679"/>
    <cellStyle name="Millares 5 3 5" xfId="20680"/>
    <cellStyle name="Millares 5 3 5 10" xfId="20681"/>
    <cellStyle name="Millares 5 3 5 2" xfId="20682"/>
    <cellStyle name="Millares 5 3 5 2 10" xfId="20683"/>
    <cellStyle name="Millares 5 3 5 2 2" xfId="20684"/>
    <cellStyle name="Millares 5 3 5 2 2 2" xfId="20685"/>
    <cellStyle name="Millares 5 3 5 2 2 2 2" xfId="20686"/>
    <cellStyle name="Millares 5 3 5 2 2 2 2 2" xfId="20687"/>
    <cellStyle name="Millares 5 3 5 2 2 2 3" xfId="20688"/>
    <cellStyle name="Millares 5 3 5 2 2 2 4" xfId="20689"/>
    <cellStyle name="Millares 5 3 5 2 2 3" xfId="20690"/>
    <cellStyle name="Millares 5 3 5 2 2 3 2" xfId="20691"/>
    <cellStyle name="Millares 5 3 5 2 2 3 2 2" xfId="20692"/>
    <cellStyle name="Millares 5 3 5 2 2 3 3" xfId="20693"/>
    <cellStyle name="Millares 5 3 5 2 2 3 4" xfId="20694"/>
    <cellStyle name="Millares 5 3 5 2 2 4" xfId="20695"/>
    <cellStyle name="Millares 5 3 5 2 2 4 2" xfId="20696"/>
    <cellStyle name="Millares 5 3 5 2 2 4 2 2" xfId="20697"/>
    <cellStyle name="Millares 5 3 5 2 2 4 3" xfId="20698"/>
    <cellStyle name="Millares 5 3 5 2 2 4 4" xfId="20699"/>
    <cellStyle name="Millares 5 3 5 2 2 5" xfId="20700"/>
    <cellStyle name="Millares 5 3 5 2 2 5 2" xfId="20701"/>
    <cellStyle name="Millares 5 3 5 2 2 6" xfId="20702"/>
    <cellStyle name="Millares 5 3 5 2 2 7" xfId="20703"/>
    <cellStyle name="Millares 5 3 5 2 3" xfId="20704"/>
    <cellStyle name="Millares 5 3 5 2 3 2" xfId="20705"/>
    <cellStyle name="Millares 5 3 5 2 3 2 2" xfId="20706"/>
    <cellStyle name="Millares 5 3 5 2 3 2 2 2" xfId="20707"/>
    <cellStyle name="Millares 5 3 5 2 3 2 3" xfId="20708"/>
    <cellStyle name="Millares 5 3 5 2 3 2 4" xfId="20709"/>
    <cellStyle name="Millares 5 3 5 2 3 3" xfId="20710"/>
    <cellStyle name="Millares 5 3 5 2 3 3 2" xfId="20711"/>
    <cellStyle name="Millares 5 3 5 2 3 3 2 2" xfId="20712"/>
    <cellStyle name="Millares 5 3 5 2 3 3 3" xfId="20713"/>
    <cellStyle name="Millares 5 3 5 2 3 3 4" xfId="20714"/>
    <cellStyle name="Millares 5 3 5 2 3 4" xfId="20715"/>
    <cellStyle name="Millares 5 3 5 2 3 4 2" xfId="20716"/>
    <cellStyle name="Millares 5 3 5 2 3 4 2 2" xfId="20717"/>
    <cellStyle name="Millares 5 3 5 2 3 4 3" xfId="20718"/>
    <cellStyle name="Millares 5 3 5 2 3 4 4" xfId="20719"/>
    <cellStyle name="Millares 5 3 5 2 3 5" xfId="20720"/>
    <cellStyle name="Millares 5 3 5 2 3 5 2" xfId="20721"/>
    <cellStyle name="Millares 5 3 5 2 3 6" xfId="20722"/>
    <cellStyle name="Millares 5 3 5 2 3 7" xfId="20723"/>
    <cellStyle name="Millares 5 3 5 2 4" xfId="20724"/>
    <cellStyle name="Millares 5 3 5 2 4 2" xfId="20725"/>
    <cellStyle name="Millares 5 3 5 2 4 2 2" xfId="20726"/>
    <cellStyle name="Millares 5 3 5 2 4 3" xfId="20727"/>
    <cellStyle name="Millares 5 3 5 2 4 4" xfId="20728"/>
    <cellStyle name="Millares 5 3 5 2 5" xfId="20729"/>
    <cellStyle name="Millares 5 3 5 2 5 2" xfId="20730"/>
    <cellStyle name="Millares 5 3 5 2 5 2 2" xfId="20731"/>
    <cellStyle name="Millares 5 3 5 2 5 3" xfId="20732"/>
    <cellStyle name="Millares 5 3 5 2 5 4" xfId="20733"/>
    <cellStyle name="Millares 5 3 5 2 6" xfId="20734"/>
    <cellStyle name="Millares 5 3 5 2 6 2" xfId="20735"/>
    <cellStyle name="Millares 5 3 5 2 6 2 2" xfId="20736"/>
    <cellStyle name="Millares 5 3 5 2 6 3" xfId="20737"/>
    <cellStyle name="Millares 5 3 5 2 6 4" xfId="20738"/>
    <cellStyle name="Millares 5 3 5 2 7" xfId="20739"/>
    <cellStyle name="Millares 5 3 5 2 7 2" xfId="20740"/>
    <cellStyle name="Millares 5 3 5 2 8" xfId="20741"/>
    <cellStyle name="Millares 5 3 5 2 9" xfId="20742"/>
    <cellStyle name="Millares 5 3 5 3" xfId="20743"/>
    <cellStyle name="Millares 5 3 5 3 2" xfId="20744"/>
    <cellStyle name="Millares 5 3 5 3 2 2" xfId="20745"/>
    <cellStyle name="Millares 5 3 5 3 2 2 2" xfId="20746"/>
    <cellStyle name="Millares 5 3 5 3 2 3" xfId="20747"/>
    <cellStyle name="Millares 5 3 5 3 2 4" xfId="20748"/>
    <cellStyle name="Millares 5 3 5 3 3" xfId="20749"/>
    <cellStyle name="Millares 5 3 5 3 3 2" xfId="20750"/>
    <cellStyle name="Millares 5 3 5 3 3 2 2" xfId="20751"/>
    <cellStyle name="Millares 5 3 5 3 3 3" xfId="20752"/>
    <cellStyle name="Millares 5 3 5 3 3 4" xfId="20753"/>
    <cellStyle name="Millares 5 3 5 3 4" xfId="20754"/>
    <cellStyle name="Millares 5 3 5 3 4 2" xfId="20755"/>
    <cellStyle name="Millares 5 3 5 3 4 2 2" xfId="20756"/>
    <cellStyle name="Millares 5 3 5 3 4 3" xfId="20757"/>
    <cellStyle name="Millares 5 3 5 3 4 4" xfId="20758"/>
    <cellStyle name="Millares 5 3 5 3 5" xfId="20759"/>
    <cellStyle name="Millares 5 3 5 3 5 2" xfId="20760"/>
    <cellStyle name="Millares 5 3 5 3 6" xfId="20761"/>
    <cellStyle name="Millares 5 3 5 3 7" xfId="20762"/>
    <cellStyle name="Millares 5 3 5 4" xfId="20763"/>
    <cellStyle name="Millares 5 3 5 4 2" xfId="20764"/>
    <cellStyle name="Millares 5 3 5 4 2 2" xfId="20765"/>
    <cellStyle name="Millares 5 3 5 4 2 2 2" xfId="20766"/>
    <cellStyle name="Millares 5 3 5 4 2 3" xfId="20767"/>
    <cellStyle name="Millares 5 3 5 4 2 4" xfId="20768"/>
    <cellStyle name="Millares 5 3 5 4 3" xfId="20769"/>
    <cellStyle name="Millares 5 3 5 4 3 2" xfId="20770"/>
    <cellStyle name="Millares 5 3 5 4 3 2 2" xfId="20771"/>
    <cellStyle name="Millares 5 3 5 4 3 3" xfId="20772"/>
    <cellStyle name="Millares 5 3 5 4 3 4" xfId="20773"/>
    <cellStyle name="Millares 5 3 5 4 4" xfId="20774"/>
    <cellStyle name="Millares 5 3 5 4 4 2" xfId="20775"/>
    <cellStyle name="Millares 5 3 5 4 4 2 2" xfId="20776"/>
    <cellStyle name="Millares 5 3 5 4 4 3" xfId="20777"/>
    <cellStyle name="Millares 5 3 5 4 4 4" xfId="20778"/>
    <cellStyle name="Millares 5 3 5 4 5" xfId="20779"/>
    <cellStyle name="Millares 5 3 5 4 5 2" xfId="20780"/>
    <cellStyle name="Millares 5 3 5 4 6" xfId="20781"/>
    <cellStyle name="Millares 5 3 5 4 7" xfId="20782"/>
    <cellStyle name="Millares 5 3 5 5" xfId="20783"/>
    <cellStyle name="Millares 5 3 5 5 2" xfId="20784"/>
    <cellStyle name="Millares 5 3 5 5 2 2" xfId="20785"/>
    <cellStyle name="Millares 5 3 5 5 3" xfId="20786"/>
    <cellStyle name="Millares 5 3 5 5 4" xfId="20787"/>
    <cellStyle name="Millares 5 3 5 6" xfId="20788"/>
    <cellStyle name="Millares 5 3 5 6 2" xfId="20789"/>
    <cellStyle name="Millares 5 3 5 6 2 2" xfId="20790"/>
    <cellStyle name="Millares 5 3 5 6 3" xfId="20791"/>
    <cellStyle name="Millares 5 3 5 6 4" xfId="20792"/>
    <cellStyle name="Millares 5 3 5 7" xfId="20793"/>
    <cellStyle name="Millares 5 3 5 7 2" xfId="20794"/>
    <cellStyle name="Millares 5 3 5 8" xfId="20795"/>
    <cellStyle name="Millares 5 3 5 9" xfId="20796"/>
    <cellStyle name="Millares 5 3 6" xfId="20797"/>
    <cellStyle name="Millares 5 3 6 10" xfId="20798"/>
    <cellStyle name="Millares 5 3 6 2" xfId="20799"/>
    <cellStyle name="Millares 5 3 6 2 2" xfId="20800"/>
    <cellStyle name="Millares 5 3 6 2 2 2" xfId="20801"/>
    <cellStyle name="Millares 5 3 6 2 2 2 2" xfId="20802"/>
    <cellStyle name="Millares 5 3 6 2 2 3" xfId="20803"/>
    <cellStyle name="Millares 5 3 6 2 2 4" xfId="20804"/>
    <cellStyle name="Millares 5 3 6 2 3" xfId="20805"/>
    <cellStyle name="Millares 5 3 6 2 3 2" xfId="20806"/>
    <cellStyle name="Millares 5 3 6 2 3 2 2" xfId="20807"/>
    <cellStyle name="Millares 5 3 6 2 3 3" xfId="20808"/>
    <cellStyle name="Millares 5 3 6 2 3 4" xfId="20809"/>
    <cellStyle name="Millares 5 3 6 2 4" xfId="20810"/>
    <cellStyle name="Millares 5 3 6 2 4 2" xfId="20811"/>
    <cellStyle name="Millares 5 3 6 2 4 2 2" xfId="20812"/>
    <cellStyle name="Millares 5 3 6 2 4 3" xfId="20813"/>
    <cellStyle name="Millares 5 3 6 2 4 4" xfId="20814"/>
    <cellStyle name="Millares 5 3 6 2 5" xfId="20815"/>
    <cellStyle name="Millares 5 3 6 2 5 2" xfId="20816"/>
    <cellStyle name="Millares 5 3 6 2 6" xfId="20817"/>
    <cellStyle name="Millares 5 3 6 2 7" xfId="20818"/>
    <cellStyle name="Millares 5 3 6 3" xfId="20819"/>
    <cellStyle name="Millares 5 3 6 3 2" xfId="20820"/>
    <cellStyle name="Millares 5 3 6 3 2 2" xfId="20821"/>
    <cellStyle name="Millares 5 3 6 3 2 2 2" xfId="20822"/>
    <cellStyle name="Millares 5 3 6 3 2 3" xfId="20823"/>
    <cellStyle name="Millares 5 3 6 3 2 4" xfId="20824"/>
    <cellStyle name="Millares 5 3 6 3 3" xfId="20825"/>
    <cellStyle name="Millares 5 3 6 3 3 2" xfId="20826"/>
    <cellStyle name="Millares 5 3 6 3 3 2 2" xfId="20827"/>
    <cellStyle name="Millares 5 3 6 3 3 3" xfId="20828"/>
    <cellStyle name="Millares 5 3 6 3 3 4" xfId="20829"/>
    <cellStyle name="Millares 5 3 6 3 4" xfId="20830"/>
    <cellStyle name="Millares 5 3 6 3 4 2" xfId="20831"/>
    <cellStyle name="Millares 5 3 6 3 4 2 2" xfId="20832"/>
    <cellStyle name="Millares 5 3 6 3 4 3" xfId="20833"/>
    <cellStyle name="Millares 5 3 6 3 4 4" xfId="20834"/>
    <cellStyle name="Millares 5 3 6 3 5" xfId="20835"/>
    <cellStyle name="Millares 5 3 6 3 5 2" xfId="20836"/>
    <cellStyle name="Millares 5 3 6 3 6" xfId="20837"/>
    <cellStyle name="Millares 5 3 6 3 7" xfId="20838"/>
    <cellStyle name="Millares 5 3 6 4" xfId="20839"/>
    <cellStyle name="Millares 5 3 6 4 2" xfId="20840"/>
    <cellStyle name="Millares 5 3 6 4 2 2" xfId="20841"/>
    <cellStyle name="Millares 5 3 6 4 3" xfId="20842"/>
    <cellStyle name="Millares 5 3 6 4 4" xfId="20843"/>
    <cellStyle name="Millares 5 3 6 5" xfId="20844"/>
    <cellStyle name="Millares 5 3 6 5 2" xfId="20845"/>
    <cellStyle name="Millares 5 3 6 5 2 2" xfId="20846"/>
    <cellStyle name="Millares 5 3 6 5 3" xfId="20847"/>
    <cellStyle name="Millares 5 3 6 5 4" xfId="20848"/>
    <cellStyle name="Millares 5 3 6 6" xfId="20849"/>
    <cellStyle name="Millares 5 3 6 6 2" xfId="20850"/>
    <cellStyle name="Millares 5 3 6 6 2 2" xfId="20851"/>
    <cellStyle name="Millares 5 3 6 6 3" xfId="20852"/>
    <cellStyle name="Millares 5 3 6 6 4" xfId="20853"/>
    <cellStyle name="Millares 5 3 6 7" xfId="20854"/>
    <cellStyle name="Millares 5 3 6 7 2" xfId="20855"/>
    <cellStyle name="Millares 5 3 6 8" xfId="20856"/>
    <cellStyle name="Millares 5 3 6 9" xfId="20857"/>
    <cellStyle name="Millares 5 3 7" xfId="20858"/>
    <cellStyle name="Millares 5 3 7 2" xfId="20859"/>
    <cellStyle name="Millares 5 3 7 2 2" xfId="20860"/>
    <cellStyle name="Millares 5 3 7 2 2 2" xfId="20861"/>
    <cellStyle name="Millares 5 3 7 2 3" xfId="20862"/>
    <cellStyle name="Millares 5 3 7 2 4" xfId="20863"/>
    <cellStyle name="Millares 5 3 7 3" xfId="20864"/>
    <cellStyle name="Millares 5 3 7 3 2" xfId="20865"/>
    <cellStyle name="Millares 5 3 7 3 2 2" xfId="20866"/>
    <cellStyle name="Millares 5 3 7 3 3" xfId="20867"/>
    <cellStyle name="Millares 5 3 7 3 4" xfId="20868"/>
    <cellStyle name="Millares 5 3 7 4" xfId="20869"/>
    <cellStyle name="Millares 5 3 7 4 2" xfId="20870"/>
    <cellStyle name="Millares 5 3 7 4 2 2" xfId="20871"/>
    <cellStyle name="Millares 5 3 7 4 3" xfId="20872"/>
    <cellStyle name="Millares 5 3 7 4 4" xfId="20873"/>
    <cellStyle name="Millares 5 3 7 5" xfId="20874"/>
    <cellStyle name="Millares 5 3 7 5 2" xfId="20875"/>
    <cellStyle name="Millares 5 3 7 6" xfId="20876"/>
    <cellStyle name="Millares 5 3 7 7" xfId="20877"/>
    <cellStyle name="Millares 5 3 8" xfId="20878"/>
    <cellStyle name="Millares 5 3 8 2" xfId="20879"/>
    <cellStyle name="Millares 5 3 8 2 2" xfId="20880"/>
    <cellStyle name="Millares 5 3 8 2 2 2" xfId="20881"/>
    <cellStyle name="Millares 5 3 8 2 3" xfId="20882"/>
    <cellStyle name="Millares 5 3 8 2 4" xfId="20883"/>
    <cellStyle name="Millares 5 3 8 3" xfId="20884"/>
    <cellStyle name="Millares 5 3 8 3 2" xfId="20885"/>
    <cellStyle name="Millares 5 3 8 3 2 2" xfId="20886"/>
    <cellStyle name="Millares 5 3 8 3 3" xfId="20887"/>
    <cellStyle name="Millares 5 3 8 3 4" xfId="20888"/>
    <cellStyle name="Millares 5 3 8 4" xfId="20889"/>
    <cellStyle name="Millares 5 3 8 4 2" xfId="20890"/>
    <cellStyle name="Millares 5 3 8 4 2 2" xfId="20891"/>
    <cellStyle name="Millares 5 3 8 4 3" xfId="20892"/>
    <cellStyle name="Millares 5 3 8 4 4" xfId="20893"/>
    <cellStyle name="Millares 5 3 8 5" xfId="20894"/>
    <cellStyle name="Millares 5 3 8 5 2" xfId="20895"/>
    <cellStyle name="Millares 5 3 8 6" xfId="20896"/>
    <cellStyle name="Millares 5 3 8 7" xfId="20897"/>
    <cellStyle name="Millares 5 3 9" xfId="20898"/>
    <cellStyle name="Millares 5 3 9 2" xfId="20899"/>
    <cellStyle name="Millares 5 3 9 2 2" xfId="20900"/>
    <cellStyle name="Millares 5 3 9 3" xfId="20901"/>
    <cellStyle name="Millares 5 3 9 4" xfId="20902"/>
    <cellStyle name="Millares 5 4" xfId="20903"/>
    <cellStyle name="Millares 5 4 2" xfId="20904"/>
    <cellStyle name="Millares 5 4 3" xfId="47927"/>
    <cellStyle name="Millares 5 5" xfId="20905"/>
    <cellStyle name="Millares 5 5 2" xfId="48205"/>
    <cellStyle name="Millares 5 6" xfId="20906"/>
    <cellStyle name="Millares 5 6 2" xfId="48320"/>
    <cellStyle name="Millares 5 7" xfId="20907"/>
    <cellStyle name="Millares 5 7 10" xfId="20908"/>
    <cellStyle name="Millares 5 7 11" xfId="20909"/>
    <cellStyle name="Millares 5 7 12" xfId="48079"/>
    <cellStyle name="Millares 5 7 2" xfId="20910"/>
    <cellStyle name="Millares 5 7 2 10" xfId="20911"/>
    <cellStyle name="Millares 5 7 2 2" xfId="20912"/>
    <cellStyle name="Millares 5 7 2 2 10" xfId="20913"/>
    <cellStyle name="Millares 5 7 2 2 2" xfId="20914"/>
    <cellStyle name="Millares 5 7 2 2 2 2" xfId="20915"/>
    <cellStyle name="Millares 5 7 2 2 2 2 2" xfId="20916"/>
    <cellStyle name="Millares 5 7 2 2 2 2 2 2" xfId="20917"/>
    <cellStyle name="Millares 5 7 2 2 2 2 3" xfId="20918"/>
    <cellStyle name="Millares 5 7 2 2 2 2 4" xfId="20919"/>
    <cellStyle name="Millares 5 7 2 2 2 3" xfId="20920"/>
    <cellStyle name="Millares 5 7 2 2 2 3 2" xfId="20921"/>
    <cellStyle name="Millares 5 7 2 2 2 3 2 2" xfId="20922"/>
    <cellStyle name="Millares 5 7 2 2 2 3 3" xfId="20923"/>
    <cellStyle name="Millares 5 7 2 2 2 3 4" xfId="20924"/>
    <cellStyle name="Millares 5 7 2 2 2 4" xfId="20925"/>
    <cellStyle name="Millares 5 7 2 2 2 4 2" xfId="20926"/>
    <cellStyle name="Millares 5 7 2 2 2 4 2 2" xfId="20927"/>
    <cellStyle name="Millares 5 7 2 2 2 4 3" xfId="20928"/>
    <cellStyle name="Millares 5 7 2 2 2 4 4" xfId="20929"/>
    <cellStyle name="Millares 5 7 2 2 2 5" xfId="20930"/>
    <cellStyle name="Millares 5 7 2 2 2 5 2" xfId="20931"/>
    <cellStyle name="Millares 5 7 2 2 2 6" xfId="20932"/>
    <cellStyle name="Millares 5 7 2 2 2 7" xfId="20933"/>
    <cellStyle name="Millares 5 7 2 2 3" xfId="20934"/>
    <cellStyle name="Millares 5 7 2 2 3 2" xfId="20935"/>
    <cellStyle name="Millares 5 7 2 2 3 2 2" xfId="20936"/>
    <cellStyle name="Millares 5 7 2 2 3 2 2 2" xfId="20937"/>
    <cellStyle name="Millares 5 7 2 2 3 2 3" xfId="20938"/>
    <cellStyle name="Millares 5 7 2 2 3 2 4" xfId="20939"/>
    <cellStyle name="Millares 5 7 2 2 3 3" xfId="20940"/>
    <cellStyle name="Millares 5 7 2 2 3 3 2" xfId="20941"/>
    <cellStyle name="Millares 5 7 2 2 3 3 2 2" xfId="20942"/>
    <cellStyle name="Millares 5 7 2 2 3 3 3" xfId="20943"/>
    <cellStyle name="Millares 5 7 2 2 3 3 4" xfId="20944"/>
    <cellStyle name="Millares 5 7 2 2 3 4" xfId="20945"/>
    <cellStyle name="Millares 5 7 2 2 3 4 2" xfId="20946"/>
    <cellStyle name="Millares 5 7 2 2 3 4 2 2" xfId="20947"/>
    <cellStyle name="Millares 5 7 2 2 3 4 3" xfId="20948"/>
    <cellStyle name="Millares 5 7 2 2 3 4 4" xfId="20949"/>
    <cellStyle name="Millares 5 7 2 2 3 5" xfId="20950"/>
    <cellStyle name="Millares 5 7 2 2 3 5 2" xfId="20951"/>
    <cellStyle name="Millares 5 7 2 2 3 6" xfId="20952"/>
    <cellStyle name="Millares 5 7 2 2 3 7" xfId="20953"/>
    <cellStyle name="Millares 5 7 2 2 4" xfId="20954"/>
    <cellStyle name="Millares 5 7 2 2 4 2" xfId="20955"/>
    <cellStyle name="Millares 5 7 2 2 4 2 2" xfId="20956"/>
    <cellStyle name="Millares 5 7 2 2 4 3" xfId="20957"/>
    <cellStyle name="Millares 5 7 2 2 4 4" xfId="20958"/>
    <cellStyle name="Millares 5 7 2 2 5" xfId="20959"/>
    <cellStyle name="Millares 5 7 2 2 5 2" xfId="20960"/>
    <cellStyle name="Millares 5 7 2 2 5 2 2" xfId="20961"/>
    <cellStyle name="Millares 5 7 2 2 5 3" xfId="20962"/>
    <cellStyle name="Millares 5 7 2 2 5 4" xfId="20963"/>
    <cellStyle name="Millares 5 7 2 2 6" xfId="20964"/>
    <cellStyle name="Millares 5 7 2 2 6 2" xfId="20965"/>
    <cellStyle name="Millares 5 7 2 2 6 2 2" xfId="20966"/>
    <cellStyle name="Millares 5 7 2 2 6 3" xfId="20967"/>
    <cellStyle name="Millares 5 7 2 2 6 4" xfId="20968"/>
    <cellStyle name="Millares 5 7 2 2 7" xfId="20969"/>
    <cellStyle name="Millares 5 7 2 2 7 2" xfId="20970"/>
    <cellStyle name="Millares 5 7 2 2 8" xfId="20971"/>
    <cellStyle name="Millares 5 7 2 2 9" xfId="20972"/>
    <cellStyle name="Millares 5 7 2 3" xfId="20973"/>
    <cellStyle name="Millares 5 7 2 3 2" xfId="20974"/>
    <cellStyle name="Millares 5 7 2 3 2 2" xfId="20975"/>
    <cellStyle name="Millares 5 7 2 3 2 2 2" xfId="20976"/>
    <cellStyle name="Millares 5 7 2 3 2 3" xfId="20977"/>
    <cellStyle name="Millares 5 7 2 3 2 4" xfId="20978"/>
    <cellStyle name="Millares 5 7 2 3 3" xfId="20979"/>
    <cellStyle name="Millares 5 7 2 3 3 2" xfId="20980"/>
    <cellStyle name="Millares 5 7 2 3 3 2 2" xfId="20981"/>
    <cellStyle name="Millares 5 7 2 3 3 3" xfId="20982"/>
    <cellStyle name="Millares 5 7 2 3 3 4" xfId="20983"/>
    <cellStyle name="Millares 5 7 2 3 4" xfId="20984"/>
    <cellStyle name="Millares 5 7 2 3 4 2" xfId="20985"/>
    <cellStyle name="Millares 5 7 2 3 4 2 2" xfId="20986"/>
    <cellStyle name="Millares 5 7 2 3 4 3" xfId="20987"/>
    <cellStyle name="Millares 5 7 2 3 4 4" xfId="20988"/>
    <cellStyle name="Millares 5 7 2 3 5" xfId="20989"/>
    <cellStyle name="Millares 5 7 2 3 5 2" xfId="20990"/>
    <cellStyle name="Millares 5 7 2 3 6" xfId="20991"/>
    <cellStyle name="Millares 5 7 2 3 7" xfId="20992"/>
    <cellStyle name="Millares 5 7 2 4" xfId="20993"/>
    <cellStyle name="Millares 5 7 2 4 2" xfId="20994"/>
    <cellStyle name="Millares 5 7 2 4 2 2" xfId="20995"/>
    <cellStyle name="Millares 5 7 2 4 2 2 2" xfId="20996"/>
    <cellStyle name="Millares 5 7 2 4 2 3" xfId="20997"/>
    <cellStyle name="Millares 5 7 2 4 2 4" xfId="20998"/>
    <cellStyle name="Millares 5 7 2 4 3" xfId="20999"/>
    <cellStyle name="Millares 5 7 2 4 3 2" xfId="21000"/>
    <cellStyle name="Millares 5 7 2 4 3 2 2" xfId="21001"/>
    <cellStyle name="Millares 5 7 2 4 3 3" xfId="21002"/>
    <cellStyle name="Millares 5 7 2 4 3 4" xfId="21003"/>
    <cellStyle name="Millares 5 7 2 4 4" xfId="21004"/>
    <cellStyle name="Millares 5 7 2 4 4 2" xfId="21005"/>
    <cellStyle name="Millares 5 7 2 4 4 2 2" xfId="21006"/>
    <cellStyle name="Millares 5 7 2 4 4 3" xfId="21007"/>
    <cellStyle name="Millares 5 7 2 4 4 4" xfId="21008"/>
    <cellStyle name="Millares 5 7 2 4 5" xfId="21009"/>
    <cellStyle name="Millares 5 7 2 4 5 2" xfId="21010"/>
    <cellStyle name="Millares 5 7 2 4 6" xfId="21011"/>
    <cellStyle name="Millares 5 7 2 4 7" xfId="21012"/>
    <cellStyle name="Millares 5 7 2 5" xfId="21013"/>
    <cellStyle name="Millares 5 7 2 5 2" xfId="21014"/>
    <cellStyle name="Millares 5 7 2 5 2 2" xfId="21015"/>
    <cellStyle name="Millares 5 7 2 5 3" xfId="21016"/>
    <cellStyle name="Millares 5 7 2 5 4" xfId="21017"/>
    <cellStyle name="Millares 5 7 2 6" xfId="21018"/>
    <cellStyle name="Millares 5 7 2 6 2" xfId="21019"/>
    <cellStyle name="Millares 5 7 2 6 2 2" xfId="21020"/>
    <cellStyle name="Millares 5 7 2 6 3" xfId="21021"/>
    <cellStyle name="Millares 5 7 2 6 4" xfId="21022"/>
    <cellStyle name="Millares 5 7 2 7" xfId="21023"/>
    <cellStyle name="Millares 5 7 2 7 2" xfId="21024"/>
    <cellStyle name="Millares 5 7 2 8" xfId="21025"/>
    <cellStyle name="Millares 5 7 2 9" xfId="21026"/>
    <cellStyle name="Millares 5 7 3" xfId="21027"/>
    <cellStyle name="Millares 5 7 3 10" xfId="21028"/>
    <cellStyle name="Millares 5 7 3 2" xfId="21029"/>
    <cellStyle name="Millares 5 7 3 2 2" xfId="21030"/>
    <cellStyle name="Millares 5 7 3 2 2 2" xfId="21031"/>
    <cellStyle name="Millares 5 7 3 2 2 2 2" xfId="21032"/>
    <cellStyle name="Millares 5 7 3 2 2 3" xfId="21033"/>
    <cellStyle name="Millares 5 7 3 2 2 4" xfId="21034"/>
    <cellStyle name="Millares 5 7 3 2 3" xfId="21035"/>
    <cellStyle name="Millares 5 7 3 2 3 2" xfId="21036"/>
    <cellStyle name="Millares 5 7 3 2 3 2 2" xfId="21037"/>
    <cellStyle name="Millares 5 7 3 2 3 3" xfId="21038"/>
    <cellStyle name="Millares 5 7 3 2 3 4" xfId="21039"/>
    <cellStyle name="Millares 5 7 3 2 4" xfId="21040"/>
    <cellStyle name="Millares 5 7 3 2 4 2" xfId="21041"/>
    <cellStyle name="Millares 5 7 3 2 4 2 2" xfId="21042"/>
    <cellStyle name="Millares 5 7 3 2 4 3" xfId="21043"/>
    <cellStyle name="Millares 5 7 3 2 4 4" xfId="21044"/>
    <cellStyle name="Millares 5 7 3 2 5" xfId="21045"/>
    <cellStyle name="Millares 5 7 3 2 5 2" xfId="21046"/>
    <cellStyle name="Millares 5 7 3 2 6" xfId="21047"/>
    <cellStyle name="Millares 5 7 3 2 7" xfId="21048"/>
    <cellStyle name="Millares 5 7 3 3" xfId="21049"/>
    <cellStyle name="Millares 5 7 3 3 2" xfId="21050"/>
    <cellStyle name="Millares 5 7 3 3 2 2" xfId="21051"/>
    <cellStyle name="Millares 5 7 3 3 2 2 2" xfId="21052"/>
    <cellStyle name="Millares 5 7 3 3 2 3" xfId="21053"/>
    <cellStyle name="Millares 5 7 3 3 2 4" xfId="21054"/>
    <cellStyle name="Millares 5 7 3 3 3" xfId="21055"/>
    <cellStyle name="Millares 5 7 3 3 3 2" xfId="21056"/>
    <cellStyle name="Millares 5 7 3 3 3 2 2" xfId="21057"/>
    <cellStyle name="Millares 5 7 3 3 3 3" xfId="21058"/>
    <cellStyle name="Millares 5 7 3 3 3 4" xfId="21059"/>
    <cellStyle name="Millares 5 7 3 3 4" xfId="21060"/>
    <cellStyle name="Millares 5 7 3 3 4 2" xfId="21061"/>
    <cellStyle name="Millares 5 7 3 3 4 2 2" xfId="21062"/>
    <cellStyle name="Millares 5 7 3 3 4 3" xfId="21063"/>
    <cellStyle name="Millares 5 7 3 3 4 4" xfId="21064"/>
    <cellStyle name="Millares 5 7 3 3 5" xfId="21065"/>
    <cellStyle name="Millares 5 7 3 3 5 2" xfId="21066"/>
    <cellStyle name="Millares 5 7 3 3 6" xfId="21067"/>
    <cellStyle name="Millares 5 7 3 3 7" xfId="21068"/>
    <cellStyle name="Millares 5 7 3 4" xfId="21069"/>
    <cellStyle name="Millares 5 7 3 4 2" xfId="21070"/>
    <cellStyle name="Millares 5 7 3 4 2 2" xfId="21071"/>
    <cellStyle name="Millares 5 7 3 4 3" xfId="21072"/>
    <cellStyle name="Millares 5 7 3 4 4" xfId="21073"/>
    <cellStyle name="Millares 5 7 3 5" xfId="21074"/>
    <cellStyle name="Millares 5 7 3 5 2" xfId="21075"/>
    <cellStyle name="Millares 5 7 3 5 2 2" xfId="21076"/>
    <cellStyle name="Millares 5 7 3 5 3" xfId="21077"/>
    <cellStyle name="Millares 5 7 3 5 4" xfId="21078"/>
    <cellStyle name="Millares 5 7 3 6" xfId="21079"/>
    <cellStyle name="Millares 5 7 3 6 2" xfId="21080"/>
    <cellStyle name="Millares 5 7 3 6 2 2" xfId="21081"/>
    <cellStyle name="Millares 5 7 3 6 3" xfId="21082"/>
    <cellStyle name="Millares 5 7 3 6 4" xfId="21083"/>
    <cellStyle name="Millares 5 7 3 7" xfId="21084"/>
    <cellStyle name="Millares 5 7 3 7 2" xfId="21085"/>
    <cellStyle name="Millares 5 7 3 8" xfId="21086"/>
    <cellStyle name="Millares 5 7 3 9" xfId="21087"/>
    <cellStyle name="Millares 5 7 4" xfId="21088"/>
    <cellStyle name="Millares 5 7 4 2" xfId="21089"/>
    <cellStyle name="Millares 5 7 4 2 2" xfId="21090"/>
    <cellStyle name="Millares 5 7 4 2 2 2" xfId="21091"/>
    <cellStyle name="Millares 5 7 4 2 3" xfId="21092"/>
    <cellStyle name="Millares 5 7 4 2 4" xfId="21093"/>
    <cellStyle name="Millares 5 7 4 3" xfId="21094"/>
    <cellStyle name="Millares 5 7 4 3 2" xfId="21095"/>
    <cellStyle name="Millares 5 7 4 3 2 2" xfId="21096"/>
    <cellStyle name="Millares 5 7 4 3 3" xfId="21097"/>
    <cellStyle name="Millares 5 7 4 3 4" xfId="21098"/>
    <cellStyle name="Millares 5 7 4 4" xfId="21099"/>
    <cellStyle name="Millares 5 7 4 4 2" xfId="21100"/>
    <cellStyle name="Millares 5 7 4 4 2 2" xfId="21101"/>
    <cellStyle name="Millares 5 7 4 4 3" xfId="21102"/>
    <cellStyle name="Millares 5 7 4 4 4" xfId="21103"/>
    <cellStyle name="Millares 5 7 4 5" xfId="21104"/>
    <cellStyle name="Millares 5 7 4 5 2" xfId="21105"/>
    <cellStyle name="Millares 5 7 4 6" xfId="21106"/>
    <cellStyle name="Millares 5 7 4 7" xfId="21107"/>
    <cellStyle name="Millares 5 7 5" xfId="21108"/>
    <cellStyle name="Millares 5 7 5 2" xfId="21109"/>
    <cellStyle name="Millares 5 7 5 2 2" xfId="21110"/>
    <cellStyle name="Millares 5 7 5 2 2 2" xfId="21111"/>
    <cellStyle name="Millares 5 7 5 2 3" xfId="21112"/>
    <cellStyle name="Millares 5 7 5 2 4" xfId="21113"/>
    <cellStyle name="Millares 5 7 5 3" xfId="21114"/>
    <cellStyle name="Millares 5 7 5 3 2" xfId="21115"/>
    <cellStyle name="Millares 5 7 5 3 2 2" xfId="21116"/>
    <cellStyle name="Millares 5 7 5 3 3" xfId="21117"/>
    <cellStyle name="Millares 5 7 5 3 4" xfId="21118"/>
    <cellStyle name="Millares 5 7 5 4" xfId="21119"/>
    <cellStyle name="Millares 5 7 5 4 2" xfId="21120"/>
    <cellStyle name="Millares 5 7 5 4 2 2" xfId="21121"/>
    <cellStyle name="Millares 5 7 5 4 3" xfId="21122"/>
    <cellStyle name="Millares 5 7 5 4 4" xfId="21123"/>
    <cellStyle name="Millares 5 7 5 5" xfId="21124"/>
    <cellStyle name="Millares 5 7 5 5 2" xfId="21125"/>
    <cellStyle name="Millares 5 7 5 6" xfId="21126"/>
    <cellStyle name="Millares 5 7 5 7" xfId="21127"/>
    <cellStyle name="Millares 5 7 6" xfId="21128"/>
    <cellStyle name="Millares 5 7 6 2" xfId="21129"/>
    <cellStyle name="Millares 5 7 6 2 2" xfId="21130"/>
    <cellStyle name="Millares 5 7 6 3" xfId="21131"/>
    <cellStyle name="Millares 5 7 6 4" xfId="21132"/>
    <cellStyle name="Millares 5 7 7" xfId="21133"/>
    <cellStyle name="Millares 5 7 7 2" xfId="21134"/>
    <cellStyle name="Millares 5 7 7 2 2" xfId="21135"/>
    <cellStyle name="Millares 5 7 7 3" xfId="21136"/>
    <cellStyle name="Millares 5 7 7 4" xfId="21137"/>
    <cellStyle name="Millares 5 7 8" xfId="21138"/>
    <cellStyle name="Millares 5 7 8 2" xfId="21139"/>
    <cellStyle name="Millares 5 7 9" xfId="21140"/>
    <cellStyle name="Millares 5 8" xfId="21141"/>
    <cellStyle name="Millares 5 8 10" xfId="21142"/>
    <cellStyle name="Millares 5 8 11" xfId="21143"/>
    <cellStyle name="Millares 5 8 12" xfId="48321"/>
    <cellStyle name="Millares 5 8 2" xfId="21144"/>
    <cellStyle name="Millares 5 8 2 10" xfId="21145"/>
    <cellStyle name="Millares 5 8 2 2" xfId="21146"/>
    <cellStyle name="Millares 5 8 2 2 10" xfId="21147"/>
    <cellStyle name="Millares 5 8 2 2 2" xfId="21148"/>
    <cellStyle name="Millares 5 8 2 2 2 2" xfId="21149"/>
    <cellStyle name="Millares 5 8 2 2 2 2 2" xfId="21150"/>
    <cellStyle name="Millares 5 8 2 2 2 2 2 2" xfId="21151"/>
    <cellStyle name="Millares 5 8 2 2 2 2 3" xfId="21152"/>
    <cellStyle name="Millares 5 8 2 2 2 2 4" xfId="21153"/>
    <cellStyle name="Millares 5 8 2 2 2 3" xfId="21154"/>
    <cellStyle name="Millares 5 8 2 2 2 3 2" xfId="21155"/>
    <cellStyle name="Millares 5 8 2 2 2 3 2 2" xfId="21156"/>
    <cellStyle name="Millares 5 8 2 2 2 3 3" xfId="21157"/>
    <cellStyle name="Millares 5 8 2 2 2 3 4" xfId="21158"/>
    <cellStyle name="Millares 5 8 2 2 2 4" xfId="21159"/>
    <cellStyle name="Millares 5 8 2 2 2 4 2" xfId="21160"/>
    <cellStyle name="Millares 5 8 2 2 2 4 2 2" xfId="21161"/>
    <cellStyle name="Millares 5 8 2 2 2 4 3" xfId="21162"/>
    <cellStyle name="Millares 5 8 2 2 2 4 4" xfId="21163"/>
    <cellStyle name="Millares 5 8 2 2 2 5" xfId="21164"/>
    <cellStyle name="Millares 5 8 2 2 2 5 2" xfId="21165"/>
    <cellStyle name="Millares 5 8 2 2 2 6" xfId="21166"/>
    <cellStyle name="Millares 5 8 2 2 2 7" xfId="21167"/>
    <cellStyle name="Millares 5 8 2 2 3" xfId="21168"/>
    <cellStyle name="Millares 5 8 2 2 3 2" xfId="21169"/>
    <cellStyle name="Millares 5 8 2 2 3 2 2" xfId="21170"/>
    <cellStyle name="Millares 5 8 2 2 3 2 2 2" xfId="21171"/>
    <cellStyle name="Millares 5 8 2 2 3 2 3" xfId="21172"/>
    <cellStyle name="Millares 5 8 2 2 3 2 4" xfId="21173"/>
    <cellStyle name="Millares 5 8 2 2 3 3" xfId="21174"/>
    <cellStyle name="Millares 5 8 2 2 3 3 2" xfId="21175"/>
    <cellStyle name="Millares 5 8 2 2 3 3 2 2" xfId="21176"/>
    <cellStyle name="Millares 5 8 2 2 3 3 3" xfId="21177"/>
    <cellStyle name="Millares 5 8 2 2 3 3 4" xfId="21178"/>
    <cellStyle name="Millares 5 8 2 2 3 4" xfId="21179"/>
    <cellStyle name="Millares 5 8 2 2 3 4 2" xfId="21180"/>
    <cellStyle name="Millares 5 8 2 2 3 4 2 2" xfId="21181"/>
    <cellStyle name="Millares 5 8 2 2 3 4 3" xfId="21182"/>
    <cellStyle name="Millares 5 8 2 2 3 4 4" xfId="21183"/>
    <cellStyle name="Millares 5 8 2 2 3 5" xfId="21184"/>
    <cellStyle name="Millares 5 8 2 2 3 5 2" xfId="21185"/>
    <cellStyle name="Millares 5 8 2 2 3 6" xfId="21186"/>
    <cellStyle name="Millares 5 8 2 2 3 7" xfId="21187"/>
    <cellStyle name="Millares 5 8 2 2 4" xfId="21188"/>
    <cellStyle name="Millares 5 8 2 2 4 2" xfId="21189"/>
    <cellStyle name="Millares 5 8 2 2 4 2 2" xfId="21190"/>
    <cellStyle name="Millares 5 8 2 2 4 3" xfId="21191"/>
    <cellStyle name="Millares 5 8 2 2 4 4" xfId="21192"/>
    <cellStyle name="Millares 5 8 2 2 5" xfId="21193"/>
    <cellStyle name="Millares 5 8 2 2 5 2" xfId="21194"/>
    <cellStyle name="Millares 5 8 2 2 5 2 2" xfId="21195"/>
    <cellStyle name="Millares 5 8 2 2 5 3" xfId="21196"/>
    <cellStyle name="Millares 5 8 2 2 5 4" xfId="21197"/>
    <cellStyle name="Millares 5 8 2 2 6" xfId="21198"/>
    <cellStyle name="Millares 5 8 2 2 6 2" xfId="21199"/>
    <cellStyle name="Millares 5 8 2 2 6 2 2" xfId="21200"/>
    <cellStyle name="Millares 5 8 2 2 6 3" xfId="21201"/>
    <cellStyle name="Millares 5 8 2 2 6 4" xfId="21202"/>
    <cellStyle name="Millares 5 8 2 2 7" xfId="21203"/>
    <cellStyle name="Millares 5 8 2 2 7 2" xfId="21204"/>
    <cellStyle name="Millares 5 8 2 2 8" xfId="21205"/>
    <cellStyle name="Millares 5 8 2 2 9" xfId="21206"/>
    <cellStyle name="Millares 5 8 2 3" xfId="21207"/>
    <cellStyle name="Millares 5 8 2 3 2" xfId="21208"/>
    <cellStyle name="Millares 5 8 2 3 2 2" xfId="21209"/>
    <cellStyle name="Millares 5 8 2 3 2 2 2" xfId="21210"/>
    <cellStyle name="Millares 5 8 2 3 2 3" xfId="21211"/>
    <cellStyle name="Millares 5 8 2 3 2 4" xfId="21212"/>
    <cellStyle name="Millares 5 8 2 3 3" xfId="21213"/>
    <cellStyle name="Millares 5 8 2 3 3 2" xfId="21214"/>
    <cellStyle name="Millares 5 8 2 3 3 2 2" xfId="21215"/>
    <cellStyle name="Millares 5 8 2 3 3 3" xfId="21216"/>
    <cellStyle name="Millares 5 8 2 3 3 4" xfId="21217"/>
    <cellStyle name="Millares 5 8 2 3 4" xfId="21218"/>
    <cellStyle name="Millares 5 8 2 3 4 2" xfId="21219"/>
    <cellStyle name="Millares 5 8 2 3 4 2 2" xfId="21220"/>
    <cellStyle name="Millares 5 8 2 3 4 3" xfId="21221"/>
    <cellStyle name="Millares 5 8 2 3 4 4" xfId="21222"/>
    <cellStyle name="Millares 5 8 2 3 5" xfId="21223"/>
    <cellStyle name="Millares 5 8 2 3 5 2" xfId="21224"/>
    <cellStyle name="Millares 5 8 2 3 6" xfId="21225"/>
    <cellStyle name="Millares 5 8 2 3 7" xfId="21226"/>
    <cellStyle name="Millares 5 8 2 4" xfId="21227"/>
    <cellStyle name="Millares 5 8 2 4 2" xfId="21228"/>
    <cellStyle name="Millares 5 8 2 4 2 2" xfId="21229"/>
    <cellStyle name="Millares 5 8 2 4 2 2 2" xfId="21230"/>
    <cellStyle name="Millares 5 8 2 4 2 3" xfId="21231"/>
    <cellStyle name="Millares 5 8 2 4 2 4" xfId="21232"/>
    <cellStyle name="Millares 5 8 2 4 3" xfId="21233"/>
    <cellStyle name="Millares 5 8 2 4 3 2" xfId="21234"/>
    <cellStyle name="Millares 5 8 2 4 3 2 2" xfId="21235"/>
    <cellStyle name="Millares 5 8 2 4 3 3" xfId="21236"/>
    <cellStyle name="Millares 5 8 2 4 3 4" xfId="21237"/>
    <cellStyle name="Millares 5 8 2 4 4" xfId="21238"/>
    <cellStyle name="Millares 5 8 2 4 4 2" xfId="21239"/>
    <cellStyle name="Millares 5 8 2 4 4 2 2" xfId="21240"/>
    <cellStyle name="Millares 5 8 2 4 4 3" xfId="21241"/>
    <cellStyle name="Millares 5 8 2 4 4 4" xfId="21242"/>
    <cellStyle name="Millares 5 8 2 4 5" xfId="21243"/>
    <cellStyle name="Millares 5 8 2 4 5 2" xfId="21244"/>
    <cellStyle name="Millares 5 8 2 4 6" xfId="21245"/>
    <cellStyle name="Millares 5 8 2 4 7" xfId="21246"/>
    <cellStyle name="Millares 5 8 2 5" xfId="21247"/>
    <cellStyle name="Millares 5 8 2 5 2" xfId="21248"/>
    <cellStyle name="Millares 5 8 2 5 2 2" xfId="21249"/>
    <cellStyle name="Millares 5 8 2 5 3" xfId="21250"/>
    <cellStyle name="Millares 5 8 2 5 4" xfId="21251"/>
    <cellStyle name="Millares 5 8 2 6" xfId="21252"/>
    <cellStyle name="Millares 5 8 2 6 2" xfId="21253"/>
    <cellStyle name="Millares 5 8 2 6 2 2" xfId="21254"/>
    <cellStyle name="Millares 5 8 2 6 3" xfId="21255"/>
    <cellStyle name="Millares 5 8 2 6 4" xfId="21256"/>
    <cellStyle name="Millares 5 8 2 7" xfId="21257"/>
    <cellStyle name="Millares 5 8 2 7 2" xfId="21258"/>
    <cellStyle name="Millares 5 8 2 8" xfId="21259"/>
    <cellStyle name="Millares 5 8 2 9" xfId="21260"/>
    <cellStyle name="Millares 5 8 3" xfId="21261"/>
    <cellStyle name="Millares 5 8 3 10" xfId="21262"/>
    <cellStyle name="Millares 5 8 3 2" xfId="21263"/>
    <cellStyle name="Millares 5 8 3 2 2" xfId="21264"/>
    <cellStyle name="Millares 5 8 3 2 2 2" xfId="21265"/>
    <cellStyle name="Millares 5 8 3 2 2 2 2" xfId="21266"/>
    <cellStyle name="Millares 5 8 3 2 2 3" xfId="21267"/>
    <cellStyle name="Millares 5 8 3 2 2 4" xfId="21268"/>
    <cellStyle name="Millares 5 8 3 2 3" xfId="21269"/>
    <cellStyle name="Millares 5 8 3 2 3 2" xfId="21270"/>
    <cellStyle name="Millares 5 8 3 2 3 2 2" xfId="21271"/>
    <cellStyle name="Millares 5 8 3 2 3 3" xfId="21272"/>
    <cellStyle name="Millares 5 8 3 2 3 4" xfId="21273"/>
    <cellStyle name="Millares 5 8 3 2 4" xfId="21274"/>
    <cellStyle name="Millares 5 8 3 2 4 2" xfId="21275"/>
    <cellStyle name="Millares 5 8 3 2 4 2 2" xfId="21276"/>
    <cellStyle name="Millares 5 8 3 2 4 3" xfId="21277"/>
    <cellStyle name="Millares 5 8 3 2 4 4" xfId="21278"/>
    <cellStyle name="Millares 5 8 3 2 5" xfId="21279"/>
    <cellStyle name="Millares 5 8 3 2 5 2" xfId="21280"/>
    <cellStyle name="Millares 5 8 3 2 6" xfId="21281"/>
    <cellStyle name="Millares 5 8 3 2 7" xfId="21282"/>
    <cellStyle name="Millares 5 8 3 3" xfId="21283"/>
    <cellStyle name="Millares 5 8 3 3 2" xfId="21284"/>
    <cellStyle name="Millares 5 8 3 3 2 2" xfId="21285"/>
    <cellStyle name="Millares 5 8 3 3 2 2 2" xfId="21286"/>
    <cellStyle name="Millares 5 8 3 3 2 3" xfId="21287"/>
    <cellStyle name="Millares 5 8 3 3 2 4" xfId="21288"/>
    <cellStyle name="Millares 5 8 3 3 3" xfId="21289"/>
    <cellStyle name="Millares 5 8 3 3 3 2" xfId="21290"/>
    <cellStyle name="Millares 5 8 3 3 3 2 2" xfId="21291"/>
    <cellStyle name="Millares 5 8 3 3 3 3" xfId="21292"/>
    <cellStyle name="Millares 5 8 3 3 3 4" xfId="21293"/>
    <cellStyle name="Millares 5 8 3 3 4" xfId="21294"/>
    <cellStyle name="Millares 5 8 3 3 4 2" xfId="21295"/>
    <cellStyle name="Millares 5 8 3 3 4 2 2" xfId="21296"/>
    <cellStyle name="Millares 5 8 3 3 4 3" xfId="21297"/>
    <cellStyle name="Millares 5 8 3 3 4 4" xfId="21298"/>
    <cellStyle name="Millares 5 8 3 3 5" xfId="21299"/>
    <cellStyle name="Millares 5 8 3 3 5 2" xfId="21300"/>
    <cellStyle name="Millares 5 8 3 3 6" xfId="21301"/>
    <cellStyle name="Millares 5 8 3 3 7" xfId="21302"/>
    <cellStyle name="Millares 5 8 3 4" xfId="21303"/>
    <cellStyle name="Millares 5 8 3 4 2" xfId="21304"/>
    <cellStyle name="Millares 5 8 3 4 2 2" xfId="21305"/>
    <cellStyle name="Millares 5 8 3 4 3" xfId="21306"/>
    <cellStyle name="Millares 5 8 3 4 4" xfId="21307"/>
    <cellStyle name="Millares 5 8 3 5" xfId="21308"/>
    <cellStyle name="Millares 5 8 3 5 2" xfId="21309"/>
    <cellStyle name="Millares 5 8 3 5 2 2" xfId="21310"/>
    <cellStyle name="Millares 5 8 3 5 3" xfId="21311"/>
    <cellStyle name="Millares 5 8 3 5 4" xfId="21312"/>
    <cellStyle name="Millares 5 8 3 6" xfId="21313"/>
    <cellStyle name="Millares 5 8 3 6 2" xfId="21314"/>
    <cellStyle name="Millares 5 8 3 6 2 2" xfId="21315"/>
    <cellStyle name="Millares 5 8 3 6 3" xfId="21316"/>
    <cellStyle name="Millares 5 8 3 6 4" xfId="21317"/>
    <cellStyle name="Millares 5 8 3 7" xfId="21318"/>
    <cellStyle name="Millares 5 8 3 7 2" xfId="21319"/>
    <cellStyle name="Millares 5 8 3 8" xfId="21320"/>
    <cellStyle name="Millares 5 8 3 9" xfId="21321"/>
    <cellStyle name="Millares 5 8 4" xfId="21322"/>
    <cellStyle name="Millares 5 8 4 2" xfId="21323"/>
    <cellStyle name="Millares 5 8 4 2 2" xfId="21324"/>
    <cellStyle name="Millares 5 8 4 2 2 2" xfId="21325"/>
    <cellStyle name="Millares 5 8 4 2 3" xfId="21326"/>
    <cellStyle name="Millares 5 8 4 2 4" xfId="21327"/>
    <cellStyle name="Millares 5 8 4 3" xfId="21328"/>
    <cellStyle name="Millares 5 8 4 3 2" xfId="21329"/>
    <cellStyle name="Millares 5 8 4 3 2 2" xfId="21330"/>
    <cellStyle name="Millares 5 8 4 3 3" xfId="21331"/>
    <cellStyle name="Millares 5 8 4 3 4" xfId="21332"/>
    <cellStyle name="Millares 5 8 4 4" xfId="21333"/>
    <cellStyle name="Millares 5 8 4 4 2" xfId="21334"/>
    <cellStyle name="Millares 5 8 4 4 2 2" xfId="21335"/>
    <cellStyle name="Millares 5 8 4 4 3" xfId="21336"/>
    <cellStyle name="Millares 5 8 4 4 4" xfId="21337"/>
    <cellStyle name="Millares 5 8 4 5" xfId="21338"/>
    <cellStyle name="Millares 5 8 4 5 2" xfId="21339"/>
    <cellStyle name="Millares 5 8 4 6" xfId="21340"/>
    <cellStyle name="Millares 5 8 4 7" xfId="21341"/>
    <cellStyle name="Millares 5 8 5" xfId="21342"/>
    <cellStyle name="Millares 5 8 5 2" xfId="21343"/>
    <cellStyle name="Millares 5 8 5 2 2" xfId="21344"/>
    <cellStyle name="Millares 5 8 5 2 2 2" xfId="21345"/>
    <cellStyle name="Millares 5 8 5 2 3" xfId="21346"/>
    <cellStyle name="Millares 5 8 5 2 4" xfId="21347"/>
    <cellStyle name="Millares 5 8 5 3" xfId="21348"/>
    <cellStyle name="Millares 5 8 5 3 2" xfId="21349"/>
    <cellStyle name="Millares 5 8 5 3 2 2" xfId="21350"/>
    <cellStyle name="Millares 5 8 5 3 3" xfId="21351"/>
    <cellStyle name="Millares 5 8 5 3 4" xfId="21352"/>
    <cellStyle name="Millares 5 8 5 4" xfId="21353"/>
    <cellStyle name="Millares 5 8 5 4 2" xfId="21354"/>
    <cellStyle name="Millares 5 8 5 4 2 2" xfId="21355"/>
    <cellStyle name="Millares 5 8 5 4 3" xfId="21356"/>
    <cellStyle name="Millares 5 8 5 4 4" xfId="21357"/>
    <cellStyle name="Millares 5 8 5 5" xfId="21358"/>
    <cellStyle name="Millares 5 8 5 5 2" xfId="21359"/>
    <cellStyle name="Millares 5 8 5 6" xfId="21360"/>
    <cellStyle name="Millares 5 8 5 7" xfId="21361"/>
    <cellStyle name="Millares 5 8 6" xfId="21362"/>
    <cellStyle name="Millares 5 8 6 2" xfId="21363"/>
    <cellStyle name="Millares 5 8 6 2 2" xfId="21364"/>
    <cellStyle name="Millares 5 8 6 3" xfId="21365"/>
    <cellStyle name="Millares 5 8 6 4" xfId="21366"/>
    <cellStyle name="Millares 5 8 7" xfId="21367"/>
    <cellStyle name="Millares 5 8 7 2" xfId="21368"/>
    <cellStyle name="Millares 5 8 7 2 2" xfId="21369"/>
    <cellStyle name="Millares 5 8 7 3" xfId="21370"/>
    <cellStyle name="Millares 5 8 7 4" xfId="21371"/>
    <cellStyle name="Millares 5 8 8" xfId="21372"/>
    <cellStyle name="Millares 5 8 8 2" xfId="21373"/>
    <cellStyle name="Millares 5 8 9" xfId="21374"/>
    <cellStyle name="Millares 5 9" xfId="21375"/>
    <cellStyle name="Millares 5_balance resumen" xfId="21376"/>
    <cellStyle name="Millares 50" xfId="21377"/>
    <cellStyle name="Millares 50 2" xfId="21378"/>
    <cellStyle name="Millares 50 2 2" xfId="21379"/>
    <cellStyle name="Millares 50 2 2 2" xfId="21380"/>
    <cellStyle name="Millares 50 2 3" xfId="21381"/>
    <cellStyle name="Millares 50 2 4" xfId="21382"/>
    <cellStyle name="Millares 50 3" xfId="21383"/>
    <cellStyle name="Millares 50 3 2" xfId="21384"/>
    <cellStyle name="Millares 50 3 2 2" xfId="21385"/>
    <cellStyle name="Millares 50 3 3" xfId="21386"/>
    <cellStyle name="Millares 50 3 4" xfId="21387"/>
    <cellStyle name="Millares 50 4" xfId="21388"/>
    <cellStyle name="Millares 50 4 2" xfId="21389"/>
    <cellStyle name="Millares 50 5" xfId="21390"/>
    <cellStyle name="Millares 50 6" xfId="21391"/>
    <cellStyle name="Millares 51" xfId="21392"/>
    <cellStyle name="Millares 51 2" xfId="21393"/>
    <cellStyle name="Millares 51 2 2" xfId="21394"/>
    <cellStyle name="Millares 51 2 2 2" xfId="21395"/>
    <cellStyle name="Millares 51 2 3" xfId="21396"/>
    <cellStyle name="Millares 51 2 4" xfId="21397"/>
    <cellStyle name="Millares 51 3" xfId="21398"/>
    <cellStyle name="Millares 51 3 2" xfId="21399"/>
    <cellStyle name="Millares 51 3 2 2" xfId="21400"/>
    <cellStyle name="Millares 51 3 3" xfId="21401"/>
    <cellStyle name="Millares 51 3 4" xfId="21402"/>
    <cellStyle name="Millares 51 4" xfId="21403"/>
    <cellStyle name="Millares 51 4 2" xfId="21404"/>
    <cellStyle name="Millares 51 5" xfId="21405"/>
    <cellStyle name="Millares 51 6" xfId="21406"/>
    <cellStyle name="Millares 52" xfId="21407"/>
    <cellStyle name="Millares 52 2" xfId="21408"/>
    <cellStyle name="Millares 52 2 2" xfId="21409"/>
    <cellStyle name="Millares 52 2 2 2" xfId="21410"/>
    <cellStyle name="Millares 52 2 3" xfId="21411"/>
    <cellStyle name="Millares 52 2 4" xfId="21412"/>
    <cellStyle name="Millares 52 3" xfId="21413"/>
    <cellStyle name="Millares 52 3 2" xfId="21414"/>
    <cellStyle name="Millares 52 3 2 2" xfId="21415"/>
    <cellStyle name="Millares 52 3 3" xfId="21416"/>
    <cellStyle name="Millares 52 3 4" xfId="21417"/>
    <cellStyle name="Millares 52 4" xfId="21418"/>
    <cellStyle name="Millares 52 4 2" xfId="21419"/>
    <cellStyle name="Millares 52 5" xfId="21420"/>
    <cellStyle name="Millares 52 6" xfId="21421"/>
    <cellStyle name="Millares 53" xfId="21422"/>
    <cellStyle name="Millares 53 2" xfId="21423"/>
    <cellStyle name="Millares 53 2 2" xfId="21424"/>
    <cellStyle name="Millares 53 2 2 2" xfId="21425"/>
    <cellStyle name="Millares 53 2 3" xfId="21426"/>
    <cellStyle name="Millares 53 2 4" xfId="21427"/>
    <cellStyle name="Millares 53 3" xfId="21428"/>
    <cellStyle name="Millares 53 3 2" xfId="21429"/>
    <cellStyle name="Millares 53 3 2 2" xfId="21430"/>
    <cellStyle name="Millares 53 3 3" xfId="21431"/>
    <cellStyle name="Millares 53 3 4" xfId="21432"/>
    <cellStyle name="Millares 53 4" xfId="21433"/>
    <cellStyle name="Millares 53 4 2" xfId="21434"/>
    <cellStyle name="Millares 53 5" xfId="21435"/>
    <cellStyle name="Millares 53 6" xfId="21436"/>
    <cellStyle name="Millares 54" xfId="21437"/>
    <cellStyle name="Millares 55" xfId="21438"/>
    <cellStyle name="Millares 56" xfId="21439"/>
    <cellStyle name="Millares 57" xfId="21440"/>
    <cellStyle name="Millares 57 2" xfId="21441"/>
    <cellStyle name="Millares 58" xfId="21442"/>
    <cellStyle name="Millares 58 2" xfId="21443"/>
    <cellStyle name="Millares 59" xfId="21444"/>
    <cellStyle name="Millares 59 2" xfId="21445"/>
    <cellStyle name="Millares 6" xfId="134"/>
    <cellStyle name="Millares 6 10" xfId="47596"/>
    <cellStyle name="Millares 6 11" xfId="21446"/>
    <cellStyle name="Millares 6 2" xfId="21447"/>
    <cellStyle name="Millares 6 2 2" xfId="21448"/>
    <cellStyle name="Millares 6 3" xfId="21449"/>
    <cellStyle name="Millares 6 3 2" xfId="48209"/>
    <cellStyle name="Millares 6 4" xfId="21450"/>
    <cellStyle name="Millares 6 5" xfId="21451"/>
    <cellStyle name="Millares 6 6" xfId="21452"/>
    <cellStyle name="Millares 6 6 10" xfId="21453"/>
    <cellStyle name="Millares 6 6 10 2" xfId="21454"/>
    <cellStyle name="Millares 6 6 11" xfId="21455"/>
    <cellStyle name="Millares 6 6 12" xfId="21456"/>
    <cellStyle name="Millares 6 6 13" xfId="21457"/>
    <cellStyle name="Millares 6 6 2" xfId="21458"/>
    <cellStyle name="Millares 6 6 2 10" xfId="21459"/>
    <cellStyle name="Millares 6 6 2 11" xfId="21460"/>
    <cellStyle name="Millares 6 6 2 2" xfId="21461"/>
    <cellStyle name="Millares 6 6 2 2 10" xfId="21462"/>
    <cellStyle name="Millares 6 6 2 2 2" xfId="21463"/>
    <cellStyle name="Millares 6 6 2 2 2 10" xfId="21464"/>
    <cellStyle name="Millares 6 6 2 2 2 2" xfId="21465"/>
    <cellStyle name="Millares 6 6 2 2 2 2 2" xfId="21466"/>
    <cellStyle name="Millares 6 6 2 2 2 2 2 2" xfId="21467"/>
    <cellStyle name="Millares 6 6 2 2 2 2 2 2 2" xfId="21468"/>
    <cellStyle name="Millares 6 6 2 2 2 2 2 3" xfId="21469"/>
    <cellStyle name="Millares 6 6 2 2 2 2 2 4" xfId="21470"/>
    <cellStyle name="Millares 6 6 2 2 2 2 3" xfId="21471"/>
    <cellStyle name="Millares 6 6 2 2 2 2 3 2" xfId="21472"/>
    <cellStyle name="Millares 6 6 2 2 2 2 3 2 2" xfId="21473"/>
    <cellStyle name="Millares 6 6 2 2 2 2 3 3" xfId="21474"/>
    <cellStyle name="Millares 6 6 2 2 2 2 3 4" xfId="21475"/>
    <cellStyle name="Millares 6 6 2 2 2 2 4" xfId="21476"/>
    <cellStyle name="Millares 6 6 2 2 2 2 4 2" xfId="21477"/>
    <cellStyle name="Millares 6 6 2 2 2 2 4 2 2" xfId="21478"/>
    <cellStyle name="Millares 6 6 2 2 2 2 4 3" xfId="21479"/>
    <cellStyle name="Millares 6 6 2 2 2 2 4 4" xfId="21480"/>
    <cellStyle name="Millares 6 6 2 2 2 2 5" xfId="21481"/>
    <cellStyle name="Millares 6 6 2 2 2 2 5 2" xfId="21482"/>
    <cellStyle name="Millares 6 6 2 2 2 2 6" xfId="21483"/>
    <cellStyle name="Millares 6 6 2 2 2 2 7" xfId="21484"/>
    <cellStyle name="Millares 6 6 2 2 2 3" xfId="21485"/>
    <cellStyle name="Millares 6 6 2 2 2 3 2" xfId="21486"/>
    <cellStyle name="Millares 6 6 2 2 2 3 2 2" xfId="21487"/>
    <cellStyle name="Millares 6 6 2 2 2 3 2 2 2" xfId="21488"/>
    <cellStyle name="Millares 6 6 2 2 2 3 2 3" xfId="21489"/>
    <cellStyle name="Millares 6 6 2 2 2 3 2 4" xfId="21490"/>
    <cellStyle name="Millares 6 6 2 2 2 3 3" xfId="21491"/>
    <cellStyle name="Millares 6 6 2 2 2 3 3 2" xfId="21492"/>
    <cellStyle name="Millares 6 6 2 2 2 3 3 2 2" xfId="21493"/>
    <cellStyle name="Millares 6 6 2 2 2 3 3 3" xfId="21494"/>
    <cellStyle name="Millares 6 6 2 2 2 3 3 4" xfId="21495"/>
    <cellStyle name="Millares 6 6 2 2 2 3 4" xfId="21496"/>
    <cellStyle name="Millares 6 6 2 2 2 3 4 2" xfId="21497"/>
    <cellStyle name="Millares 6 6 2 2 2 3 4 2 2" xfId="21498"/>
    <cellStyle name="Millares 6 6 2 2 2 3 4 3" xfId="21499"/>
    <cellStyle name="Millares 6 6 2 2 2 3 4 4" xfId="21500"/>
    <cellStyle name="Millares 6 6 2 2 2 3 5" xfId="21501"/>
    <cellStyle name="Millares 6 6 2 2 2 3 5 2" xfId="21502"/>
    <cellStyle name="Millares 6 6 2 2 2 3 6" xfId="21503"/>
    <cellStyle name="Millares 6 6 2 2 2 3 7" xfId="21504"/>
    <cellStyle name="Millares 6 6 2 2 2 4" xfId="21505"/>
    <cellStyle name="Millares 6 6 2 2 2 4 2" xfId="21506"/>
    <cellStyle name="Millares 6 6 2 2 2 4 2 2" xfId="21507"/>
    <cellStyle name="Millares 6 6 2 2 2 4 3" xfId="21508"/>
    <cellStyle name="Millares 6 6 2 2 2 4 4" xfId="21509"/>
    <cellStyle name="Millares 6 6 2 2 2 5" xfId="21510"/>
    <cellStyle name="Millares 6 6 2 2 2 5 2" xfId="21511"/>
    <cellStyle name="Millares 6 6 2 2 2 5 2 2" xfId="21512"/>
    <cellStyle name="Millares 6 6 2 2 2 5 3" xfId="21513"/>
    <cellStyle name="Millares 6 6 2 2 2 5 4" xfId="21514"/>
    <cellStyle name="Millares 6 6 2 2 2 6" xfId="21515"/>
    <cellStyle name="Millares 6 6 2 2 2 6 2" xfId="21516"/>
    <cellStyle name="Millares 6 6 2 2 2 6 2 2" xfId="21517"/>
    <cellStyle name="Millares 6 6 2 2 2 6 3" xfId="21518"/>
    <cellStyle name="Millares 6 6 2 2 2 6 4" xfId="21519"/>
    <cellStyle name="Millares 6 6 2 2 2 7" xfId="21520"/>
    <cellStyle name="Millares 6 6 2 2 2 7 2" xfId="21521"/>
    <cellStyle name="Millares 6 6 2 2 2 8" xfId="21522"/>
    <cellStyle name="Millares 6 6 2 2 2 9" xfId="21523"/>
    <cellStyle name="Millares 6 6 2 2 3" xfId="21524"/>
    <cellStyle name="Millares 6 6 2 2 3 2" xfId="21525"/>
    <cellStyle name="Millares 6 6 2 2 3 2 2" xfId="21526"/>
    <cellStyle name="Millares 6 6 2 2 3 2 2 2" xfId="21527"/>
    <cellStyle name="Millares 6 6 2 2 3 2 3" xfId="21528"/>
    <cellStyle name="Millares 6 6 2 2 3 2 4" xfId="21529"/>
    <cellStyle name="Millares 6 6 2 2 3 3" xfId="21530"/>
    <cellStyle name="Millares 6 6 2 2 3 3 2" xfId="21531"/>
    <cellStyle name="Millares 6 6 2 2 3 3 2 2" xfId="21532"/>
    <cellStyle name="Millares 6 6 2 2 3 3 3" xfId="21533"/>
    <cellStyle name="Millares 6 6 2 2 3 3 4" xfId="21534"/>
    <cellStyle name="Millares 6 6 2 2 3 4" xfId="21535"/>
    <cellStyle name="Millares 6 6 2 2 3 4 2" xfId="21536"/>
    <cellStyle name="Millares 6 6 2 2 3 4 2 2" xfId="21537"/>
    <cellStyle name="Millares 6 6 2 2 3 4 3" xfId="21538"/>
    <cellStyle name="Millares 6 6 2 2 3 4 4" xfId="21539"/>
    <cellStyle name="Millares 6 6 2 2 3 5" xfId="21540"/>
    <cellStyle name="Millares 6 6 2 2 3 5 2" xfId="21541"/>
    <cellStyle name="Millares 6 6 2 2 3 6" xfId="21542"/>
    <cellStyle name="Millares 6 6 2 2 3 7" xfId="21543"/>
    <cellStyle name="Millares 6 6 2 2 4" xfId="21544"/>
    <cellStyle name="Millares 6 6 2 2 4 2" xfId="21545"/>
    <cellStyle name="Millares 6 6 2 2 4 2 2" xfId="21546"/>
    <cellStyle name="Millares 6 6 2 2 4 2 2 2" xfId="21547"/>
    <cellStyle name="Millares 6 6 2 2 4 2 3" xfId="21548"/>
    <cellStyle name="Millares 6 6 2 2 4 2 4" xfId="21549"/>
    <cellStyle name="Millares 6 6 2 2 4 3" xfId="21550"/>
    <cellStyle name="Millares 6 6 2 2 4 3 2" xfId="21551"/>
    <cellStyle name="Millares 6 6 2 2 4 3 2 2" xfId="21552"/>
    <cellStyle name="Millares 6 6 2 2 4 3 3" xfId="21553"/>
    <cellStyle name="Millares 6 6 2 2 4 3 4" xfId="21554"/>
    <cellStyle name="Millares 6 6 2 2 4 4" xfId="21555"/>
    <cellStyle name="Millares 6 6 2 2 4 4 2" xfId="21556"/>
    <cellStyle name="Millares 6 6 2 2 4 4 2 2" xfId="21557"/>
    <cellStyle name="Millares 6 6 2 2 4 4 3" xfId="21558"/>
    <cellStyle name="Millares 6 6 2 2 4 4 4" xfId="21559"/>
    <cellStyle name="Millares 6 6 2 2 4 5" xfId="21560"/>
    <cellStyle name="Millares 6 6 2 2 4 5 2" xfId="21561"/>
    <cellStyle name="Millares 6 6 2 2 4 6" xfId="21562"/>
    <cellStyle name="Millares 6 6 2 2 4 7" xfId="21563"/>
    <cellStyle name="Millares 6 6 2 2 5" xfId="21564"/>
    <cellStyle name="Millares 6 6 2 2 5 2" xfId="21565"/>
    <cellStyle name="Millares 6 6 2 2 5 2 2" xfId="21566"/>
    <cellStyle name="Millares 6 6 2 2 5 3" xfId="21567"/>
    <cellStyle name="Millares 6 6 2 2 5 4" xfId="21568"/>
    <cellStyle name="Millares 6 6 2 2 6" xfId="21569"/>
    <cellStyle name="Millares 6 6 2 2 6 2" xfId="21570"/>
    <cellStyle name="Millares 6 6 2 2 6 2 2" xfId="21571"/>
    <cellStyle name="Millares 6 6 2 2 6 3" xfId="21572"/>
    <cellStyle name="Millares 6 6 2 2 6 4" xfId="21573"/>
    <cellStyle name="Millares 6 6 2 2 7" xfId="21574"/>
    <cellStyle name="Millares 6 6 2 2 7 2" xfId="21575"/>
    <cellStyle name="Millares 6 6 2 2 8" xfId="21576"/>
    <cellStyle name="Millares 6 6 2 2 9" xfId="21577"/>
    <cellStyle name="Millares 6 6 2 3" xfId="21578"/>
    <cellStyle name="Millares 6 6 2 3 10" xfId="21579"/>
    <cellStyle name="Millares 6 6 2 3 2" xfId="21580"/>
    <cellStyle name="Millares 6 6 2 3 2 2" xfId="21581"/>
    <cellStyle name="Millares 6 6 2 3 2 2 2" xfId="21582"/>
    <cellStyle name="Millares 6 6 2 3 2 2 2 2" xfId="21583"/>
    <cellStyle name="Millares 6 6 2 3 2 2 3" xfId="21584"/>
    <cellStyle name="Millares 6 6 2 3 2 2 4" xfId="21585"/>
    <cellStyle name="Millares 6 6 2 3 2 3" xfId="21586"/>
    <cellStyle name="Millares 6 6 2 3 2 3 2" xfId="21587"/>
    <cellStyle name="Millares 6 6 2 3 2 3 2 2" xfId="21588"/>
    <cellStyle name="Millares 6 6 2 3 2 3 3" xfId="21589"/>
    <cellStyle name="Millares 6 6 2 3 2 3 4" xfId="21590"/>
    <cellStyle name="Millares 6 6 2 3 2 4" xfId="21591"/>
    <cellStyle name="Millares 6 6 2 3 2 4 2" xfId="21592"/>
    <cellStyle name="Millares 6 6 2 3 2 4 2 2" xfId="21593"/>
    <cellStyle name="Millares 6 6 2 3 2 4 3" xfId="21594"/>
    <cellStyle name="Millares 6 6 2 3 2 4 4" xfId="21595"/>
    <cellStyle name="Millares 6 6 2 3 2 5" xfId="21596"/>
    <cellStyle name="Millares 6 6 2 3 2 5 2" xfId="21597"/>
    <cellStyle name="Millares 6 6 2 3 2 6" xfId="21598"/>
    <cellStyle name="Millares 6 6 2 3 2 7" xfId="21599"/>
    <cellStyle name="Millares 6 6 2 3 3" xfId="21600"/>
    <cellStyle name="Millares 6 6 2 3 3 2" xfId="21601"/>
    <cellStyle name="Millares 6 6 2 3 3 2 2" xfId="21602"/>
    <cellStyle name="Millares 6 6 2 3 3 2 2 2" xfId="21603"/>
    <cellStyle name="Millares 6 6 2 3 3 2 3" xfId="21604"/>
    <cellStyle name="Millares 6 6 2 3 3 2 4" xfId="21605"/>
    <cellStyle name="Millares 6 6 2 3 3 3" xfId="21606"/>
    <cellStyle name="Millares 6 6 2 3 3 3 2" xfId="21607"/>
    <cellStyle name="Millares 6 6 2 3 3 3 2 2" xfId="21608"/>
    <cellStyle name="Millares 6 6 2 3 3 3 3" xfId="21609"/>
    <cellStyle name="Millares 6 6 2 3 3 3 4" xfId="21610"/>
    <cellStyle name="Millares 6 6 2 3 3 4" xfId="21611"/>
    <cellStyle name="Millares 6 6 2 3 3 4 2" xfId="21612"/>
    <cellStyle name="Millares 6 6 2 3 3 4 2 2" xfId="21613"/>
    <cellStyle name="Millares 6 6 2 3 3 4 3" xfId="21614"/>
    <cellStyle name="Millares 6 6 2 3 3 4 4" xfId="21615"/>
    <cellStyle name="Millares 6 6 2 3 3 5" xfId="21616"/>
    <cellStyle name="Millares 6 6 2 3 3 5 2" xfId="21617"/>
    <cellStyle name="Millares 6 6 2 3 3 6" xfId="21618"/>
    <cellStyle name="Millares 6 6 2 3 3 7" xfId="21619"/>
    <cellStyle name="Millares 6 6 2 3 4" xfId="21620"/>
    <cellStyle name="Millares 6 6 2 3 4 2" xfId="21621"/>
    <cellStyle name="Millares 6 6 2 3 4 2 2" xfId="21622"/>
    <cellStyle name="Millares 6 6 2 3 4 3" xfId="21623"/>
    <cellStyle name="Millares 6 6 2 3 4 4" xfId="21624"/>
    <cellStyle name="Millares 6 6 2 3 5" xfId="21625"/>
    <cellStyle name="Millares 6 6 2 3 5 2" xfId="21626"/>
    <cellStyle name="Millares 6 6 2 3 5 2 2" xfId="21627"/>
    <cellStyle name="Millares 6 6 2 3 5 3" xfId="21628"/>
    <cellStyle name="Millares 6 6 2 3 5 4" xfId="21629"/>
    <cellStyle name="Millares 6 6 2 3 6" xfId="21630"/>
    <cellStyle name="Millares 6 6 2 3 6 2" xfId="21631"/>
    <cellStyle name="Millares 6 6 2 3 6 2 2" xfId="21632"/>
    <cellStyle name="Millares 6 6 2 3 6 3" xfId="21633"/>
    <cellStyle name="Millares 6 6 2 3 6 4" xfId="21634"/>
    <cellStyle name="Millares 6 6 2 3 7" xfId="21635"/>
    <cellStyle name="Millares 6 6 2 3 7 2" xfId="21636"/>
    <cellStyle name="Millares 6 6 2 3 8" xfId="21637"/>
    <cellStyle name="Millares 6 6 2 3 9" xfId="21638"/>
    <cellStyle name="Millares 6 6 2 4" xfId="21639"/>
    <cellStyle name="Millares 6 6 2 4 2" xfId="21640"/>
    <cellStyle name="Millares 6 6 2 4 2 2" xfId="21641"/>
    <cellStyle name="Millares 6 6 2 4 2 2 2" xfId="21642"/>
    <cellStyle name="Millares 6 6 2 4 2 3" xfId="21643"/>
    <cellStyle name="Millares 6 6 2 4 2 4" xfId="21644"/>
    <cellStyle name="Millares 6 6 2 4 3" xfId="21645"/>
    <cellStyle name="Millares 6 6 2 4 3 2" xfId="21646"/>
    <cellStyle name="Millares 6 6 2 4 3 2 2" xfId="21647"/>
    <cellStyle name="Millares 6 6 2 4 3 3" xfId="21648"/>
    <cellStyle name="Millares 6 6 2 4 3 4" xfId="21649"/>
    <cellStyle name="Millares 6 6 2 4 4" xfId="21650"/>
    <cellStyle name="Millares 6 6 2 4 4 2" xfId="21651"/>
    <cellStyle name="Millares 6 6 2 4 4 2 2" xfId="21652"/>
    <cellStyle name="Millares 6 6 2 4 4 3" xfId="21653"/>
    <cellStyle name="Millares 6 6 2 4 4 4" xfId="21654"/>
    <cellStyle name="Millares 6 6 2 4 5" xfId="21655"/>
    <cellStyle name="Millares 6 6 2 4 5 2" xfId="21656"/>
    <cellStyle name="Millares 6 6 2 4 6" xfId="21657"/>
    <cellStyle name="Millares 6 6 2 4 7" xfId="21658"/>
    <cellStyle name="Millares 6 6 2 5" xfId="21659"/>
    <cellStyle name="Millares 6 6 2 5 2" xfId="21660"/>
    <cellStyle name="Millares 6 6 2 5 2 2" xfId="21661"/>
    <cellStyle name="Millares 6 6 2 5 2 2 2" xfId="21662"/>
    <cellStyle name="Millares 6 6 2 5 2 3" xfId="21663"/>
    <cellStyle name="Millares 6 6 2 5 2 4" xfId="21664"/>
    <cellStyle name="Millares 6 6 2 5 3" xfId="21665"/>
    <cellStyle name="Millares 6 6 2 5 3 2" xfId="21666"/>
    <cellStyle name="Millares 6 6 2 5 3 2 2" xfId="21667"/>
    <cellStyle name="Millares 6 6 2 5 3 3" xfId="21668"/>
    <cellStyle name="Millares 6 6 2 5 3 4" xfId="21669"/>
    <cellStyle name="Millares 6 6 2 5 4" xfId="21670"/>
    <cellStyle name="Millares 6 6 2 5 4 2" xfId="21671"/>
    <cellStyle name="Millares 6 6 2 5 4 2 2" xfId="21672"/>
    <cellStyle name="Millares 6 6 2 5 4 3" xfId="21673"/>
    <cellStyle name="Millares 6 6 2 5 4 4" xfId="21674"/>
    <cellStyle name="Millares 6 6 2 5 5" xfId="21675"/>
    <cellStyle name="Millares 6 6 2 5 5 2" xfId="21676"/>
    <cellStyle name="Millares 6 6 2 5 6" xfId="21677"/>
    <cellStyle name="Millares 6 6 2 5 7" xfId="21678"/>
    <cellStyle name="Millares 6 6 2 6" xfId="21679"/>
    <cellStyle name="Millares 6 6 2 6 2" xfId="21680"/>
    <cellStyle name="Millares 6 6 2 6 2 2" xfId="21681"/>
    <cellStyle name="Millares 6 6 2 6 3" xfId="21682"/>
    <cellStyle name="Millares 6 6 2 6 4" xfId="21683"/>
    <cellStyle name="Millares 6 6 2 7" xfId="21684"/>
    <cellStyle name="Millares 6 6 2 7 2" xfId="21685"/>
    <cellStyle name="Millares 6 6 2 7 2 2" xfId="21686"/>
    <cellStyle name="Millares 6 6 2 7 3" xfId="21687"/>
    <cellStyle name="Millares 6 6 2 7 4" xfId="21688"/>
    <cellStyle name="Millares 6 6 2 8" xfId="21689"/>
    <cellStyle name="Millares 6 6 2 8 2" xfId="21690"/>
    <cellStyle name="Millares 6 6 2 9" xfId="21691"/>
    <cellStyle name="Millares 6 6 3" xfId="21692"/>
    <cellStyle name="Millares 6 6 3 10" xfId="21693"/>
    <cellStyle name="Millares 6 6 3 11" xfId="21694"/>
    <cellStyle name="Millares 6 6 3 2" xfId="21695"/>
    <cellStyle name="Millares 6 6 3 2 10" xfId="21696"/>
    <cellStyle name="Millares 6 6 3 2 2" xfId="21697"/>
    <cellStyle name="Millares 6 6 3 2 2 10" xfId="21698"/>
    <cellStyle name="Millares 6 6 3 2 2 2" xfId="21699"/>
    <cellStyle name="Millares 6 6 3 2 2 2 2" xfId="21700"/>
    <cellStyle name="Millares 6 6 3 2 2 2 2 2" xfId="21701"/>
    <cellStyle name="Millares 6 6 3 2 2 2 2 2 2" xfId="21702"/>
    <cellStyle name="Millares 6 6 3 2 2 2 2 3" xfId="21703"/>
    <cellStyle name="Millares 6 6 3 2 2 2 2 4" xfId="21704"/>
    <cellStyle name="Millares 6 6 3 2 2 2 3" xfId="21705"/>
    <cellStyle name="Millares 6 6 3 2 2 2 3 2" xfId="21706"/>
    <cellStyle name="Millares 6 6 3 2 2 2 3 2 2" xfId="21707"/>
    <cellStyle name="Millares 6 6 3 2 2 2 3 3" xfId="21708"/>
    <cellStyle name="Millares 6 6 3 2 2 2 3 4" xfId="21709"/>
    <cellStyle name="Millares 6 6 3 2 2 2 4" xfId="21710"/>
    <cellStyle name="Millares 6 6 3 2 2 2 4 2" xfId="21711"/>
    <cellStyle name="Millares 6 6 3 2 2 2 4 2 2" xfId="21712"/>
    <cellStyle name="Millares 6 6 3 2 2 2 4 3" xfId="21713"/>
    <cellStyle name="Millares 6 6 3 2 2 2 4 4" xfId="21714"/>
    <cellStyle name="Millares 6 6 3 2 2 2 5" xfId="21715"/>
    <cellStyle name="Millares 6 6 3 2 2 2 5 2" xfId="21716"/>
    <cellStyle name="Millares 6 6 3 2 2 2 6" xfId="21717"/>
    <cellStyle name="Millares 6 6 3 2 2 2 7" xfId="21718"/>
    <cellStyle name="Millares 6 6 3 2 2 3" xfId="21719"/>
    <cellStyle name="Millares 6 6 3 2 2 3 2" xfId="21720"/>
    <cellStyle name="Millares 6 6 3 2 2 3 2 2" xfId="21721"/>
    <cellStyle name="Millares 6 6 3 2 2 3 2 2 2" xfId="21722"/>
    <cellStyle name="Millares 6 6 3 2 2 3 2 3" xfId="21723"/>
    <cellStyle name="Millares 6 6 3 2 2 3 2 4" xfId="21724"/>
    <cellStyle name="Millares 6 6 3 2 2 3 3" xfId="21725"/>
    <cellStyle name="Millares 6 6 3 2 2 3 3 2" xfId="21726"/>
    <cellStyle name="Millares 6 6 3 2 2 3 3 2 2" xfId="21727"/>
    <cellStyle name="Millares 6 6 3 2 2 3 3 3" xfId="21728"/>
    <cellStyle name="Millares 6 6 3 2 2 3 3 4" xfId="21729"/>
    <cellStyle name="Millares 6 6 3 2 2 3 4" xfId="21730"/>
    <cellStyle name="Millares 6 6 3 2 2 3 4 2" xfId="21731"/>
    <cellStyle name="Millares 6 6 3 2 2 3 4 2 2" xfId="21732"/>
    <cellStyle name="Millares 6 6 3 2 2 3 4 3" xfId="21733"/>
    <cellStyle name="Millares 6 6 3 2 2 3 4 4" xfId="21734"/>
    <cellStyle name="Millares 6 6 3 2 2 3 5" xfId="21735"/>
    <cellStyle name="Millares 6 6 3 2 2 3 5 2" xfId="21736"/>
    <cellStyle name="Millares 6 6 3 2 2 3 6" xfId="21737"/>
    <cellStyle name="Millares 6 6 3 2 2 3 7" xfId="21738"/>
    <cellStyle name="Millares 6 6 3 2 2 4" xfId="21739"/>
    <cellStyle name="Millares 6 6 3 2 2 4 2" xfId="21740"/>
    <cellStyle name="Millares 6 6 3 2 2 4 2 2" xfId="21741"/>
    <cellStyle name="Millares 6 6 3 2 2 4 3" xfId="21742"/>
    <cellStyle name="Millares 6 6 3 2 2 4 4" xfId="21743"/>
    <cellStyle name="Millares 6 6 3 2 2 5" xfId="21744"/>
    <cellStyle name="Millares 6 6 3 2 2 5 2" xfId="21745"/>
    <cellStyle name="Millares 6 6 3 2 2 5 2 2" xfId="21746"/>
    <cellStyle name="Millares 6 6 3 2 2 5 3" xfId="21747"/>
    <cellStyle name="Millares 6 6 3 2 2 5 4" xfId="21748"/>
    <cellStyle name="Millares 6 6 3 2 2 6" xfId="21749"/>
    <cellStyle name="Millares 6 6 3 2 2 6 2" xfId="21750"/>
    <cellStyle name="Millares 6 6 3 2 2 6 2 2" xfId="21751"/>
    <cellStyle name="Millares 6 6 3 2 2 6 3" xfId="21752"/>
    <cellStyle name="Millares 6 6 3 2 2 6 4" xfId="21753"/>
    <cellStyle name="Millares 6 6 3 2 2 7" xfId="21754"/>
    <cellStyle name="Millares 6 6 3 2 2 7 2" xfId="21755"/>
    <cellStyle name="Millares 6 6 3 2 2 8" xfId="21756"/>
    <cellStyle name="Millares 6 6 3 2 2 9" xfId="21757"/>
    <cellStyle name="Millares 6 6 3 2 3" xfId="21758"/>
    <cellStyle name="Millares 6 6 3 2 3 2" xfId="21759"/>
    <cellStyle name="Millares 6 6 3 2 3 2 2" xfId="21760"/>
    <cellStyle name="Millares 6 6 3 2 3 2 2 2" xfId="21761"/>
    <cellStyle name="Millares 6 6 3 2 3 2 3" xfId="21762"/>
    <cellStyle name="Millares 6 6 3 2 3 2 4" xfId="21763"/>
    <cellStyle name="Millares 6 6 3 2 3 3" xfId="21764"/>
    <cellStyle name="Millares 6 6 3 2 3 3 2" xfId="21765"/>
    <cellStyle name="Millares 6 6 3 2 3 3 2 2" xfId="21766"/>
    <cellStyle name="Millares 6 6 3 2 3 3 3" xfId="21767"/>
    <cellStyle name="Millares 6 6 3 2 3 3 4" xfId="21768"/>
    <cellStyle name="Millares 6 6 3 2 3 4" xfId="21769"/>
    <cellStyle name="Millares 6 6 3 2 3 4 2" xfId="21770"/>
    <cellStyle name="Millares 6 6 3 2 3 4 2 2" xfId="21771"/>
    <cellStyle name="Millares 6 6 3 2 3 4 3" xfId="21772"/>
    <cellStyle name="Millares 6 6 3 2 3 4 4" xfId="21773"/>
    <cellStyle name="Millares 6 6 3 2 3 5" xfId="21774"/>
    <cellStyle name="Millares 6 6 3 2 3 5 2" xfId="21775"/>
    <cellStyle name="Millares 6 6 3 2 3 6" xfId="21776"/>
    <cellStyle name="Millares 6 6 3 2 3 7" xfId="21777"/>
    <cellStyle name="Millares 6 6 3 2 4" xfId="21778"/>
    <cellStyle name="Millares 6 6 3 2 4 2" xfId="21779"/>
    <cellStyle name="Millares 6 6 3 2 4 2 2" xfId="21780"/>
    <cellStyle name="Millares 6 6 3 2 4 2 2 2" xfId="21781"/>
    <cellStyle name="Millares 6 6 3 2 4 2 3" xfId="21782"/>
    <cellStyle name="Millares 6 6 3 2 4 2 4" xfId="21783"/>
    <cellStyle name="Millares 6 6 3 2 4 3" xfId="21784"/>
    <cellStyle name="Millares 6 6 3 2 4 3 2" xfId="21785"/>
    <cellStyle name="Millares 6 6 3 2 4 3 2 2" xfId="21786"/>
    <cellStyle name="Millares 6 6 3 2 4 3 3" xfId="21787"/>
    <cellStyle name="Millares 6 6 3 2 4 3 4" xfId="21788"/>
    <cellStyle name="Millares 6 6 3 2 4 4" xfId="21789"/>
    <cellStyle name="Millares 6 6 3 2 4 4 2" xfId="21790"/>
    <cellStyle name="Millares 6 6 3 2 4 4 2 2" xfId="21791"/>
    <cellStyle name="Millares 6 6 3 2 4 4 3" xfId="21792"/>
    <cellStyle name="Millares 6 6 3 2 4 4 4" xfId="21793"/>
    <cellStyle name="Millares 6 6 3 2 4 5" xfId="21794"/>
    <cellStyle name="Millares 6 6 3 2 4 5 2" xfId="21795"/>
    <cellStyle name="Millares 6 6 3 2 4 6" xfId="21796"/>
    <cellStyle name="Millares 6 6 3 2 4 7" xfId="21797"/>
    <cellStyle name="Millares 6 6 3 2 5" xfId="21798"/>
    <cellStyle name="Millares 6 6 3 2 5 2" xfId="21799"/>
    <cellStyle name="Millares 6 6 3 2 5 2 2" xfId="21800"/>
    <cellStyle name="Millares 6 6 3 2 5 3" xfId="21801"/>
    <cellStyle name="Millares 6 6 3 2 5 4" xfId="21802"/>
    <cellStyle name="Millares 6 6 3 2 6" xfId="21803"/>
    <cellStyle name="Millares 6 6 3 2 6 2" xfId="21804"/>
    <cellStyle name="Millares 6 6 3 2 6 2 2" xfId="21805"/>
    <cellStyle name="Millares 6 6 3 2 6 3" xfId="21806"/>
    <cellStyle name="Millares 6 6 3 2 6 4" xfId="21807"/>
    <cellStyle name="Millares 6 6 3 2 7" xfId="21808"/>
    <cellStyle name="Millares 6 6 3 2 7 2" xfId="21809"/>
    <cellStyle name="Millares 6 6 3 2 8" xfId="21810"/>
    <cellStyle name="Millares 6 6 3 2 9" xfId="21811"/>
    <cellStyle name="Millares 6 6 3 3" xfId="21812"/>
    <cellStyle name="Millares 6 6 3 3 10" xfId="21813"/>
    <cellStyle name="Millares 6 6 3 3 2" xfId="21814"/>
    <cellStyle name="Millares 6 6 3 3 2 2" xfId="21815"/>
    <cellStyle name="Millares 6 6 3 3 2 2 2" xfId="21816"/>
    <cellStyle name="Millares 6 6 3 3 2 2 2 2" xfId="21817"/>
    <cellStyle name="Millares 6 6 3 3 2 2 3" xfId="21818"/>
    <cellStyle name="Millares 6 6 3 3 2 2 4" xfId="21819"/>
    <cellStyle name="Millares 6 6 3 3 2 3" xfId="21820"/>
    <cellStyle name="Millares 6 6 3 3 2 3 2" xfId="21821"/>
    <cellStyle name="Millares 6 6 3 3 2 3 2 2" xfId="21822"/>
    <cellStyle name="Millares 6 6 3 3 2 3 3" xfId="21823"/>
    <cellStyle name="Millares 6 6 3 3 2 3 4" xfId="21824"/>
    <cellStyle name="Millares 6 6 3 3 2 4" xfId="21825"/>
    <cellStyle name="Millares 6 6 3 3 2 4 2" xfId="21826"/>
    <cellStyle name="Millares 6 6 3 3 2 4 2 2" xfId="21827"/>
    <cellStyle name="Millares 6 6 3 3 2 4 3" xfId="21828"/>
    <cellStyle name="Millares 6 6 3 3 2 4 4" xfId="21829"/>
    <cellStyle name="Millares 6 6 3 3 2 5" xfId="21830"/>
    <cellStyle name="Millares 6 6 3 3 2 5 2" xfId="21831"/>
    <cellStyle name="Millares 6 6 3 3 2 6" xfId="21832"/>
    <cellStyle name="Millares 6 6 3 3 2 7" xfId="21833"/>
    <cellStyle name="Millares 6 6 3 3 3" xfId="21834"/>
    <cellStyle name="Millares 6 6 3 3 3 2" xfId="21835"/>
    <cellStyle name="Millares 6 6 3 3 3 2 2" xfId="21836"/>
    <cellStyle name="Millares 6 6 3 3 3 2 2 2" xfId="21837"/>
    <cellStyle name="Millares 6 6 3 3 3 2 3" xfId="21838"/>
    <cellStyle name="Millares 6 6 3 3 3 2 4" xfId="21839"/>
    <cellStyle name="Millares 6 6 3 3 3 3" xfId="21840"/>
    <cellStyle name="Millares 6 6 3 3 3 3 2" xfId="21841"/>
    <cellStyle name="Millares 6 6 3 3 3 3 2 2" xfId="21842"/>
    <cellStyle name="Millares 6 6 3 3 3 3 3" xfId="21843"/>
    <cellStyle name="Millares 6 6 3 3 3 3 4" xfId="21844"/>
    <cellStyle name="Millares 6 6 3 3 3 4" xfId="21845"/>
    <cellStyle name="Millares 6 6 3 3 3 4 2" xfId="21846"/>
    <cellStyle name="Millares 6 6 3 3 3 4 2 2" xfId="21847"/>
    <cellStyle name="Millares 6 6 3 3 3 4 3" xfId="21848"/>
    <cellStyle name="Millares 6 6 3 3 3 4 4" xfId="21849"/>
    <cellStyle name="Millares 6 6 3 3 3 5" xfId="21850"/>
    <cellStyle name="Millares 6 6 3 3 3 5 2" xfId="21851"/>
    <cellStyle name="Millares 6 6 3 3 3 6" xfId="21852"/>
    <cellStyle name="Millares 6 6 3 3 3 7" xfId="21853"/>
    <cellStyle name="Millares 6 6 3 3 4" xfId="21854"/>
    <cellStyle name="Millares 6 6 3 3 4 2" xfId="21855"/>
    <cellStyle name="Millares 6 6 3 3 4 2 2" xfId="21856"/>
    <cellStyle name="Millares 6 6 3 3 4 3" xfId="21857"/>
    <cellStyle name="Millares 6 6 3 3 4 4" xfId="21858"/>
    <cellStyle name="Millares 6 6 3 3 5" xfId="21859"/>
    <cellStyle name="Millares 6 6 3 3 5 2" xfId="21860"/>
    <cellStyle name="Millares 6 6 3 3 5 2 2" xfId="21861"/>
    <cellStyle name="Millares 6 6 3 3 5 3" xfId="21862"/>
    <cellStyle name="Millares 6 6 3 3 5 4" xfId="21863"/>
    <cellStyle name="Millares 6 6 3 3 6" xfId="21864"/>
    <cellStyle name="Millares 6 6 3 3 6 2" xfId="21865"/>
    <cellStyle name="Millares 6 6 3 3 6 2 2" xfId="21866"/>
    <cellStyle name="Millares 6 6 3 3 6 3" xfId="21867"/>
    <cellStyle name="Millares 6 6 3 3 6 4" xfId="21868"/>
    <cellStyle name="Millares 6 6 3 3 7" xfId="21869"/>
    <cellStyle name="Millares 6 6 3 3 7 2" xfId="21870"/>
    <cellStyle name="Millares 6 6 3 3 8" xfId="21871"/>
    <cellStyle name="Millares 6 6 3 3 9" xfId="21872"/>
    <cellStyle name="Millares 6 6 3 4" xfId="21873"/>
    <cellStyle name="Millares 6 6 3 4 2" xfId="21874"/>
    <cellStyle name="Millares 6 6 3 4 2 2" xfId="21875"/>
    <cellStyle name="Millares 6 6 3 4 2 2 2" xfId="21876"/>
    <cellStyle name="Millares 6 6 3 4 2 3" xfId="21877"/>
    <cellStyle name="Millares 6 6 3 4 2 4" xfId="21878"/>
    <cellStyle name="Millares 6 6 3 4 3" xfId="21879"/>
    <cellStyle name="Millares 6 6 3 4 3 2" xfId="21880"/>
    <cellStyle name="Millares 6 6 3 4 3 2 2" xfId="21881"/>
    <cellStyle name="Millares 6 6 3 4 3 3" xfId="21882"/>
    <cellStyle name="Millares 6 6 3 4 3 4" xfId="21883"/>
    <cellStyle name="Millares 6 6 3 4 4" xfId="21884"/>
    <cellStyle name="Millares 6 6 3 4 4 2" xfId="21885"/>
    <cellStyle name="Millares 6 6 3 4 4 2 2" xfId="21886"/>
    <cellStyle name="Millares 6 6 3 4 4 3" xfId="21887"/>
    <cellStyle name="Millares 6 6 3 4 4 4" xfId="21888"/>
    <cellStyle name="Millares 6 6 3 4 5" xfId="21889"/>
    <cellStyle name="Millares 6 6 3 4 5 2" xfId="21890"/>
    <cellStyle name="Millares 6 6 3 4 6" xfId="21891"/>
    <cellStyle name="Millares 6 6 3 4 7" xfId="21892"/>
    <cellStyle name="Millares 6 6 3 5" xfId="21893"/>
    <cellStyle name="Millares 6 6 3 5 2" xfId="21894"/>
    <cellStyle name="Millares 6 6 3 5 2 2" xfId="21895"/>
    <cellStyle name="Millares 6 6 3 5 2 2 2" xfId="21896"/>
    <cellStyle name="Millares 6 6 3 5 2 3" xfId="21897"/>
    <cellStyle name="Millares 6 6 3 5 2 4" xfId="21898"/>
    <cellStyle name="Millares 6 6 3 5 3" xfId="21899"/>
    <cellStyle name="Millares 6 6 3 5 3 2" xfId="21900"/>
    <cellStyle name="Millares 6 6 3 5 3 2 2" xfId="21901"/>
    <cellStyle name="Millares 6 6 3 5 3 3" xfId="21902"/>
    <cellStyle name="Millares 6 6 3 5 3 4" xfId="21903"/>
    <cellStyle name="Millares 6 6 3 5 4" xfId="21904"/>
    <cellStyle name="Millares 6 6 3 5 4 2" xfId="21905"/>
    <cellStyle name="Millares 6 6 3 5 4 2 2" xfId="21906"/>
    <cellStyle name="Millares 6 6 3 5 4 3" xfId="21907"/>
    <cellStyle name="Millares 6 6 3 5 4 4" xfId="21908"/>
    <cellStyle name="Millares 6 6 3 5 5" xfId="21909"/>
    <cellStyle name="Millares 6 6 3 5 5 2" xfId="21910"/>
    <cellStyle name="Millares 6 6 3 5 6" xfId="21911"/>
    <cellStyle name="Millares 6 6 3 5 7" xfId="21912"/>
    <cellStyle name="Millares 6 6 3 6" xfId="21913"/>
    <cellStyle name="Millares 6 6 3 6 2" xfId="21914"/>
    <cellStyle name="Millares 6 6 3 6 2 2" xfId="21915"/>
    <cellStyle name="Millares 6 6 3 6 3" xfId="21916"/>
    <cellStyle name="Millares 6 6 3 6 4" xfId="21917"/>
    <cellStyle name="Millares 6 6 3 7" xfId="21918"/>
    <cellStyle name="Millares 6 6 3 7 2" xfId="21919"/>
    <cellStyle name="Millares 6 6 3 7 2 2" xfId="21920"/>
    <cellStyle name="Millares 6 6 3 7 3" xfId="21921"/>
    <cellStyle name="Millares 6 6 3 7 4" xfId="21922"/>
    <cellStyle name="Millares 6 6 3 8" xfId="21923"/>
    <cellStyle name="Millares 6 6 3 8 2" xfId="21924"/>
    <cellStyle name="Millares 6 6 3 9" xfId="21925"/>
    <cellStyle name="Millares 6 6 4" xfId="21926"/>
    <cellStyle name="Millares 6 6 4 10" xfId="21927"/>
    <cellStyle name="Millares 6 6 4 2" xfId="21928"/>
    <cellStyle name="Millares 6 6 4 2 10" xfId="21929"/>
    <cellStyle name="Millares 6 6 4 2 2" xfId="21930"/>
    <cellStyle name="Millares 6 6 4 2 2 2" xfId="21931"/>
    <cellStyle name="Millares 6 6 4 2 2 2 2" xfId="21932"/>
    <cellStyle name="Millares 6 6 4 2 2 2 2 2" xfId="21933"/>
    <cellStyle name="Millares 6 6 4 2 2 2 3" xfId="21934"/>
    <cellStyle name="Millares 6 6 4 2 2 2 4" xfId="21935"/>
    <cellStyle name="Millares 6 6 4 2 2 3" xfId="21936"/>
    <cellStyle name="Millares 6 6 4 2 2 3 2" xfId="21937"/>
    <cellStyle name="Millares 6 6 4 2 2 3 2 2" xfId="21938"/>
    <cellStyle name="Millares 6 6 4 2 2 3 3" xfId="21939"/>
    <cellStyle name="Millares 6 6 4 2 2 3 4" xfId="21940"/>
    <cellStyle name="Millares 6 6 4 2 2 4" xfId="21941"/>
    <cellStyle name="Millares 6 6 4 2 2 4 2" xfId="21942"/>
    <cellStyle name="Millares 6 6 4 2 2 4 2 2" xfId="21943"/>
    <cellStyle name="Millares 6 6 4 2 2 4 3" xfId="21944"/>
    <cellStyle name="Millares 6 6 4 2 2 4 4" xfId="21945"/>
    <cellStyle name="Millares 6 6 4 2 2 5" xfId="21946"/>
    <cellStyle name="Millares 6 6 4 2 2 5 2" xfId="21947"/>
    <cellStyle name="Millares 6 6 4 2 2 6" xfId="21948"/>
    <cellStyle name="Millares 6 6 4 2 2 7" xfId="21949"/>
    <cellStyle name="Millares 6 6 4 2 3" xfId="21950"/>
    <cellStyle name="Millares 6 6 4 2 3 2" xfId="21951"/>
    <cellStyle name="Millares 6 6 4 2 3 2 2" xfId="21952"/>
    <cellStyle name="Millares 6 6 4 2 3 2 2 2" xfId="21953"/>
    <cellStyle name="Millares 6 6 4 2 3 2 3" xfId="21954"/>
    <cellStyle name="Millares 6 6 4 2 3 2 4" xfId="21955"/>
    <cellStyle name="Millares 6 6 4 2 3 3" xfId="21956"/>
    <cellStyle name="Millares 6 6 4 2 3 3 2" xfId="21957"/>
    <cellStyle name="Millares 6 6 4 2 3 3 2 2" xfId="21958"/>
    <cellStyle name="Millares 6 6 4 2 3 3 3" xfId="21959"/>
    <cellStyle name="Millares 6 6 4 2 3 3 4" xfId="21960"/>
    <cellStyle name="Millares 6 6 4 2 3 4" xfId="21961"/>
    <cellStyle name="Millares 6 6 4 2 3 4 2" xfId="21962"/>
    <cellStyle name="Millares 6 6 4 2 3 4 2 2" xfId="21963"/>
    <cellStyle name="Millares 6 6 4 2 3 4 3" xfId="21964"/>
    <cellStyle name="Millares 6 6 4 2 3 4 4" xfId="21965"/>
    <cellStyle name="Millares 6 6 4 2 3 5" xfId="21966"/>
    <cellStyle name="Millares 6 6 4 2 3 5 2" xfId="21967"/>
    <cellStyle name="Millares 6 6 4 2 3 6" xfId="21968"/>
    <cellStyle name="Millares 6 6 4 2 3 7" xfId="21969"/>
    <cellStyle name="Millares 6 6 4 2 4" xfId="21970"/>
    <cellStyle name="Millares 6 6 4 2 4 2" xfId="21971"/>
    <cellStyle name="Millares 6 6 4 2 4 2 2" xfId="21972"/>
    <cellStyle name="Millares 6 6 4 2 4 3" xfId="21973"/>
    <cellStyle name="Millares 6 6 4 2 4 4" xfId="21974"/>
    <cellStyle name="Millares 6 6 4 2 5" xfId="21975"/>
    <cellStyle name="Millares 6 6 4 2 5 2" xfId="21976"/>
    <cellStyle name="Millares 6 6 4 2 5 2 2" xfId="21977"/>
    <cellStyle name="Millares 6 6 4 2 5 3" xfId="21978"/>
    <cellStyle name="Millares 6 6 4 2 5 4" xfId="21979"/>
    <cellStyle name="Millares 6 6 4 2 6" xfId="21980"/>
    <cellStyle name="Millares 6 6 4 2 6 2" xfId="21981"/>
    <cellStyle name="Millares 6 6 4 2 6 2 2" xfId="21982"/>
    <cellStyle name="Millares 6 6 4 2 6 3" xfId="21983"/>
    <cellStyle name="Millares 6 6 4 2 6 4" xfId="21984"/>
    <cellStyle name="Millares 6 6 4 2 7" xfId="21985"/>
    <cellStyle name="Millares 6 6 4 2 7 2" xfId="21986"/>
    <cellStyle name="Millares 6 6 4 2 8" xfId="21987"/>
    <cellStyle name="Millares 6 6 4 2 9" xfId="21988"/>
    <cellStyle name="Millares 6 6 4 3" xfId="21989"/>
    <cellStyle name="Millares 6 6 4 3 2" xfId="21990"/>
    <cellStyle name="Millares 6 6 4 3 2 2" xfId="21991"/>
    <cellStyle name="Millares 6 6 4 3 2 2 2" xfId="21992"/>
    <cellStyle name="Millares 6 6 4 3 2 3" xfId="21993"/>
    <cellStyle name="Millares 6 6 4 3 2 4" xfId="21994"/>
    <cellStyle name="Millares 6 6 4 3 3" xfId="21995"/>
    <cellStyle name="Millares 6 6 4 3 3 2" xfId="21996"/>
    <cellStyle name="Millares 6 6 4 3 3 2 2" xfId="21997"/>
    <cellStyle name="Millares 6 6 4 3 3 3" xfId="21998"/>
    <cellStyle name="Millares 6 6 4 3 3 4" xfId="21999"/>
    <cellStyle name="Millares 6 6 4 3 4" xfId="22000"/>
    <cellStyle name="Millares 6 6 4 3 4 2" xfId="22001"/>
    <cellStyle name="Millares 6 6 4 3 4 2 2" xfId="22002"/>
    <cellStyle name="Millares 6 6 4 3 4 3" xfId="22003"/>
    <cellStyle name="Millares 6 6 4 3 4 4" xfId="22004"/>
    <cellStyle name="Millares 6 6 4 3 5" xfId="22005"/>
    <cellStyle name="Millares 6 6 4 3 5 2" xfId="22006"/>
    <cellStyle name="Millares 6 6 4 3 6" xfId="22007"/>
    <cellStyle name="Millares 6 6 4 3 7" xfId="22008"/>
    <cellStyle name="Millares 6 6 4 4" xfId="22009"/>
    <cellStyle name="Millares 6 6 4 4 2" xfId="22010"/>
    <cellStyle name="Millares 6 6 4 4 2 2" xfId="22011"/>
    <cellStyle name="Millares 6 6 4 4 2 2 2" xfId="22012"/>
    <cellStyle name="Millares 6 6 4 4 2 3" xfId="22013"/>
    <cellStyle name="Millares 6 6 4 4 2 4" xfId="22014"/>
    <cellStyle name="Millares 6 6 4 4 3" xfId="22015"/>
    <cellStyle name="Millares 6 6 4 4 3 2" xfId="22016"/>
    <cellStyle name="Millares 6 6 4 4 3 2 2" xfId="22017"/>
    <cellStyle name="Millares 6 6 4 4 3 3" xfId="22018"/>
    <cellStyle name="Millares 6 6 4 4 3 4" xfId="22019"/>
    <cellStyle name="Millares 6 6 4 4 4" xfId="22020"/>
    <cellStyle name="Millares 6 6 4 4 4 2" xfId="22021"/>
    <cellStyle name="Millares 6 6 4 4 4 2 2" xfId="22022"/>
    <cellStyle name="Millares 6 6 4 4 4 3" xfId="22023"/>
    <cellStyle name="Millares 6 6 4 4 4 4" xfId="22024"/>
    <cellStyle name="Millares 6 6 4 4 5" xfId="22025"/>
    <cellStyle name="Millares 6 6 4 4 5 2" xfId="22026"/>
    <cellStyle name="Millares 6 6 4 4 6" xfId="22027"/>
    <cellStyle name="Millares 6 6 4 4 7" xfId="22028"/>
    <cellStyle name="Millares 6 6 4 5" xfId="22029"/>
    <cellStyle name="Millares 6 6 4 5 2" xfId="22030"/>
    <cellStyle name="Millares 6 6 4 5 2 2" xfId="22031"/>
    <cellStyle name="Millares 6 6 4 5 3" xfId="22032"/>
    <cellStyle name="Millares 6 6 4 5 4" xfId="22033"/>
    <cellStyle name="Millares 6 6 4 6" xfId="22034"/>
    <cellStyle name="Millares 6 6 4 6 2" xfId="22035"/>
    <cellStyle name="Millares 6 6 4 6 2 2" xfId="22036"/>
    <cellStyle name="Millares 6 6 4 6 3" xfId="22037"/>
    <cellStyle name="Millares 6 6 4 6 4" xfId="22038"/>
    <cellStyle name="Millares 6 6 4 7" xfId="22039"/>
    <cellStyle name="Millares 6 6 4 7 2" xfId="22040"/>
    <cellStyle name="Millares 6 6 4 8" xfId="22041"/>
    <cellStyle name="Millares 6 6 4 9" xfId="22042"/>
    <cellStyle name="Millares 6 6 5" xfId="22043"/>
    <cellStyle name="Millares 6 6 5 10" xfId="22044"/>
    <cellStyle name="Millares 6 6 5 2" xfId="22045"/>
    <cellStyle name="Millares 6 6 5 2 2" xfId="22046"/>
    <cellStyle name="Millares 6 6 5 2 2 2" xfId="22047"/>
    <cellStyle name="Millares 6 6 5 2 2 2 2" xfId="22048"/>
    <cellStyle name="Millares 6 6 5 2 2 3" xfId="22049"/>
    <cellStyle name="Millares 6 6 5 2 2 4" xfId="22050"/>
    <cellStyle name="Millares 6 6 5 2 3" xfId="22051"/>
    <cellStyle name="Millares 6 6 5 2 3 2" xfId="22052"/>
    <cellStyle name="Millares 6 6 5 2 3 2 2" xfId="22053"/>
    <cellStyle name="Millares 6 6 5 2 3 3" xfId="22054"/>
    <cellStyle name="Millares 6 6 5 2 3 4" xfId="22055"/>
    <cellStyle name="Millares 6 6 5 2 4" xfId="22056"/>
    <cellStyle name="Millares 6 6 5 2 4 2" xfId="22057"/>
    <cellStyle name="Millares 6 6 5 2 4 2 2" xfId="22058"/>
    <cellStyle name="Millares 6 6 5 2 4 3" xfId="22059"/>
    <cellStyle name="Millares 6 6 5 2 4 4" xfId="22060"/>
    <cellStyle name="Millares 6 6 5 2 5" xfId="22061"/>
    <cellStyle name="Millares 6 6 5 2 5 2" xfId="22062"/>
    <cellStyle name="Millares 6 6 5 2 6" xfId="22063"/>
    <cellStyle name="Millares 6 6 5 2 7" xfId="22064"/>
    <cellStyle name="Millares 6 6 5 3" xfId="22065"/>
    <cellStyle name="Millares 6 6 5 3 2" xfId="22066"/>
    <cellStyle name="Millares 6 6 5 3 2 2" xfId="22067"/>
    <cellStyle name="Millares 6 6 5 3 2 2 2" xfId="22068"/>
    <cellStyle name="Millares 6 6 5 3 2 3" xfId="22069"/>
    <cellStyle name="Millares 6 6 5 3 2 4" xfId="22070"/>
    <cellStyle name="Millares 6 6 5 3 3" xfId="22071"/>
    <cellStyle name="Millares 6 6 5 3 3 2" xfId="22072"/>
    <cellStyle name="Millares 6 6 5 3 3 2 2" xfId="22073"/>
    <cellStyle name="Millares 6 6 5 3 3 3" xfId="22074"/>
    <cellStyle name="Millares 6 6 5 3 3 4" xfId="22075"/>
    <cellStyle name="Millares 6 6 5 3 4" xfId="22076"/>
    <cellStyle name="Millares 6 6 5 3 4 2" xfId="22077"/>
    <cellStyle name="Millares 6 6 5 3 4 2 2" xfId="22078"/>
    <cellStyle name="Millares 6 6 5 3 4 3" xfId="22079"/>
    <cellStyle name="Millares 6 6 5 3 4 4" xfId="22080"/>
    <cellStyle name="Millares 6 6 5 3 5" xfId="22081"/>
    <cellStyle name="Millares 6 6 5 3 5 2" xfId="22082"/>
    <cellStyle name="Millares 6 6 5 3 6" xfId="22083"/>
    <cellStyle name="Millares 6 6 5 3 7" xfId="22084"/>
    <cellStyle name="Millares 6 6 5 4" xfId="22085"/>
    <cellStyle name="Millares 6 6 5 4 2" xfId="22086"/>
    <cellStyle name="Millares 6 6 5 4 2 2" xfId="22087"/>
    <cellStyle name="Millares 6 6 5 4 3" xfId="22088"/>
    <cellStyle name="Millares 6 6 5 4 4" xfId="22089"/>
    <cellStyle name="Millares 6 6 5 5" xfId="22090"/>
    <cellStyle name="Millares 6 6 5 5 2" xfId="22091"/>
    <cellStyle name="Millares 6 6 5 5 2 2" xfId="22092"/>
    <cellStyle name="Millares 6 6 5 5 3" xfId="22093"/>
    <cellStyle name="Millares 6 6 5 5 4" xfId="22094"/>
    <cellStyle name="Millares 6 6 5 6" xfId="22095"/>
    <cellStyle name="Millares 6 6 5 6 2" xfId="22096"/>
    <cellStyle name="Millares 6 6 5 6 2 2" xfId="22097"/>
    <cellStyle name="Millares 6 6 5 6 3" xfId="22098"/>
    <cellStyle name="Millares 6 6 5 6 4" xfId="22099"/>
    <cellStyle name="Millares 6 6 5 7" xfId="22100"/>
    <cellStyle name="Millares 6 6 5 7 2" xfId="22101"/>
    <cellStyle name="Millares 6 6 5 8" xfId="22102"/>
    <cellStyle name="Millares 6 6 5 9" xfId="22103"/>
    <cellStyle name="Millares 6 6 6" xfId="22104"/>
    <cellStyle name="Millares 6 6 6 2" xfId="22105"/>
    <cellStyle name="Millares 6 6 6 2 2" xfId="22106"/>
    <cellStyle name="Millares 6 6 6 2 2 2" xfId="22107"/>
    <cellStyle name="Millares 6 6 6 2 3" xfId="22108"/>
    <cellStyle name="Millares 6 6 6 2 4" xfId="22109"/>
    <cellStyle name="Millares 6 6 6 3" xfId="22110"/>
    <cellStyle name="Millares 6 6 6 3 2" xfId="22111"/>
    <cellStyle name="Millares 6 6 6 3 2 2" xfId="22112"/>
    <cellStyle name="Millares 6 6 6 3 3" xfId="22113"/>
    <cellStyle name="Millares 6 6 6 3 4" xfId="22114"/>
    <cellStyle name="Millares 6 6 6 4" xfId="22115"/>
    <cellStyle name="Millares 6 6 6 4 2" xfId="22116"/>
    <cellStyle name="Millares 6 6 6 4 2 2" xfId="22117"/>
    <cellStyle name="Millares 6 6 6 4 3" xfId="22118"/>
    <cellStyle name="Millares 6 6 6 4 4" xfId="22119"/>
    <cellStyle name="Millares 6 6 6 5" xfId="22120"/>
    <cellStyle name="Millares 6 6 6 5 2" xfId="22121"/>
    <cellStyle name="Millares 6 6 6 6" xfId="22122"/>
    <cellStyle name="Millares 6 6 6 7" xfId="22123"/>
    <cellStyle name="Millares 6 6 7" xfId="22124"/>
    <cellStyle name="Millares 6 6 7 2" xfId="22125"/>
    <cellStyle name="Millares 6 6 7 2 2" xfId="22126"/>
    <cellStyle name="Millares 6 6 7 2 2 2" xfId="22127"/>
    <cellStyle name="Millares 6 6 7 2 3" xfId="22128"/>
    <cellStyle name="Millares 6 6 7 2 4" xfId="22129"/>
    <cellStyle name="Millares 6 6 7 3" xfId="22130"/>
    <cellStyle name="Millares 6 6 7 3 2" xfId="22131"/>
    <cellStyle name="Millares 6 6 7 3 2 2" xfId="22132"/>
    <cellStyle name="Millares 6 6 7 3 3" xfId="22133"/>
    <cellStyle name="Millares 6 6 7 3 4" xfId="22134"/>
    <cellStyle name="Millares 6 6 7 4" xfId="22135"/>
    <cellStyle name="Millares 6 6 7 4 2" xfId="22136"/>
    <cellStyle name="Millares 6 6 7 4 2 2" xfId="22137"/>
    <cellStyle name="Millares 6 6 7 4 3" xfId="22138"/>
    <cellStyle name="Millares 6 6 7 4 4" xfId="22139"/>
    <cellStyle name="Millares 6 6 7 5" xfId="22140"/>
    <cellStyle name="Millares 6 6 7 5 2" xfId="22141"/>
    <cellStyle name="Millares 6 6 7 6" xfId="22142"/>
    <cellStyle name="Millares 6 6 7 7" xfId="22143"/>
    <cellStyle name="Millares 6 6 8" xfId="22144"/>
    <cellStyle name="Millares 6 6 8 2" xfId="22145"/>
    <cellStyle name="Millares 6 6 8 2 2" xfId="22146"/>
    <cellStyle name="Millares 6 6 8 3" xfId="22147"/>
    <cellStyle name="Millares 6 6 8 4" xfId="22148"/>
    <cellStyle name="Millares 6 6 9" xfId="22149"/>
    <cellStyle name="Millares 6 6 9 2" xfId="22150"/>
    <cellStyle name="Millares 6 6 9 2 2" xfId="22151"/>
    <cellStyle name="Millares 6 6 9 3" xfId="22152"/>
    <cellStyle name="Millares 6 6 9 4" xfId="22153"/>
    <cellStyle name="Millares 6 7" xfId="22154"/>
    <cellStyle name="Millares 6 7 10" xfId="22155"/>
    <cellStyle name="Millares 6 7 2" xfId="22156"/>
    <cellStyle name="Millares 6 7 2 10" xfId="22157"/>
    <cellStyle name="Millares 6 7 2 2" xfId="22158"/>
    <cellStyle name="Millares 6 7 2 2 2" xfId="22159"/>
    <cellStyle name="Millares 6 7 2 2 2 2" xfId="22160"/>
    <cellStyle name="Millares 6 7 2 2 2 2 2" xfId="22161"/>
    <cellStyle name="Millares 6 7 2 2 2 3" xfId="22162"/>
    <cellStyle name="Millares 6 7 2 2 2 4" xfId="22163"/>
    <cellStyle name="Millares 6 7 2 2 3" xfId="22164"/>
    <cellStyle name="Millares 6 7 2 2 3 2" xfId="22165"/>
    <cellStyle name="Millares 6 7 2 2 3 2 2" xfId="22166"/>
    <cellStyle name="Millares 6 7 2 2 3 3" xfId="22167"/>
    <cellStyle name="Millares 6 7 2 2 3 4" xfId="22168"/>
    <cellStyle name="Millares 6 7 2 2 4" xfId="22169"/>
    <cellStyle name="Millares 6 7 2 2 4 2" xfId="22170"/>
    <cellStyle name="Millares 6 7 2 2 4 2 2" xfId="22171"/>
    <cellStyle name="Millares 6 7 2 2 4 3" xfId="22172"/>
    <cellStyle name="Millares 6 7 2 2 4 4" xfId="22173"/>
    <cellStyle name="Millares 6 7 2 2 5" xfId="22174"/>
    <cellStyle name="Millares 6 7 2 2 5 2" xfId="22175"/>
    <cellStyle name="Millares 6 7 2 2 6" xfId="22176"/>
    <cellStyle name="Millares 6 7 2 2 7" xfId="22177"/>
    <cellStyle name="Millares 6 7 2 3" xfId="22178"/>
    <cellStyle name="Millares 6 7 2 3 2" xfId="22179"/>
    <cellStyle name="Millares 6 7 2 3 2 2" xfId="22180"/>
    <cellStyle name="Millares 6 7 2 3 2 2 2" xfId="22181"/>
    <cellStyle name="Millares 6 7 2 3 2 3" xfId="22182"/>
    <cellStyle name="Millares 6 7 2 3 2 4" xfId="22183"/>
    <cellStyle name="Millares 6 7 2 3 3" xfId="22184"/>
    <cellStyle name="Millares 6 7 2 3 3 2" xfId="22185"/>
    <cellStyle name="Millares 6 7 2 3 3 2 2" xfId="22186"/>
    <cellStyle name="Millares 6 7 2 3 3 3" xfId="22187"/>
    <cellStyle name="Millares 6 7 2 3 3 4" xfId="22188"/>
    <cellStyle name="Millares 6 7 2 3 4" xfId="22189"/>
    <cellStyle name="Millares 6 7 2 3 4 2" xfId="22190"/>
    <cellStyle name="Millares 6 7 2 3 4 2 2" xfId="22191"/>
    <cellStyle name="Millares 6 7 2 3 4 3" xfId="22192"/>
    <cellStyle name="Millares 6 7 2 3 4 4" xfId="22193"/>
    <cellStyle name="Millares 6 7 2 3 5" xfId="22194"/>
    <cellStyle name="Millares 6 7 2 3 5 2" xfId="22195"/>
    <cellStyle name="Millares 6 7 2 3 6" xfId="22196"/>
    <cellStyle name="Millares 6 7 2 3 7" xfId="22197"/>
    <cellStyle name="Millares 6 7 2 4" xfId="22198"/>
    <cellStyle name="Millares 6 7 2 4 2" xfId="22199"/>
    <cellStyle name="Millares 6 7 2 4 2 2" xfId="22200"/>
    <cellStyle name="Millares 6 7 2 4 3" xfId="22201"/>
    <cellStyle name="Millares 6 7 2 4 4" xfId="22202"/>
    <cellStyle name="Millares 6 7 2 5" xfId="22203"/>
    <cellStyle name="Millares 6 7 2 5 2" xfId="22204"/>
    <cellStyle name="Millares 6 7 2 5 2 2" xfId="22205"/>
    <cellStyle name="Millares 6 7 2 5 3" xfId="22206"/>
    <cellStyle name="Millares 6 7 2 5 4" xfId="22207"/>
    <cellStyle name="Millares 6 7 2 6" xfId="22208"/>
    <cellStyle name="Millares 6 7 2 6 2" xfId="22209"/>
    <cellStyle name="Millares 6 7 2 6 2 2" xfId="22210"/>
    <cellStyle name="Millares 6 7 2 6 3" xfId="22211"/>
    <cellStyle name="Millares 6 7 2 6 4" xfId="22212"/>
    <cellStyle name="Millares 6 7 2 7" xfId="22213"/>
    <cellStyle name="Millares 6 7 2 7 2" xfId="22214"/>
    <cellStyle name="Millares 6 7 2 8" xfId="22215"/>
    <cellStyle name="Millares 6 7 2 9" xfId="22216"/>
    <cellStyle name="Millares 6 7 3" xfId="22217"/>
    <cellStyle name="Millares 6 7 3 2" xfId="22218"/>
    <cellStyle name="Millares 6 7 3 2 2" xfId="22219"/>
    <cellStyle name="Millares 6 7 3 2 2 2" xfId="22220"/>
    <cellStyle name="Millares 6 7 3 2 3" xfId="22221"/>
    <cellStyle name="Millares 6 7 3 2 4" xfId="22222"/>
    <cellStyle name="Millares 6 7 3 3" xfId="22223"/>
    <cellStyle name="Millares 6 7 3 3 2" xfId="22224"/>
    <cellStyle name="Millares 6 7 3 3 2 2" xfId="22225"/>
    <cellStyle name="Millares 6 7 3 3 3" xfId="22226"/>
    <cellStyle name="Millares 6 7 3 3 4" xfId="22227"/>
    <cellStyle name="Millares 6 7 3 4" xfId="22228"/>
    <cellStyle name="Millares 6 7 3 4 2" xfId="22229"/>
    <cellStyle name="Millares 6 7 3 4 2 2" xfId="22230"/>
    <cellStyle name="Millares 6 7 3 4 3" xfId="22231"/>
    <cellStyle name="Millares 6 7 3 4 4" xfId="22232"/>
    <cellStyle name="Millares 6 7 3 5" xfId="22233"/>
    <cellStyle name="Millares 6 7 3 5 2" xfId="22234"/>
    <cellStyle name="Millares 6 7 3 6" xfId="22235"/>
    <cellStyle name="Millares 6 7 3 7" xfId="22236"/>
    <cellStyle name="Millares 6 7 4" xfId="22237"/>
    <cellStyle name="Millares 6 7 4 2" xfId="22238"/>
    <cellStyle name="Millares 6 7 4 2 2" xfId="22239"/>
    <cellStyle name="Millares 6 7 4 2 2 2" xfId="22240"/>
    <cellStyle name="Millares 6 7 4 2 3" xfId="22241"/>
    <cellStyle name="Millares 6 7 4 2 4" xfId="22242"/>
    <cellStyle name="Millares 6 7 4 3" xfId="22243"/>
    <cellStyle name="Millares 6 7 4 3 2" xfId="22244"/>
    <cellStyle name="Millares 6 7 4 3 2 2" xfId="22245"/>
    <cellStyle name="Millares 6 7 4 3 3" xfId="22246"/>
    <cellStyle name="Millares 6 7 4 3 4" xfId="22247"/>
    <cellStyle name="Millares 6 7 4 4" xfId="22248"/>
    <cellStyle name="Millares 6 7 4 4 2" xfId="22249"/>
    <cellStyle name="Millares 6 7 4 4 2 2" xfId="22250"/>
    <cellStyle name="Millares 6 7 4 4 3" xfId="22251"/>
    <cellStyle name="Millares 6 7 4 4 4" xfId="22252"/>
    <cellStyle name="Millares 6 7 4 5" xfId="22253"/>
    <cellStyle name="Millares 6 7 4 5 2" xfId="22254"/>
    <cellStyle name="Millares 6 7 4 6" xfId="22255"/>
    <cellStyle name="Millares 6 7 4 7" xfId="22256"/>
    <cellStyle name="Millares 6 7 5" xfId="22257"/>
    <cellStyle name="Millares 6 7 5 2" xfId="22258"/>
    <cellStyle name="Millares 6 7 5 2 2" xfId="22259"/>
    <cellStyle name="Millares 6 7 5 3" xfId="22260"/>
    <cellStyle name="Millares 6 7 5 4" xfId="22261"/>
    <cellStyle name="Millares 6 7 6" xfId="22262"/>
    <cellStyle name="Millares 6 7 6 2" xfId="22263"/>
    <cellStyle name="Millares 6 7 6 2 2" xfId="22264"/>
    <cellStyle name="Millares 6 7 6 3" xfId="22265"/>
    <cellStyle name="Millares 6 7 6 4" xfId="22266"/>
    <cellStyle name="Millares 6 7 7" xfId="22267"/>
    <cellStyle name="Millares 6 7 7 2" xfId="22268"/>
    <cellStyle name="Millares 6 7 8" xfId="22269"/>
    <cellStyle name="Millares 6 7 9" xfId="22270"/>
    <cellStyle name="Millares 6 8" xfId="22271"/>
    <cellStyle name="Millares 6 8 10" xfId="22272"/>
    <cellStyle name="Millares 6 8 11" xfId="22273"/>
    <cellStyle name="Millares 6 8 2" xfId="22274"/>
    <cellStyle name="Millares 6 8 2 10" xfId="22275"/>
    <cellStyle name="Millares 6 8 2 2" xfId="22276"/>
    <cellStyle name="Millares 6 8 2 2 2" xfId="22277"/>
    <cellStyle name="Millares 6 8 2 2 2 2" xfId="22278"/>
    <cellStyle name="Millares 6 8 2 2 2 2 2" xfId="22279"/>
    <cellStyle name="Millares 6 8 2 2 2 3" xfId="22280"/>
    <cellStyle name="Millares 6 8 2 2 2 4" xfId="22281"/>
    <cellStyle name="Millares 6 8 2 2 3" xfId="22282"/>
    <cellStyle name="Millares 6 8 2 2 3 2" xfId="22283"/>
    <cellStyle name="Millares 6 8 2 2 3 2 2" xfId="22284"/>
    <cellStyle name="Millares 6 8 2 2 3 3" xfId="22285"/>
    <cellStyle name="Millares 6 8 2 2 3 4" xfId="22286"/>
    <cellStyle name="Millares 6 8 2 2 4" xfId="22287"/>
    <cellStyle name="Millares 6 8 2 2 4 2" xfId="22288"/>
    <cellStyle name="Millares 6 8 2 2 4 2 2" xfId="22289"/>
    <cellStyle name="Millares 6 8 2 2 4 3" xfId="22290"/>
    <cellStyle name="Millares 6 8 2 2 4 4" xfId="22291"/>
    <cellStyle name="Millares 6 8 2 2 5" xfId="22292"/>
    <cellStyle name="Millares 6 8 2 2 5 2" xfId="22293"/>
    <cellStyle name="Millares 6 8 2 2 6" xfId="22294"/>
    <cellStyle name="Millares 6 8 2 2 7" xfId="22295"/>
    <cellStyle name="Millares 6 8 2 3" xfId="22296"/>
    <cellStyle name="Millares 6 8 2 3 2" xfId="22297"/>
    <cellStyle name="Millares 6 8 2 3 2 2" xfId="22298"/>
    <cellStyle name="Millares 6 8 2 3 2 2 2" xfId="22299"/>
    <cellStyle name="Millares 6 8 2 3 2 3" xfId="22300"/>
    <cellStyle name="Millares 6 8 2 3 2 4" xfId="22301"/>
    <cellStyle name="Millares 6 8 2 3 3" xfId="22302"/>
    <cellStyle name="Millares 6 8 2 3 3 2" xfId="22303"/>
    <cellStyle name="Millares 6 8 2 3 3 2 2" xfId="22304"/>
    <cellStyle name="Millares 6 8 2 3 3 3" xfId="22305"/>
    <cellStyle name="Millares 6 8 2 3 3 4" xfId="22306"/>
    <cellStyle name="Millares 6 8 2 3 4" xfId="22307"/>
    <cellStyle name="Millares 6 8 2 3 4 2" xfId="22308"/>
    <cellStyle name="Millares 6 8 2 3 4 2 2" xfId="22309"/>
    <cellStyle name="Millares 6 8 2 3 4 3" xfId="22310"/>
    <cellStyle name="Millares 6 8 2 3 4 4" xfId="22311"/>
    <cellStyle name="Millares 6 8 2 3 5" xfId="22312"/>
    <cellStyle name="Millares 6 8 2 3 5 2" xfId="22313"/>
    <cellStyle name="Millares 6 8 2 3 6" xfId="22314"/>
    <cellStyle name="Millares 6 8 2 3 7" xfId="22315"/>
    <cellStyle name="Millares 6 8 2 4" xfId="22316"/>
    <cellStyle name="Millares 6 8 2 4 2" xfId="22317"/>
    <cellStyle name="Millares 6 8 2 4 2 2" xfId="22318"/>
    <cellStyle name="Millares 6 8 2 4 3" xfId="22319"/>
    <cellStyle name="Millares 6 8 2 4 4" xfId="22320"/>
    <cellStyle name="Millares 6 8 2 5" xfId="22321"/>
    <cellStyle name="Millares 6 8 2 5 2" xfId="22322"/>
    <cellStyle name="Millares 6 8 2 5 2 2" xfId="22323"/>
    <cellStyle name="Millares 6 8 2 5 3" xfId="22324"/>
    <cellStyle name="Millares 6 8 2 5 4" xfId="22325"/>
    <cellStyle name="Millares 6 8 2 6" xfId="22326"/>
    <cellStyle name="Millares 6 8 2 6 2" xfId="22327"/>
    <cellStyle name="Millares 6 8 2 6 2 2" xfId="22328"/>
    <cellStyle name="Millares 6 8 2 6 3" xfId="22329"/>
    <cellStyle name="Millares 6 8 2 6 4" xfId="22330"/>
    <cellStyle name="Millares 6 8 2 7" xfId="22331"/>
    <cellStyle name="Millares 6 8 2 7 2" xfId="22332"/>
    <cellStyle name="Millares 6 8 2 8" xfId="22333"/>
    <cellStyle name="Millares 6 8 2 9" xfId="22334"/>
    <cellStyle name="Millares 6 8 3" xfId="22335"/>
    <cellStyle name="Millares 6 8 3 2" xfId="22336"/>
    <cellStyle name="Millares 6 8 3 2 2" xfId="22337"/>
    <cellStyle name="Millares 6 8 3 2 2 2" xfId="22338"/>
    <cellStyle name="Millares 6 8 3 2 3" xfId="22339"/>
    <cellStyle name="Millares 6 8 3 2 4" xfId="22340"/>
    <cellStyle name="Millares 6 8 3 3" xfId="22341"/>
    <cellStyle name="Millares 6 8 3 3 2" xfId="22342"/>
    <cellStyle name="Millares 6 8 3 3 2 2" xfId="22343"/>
    <cellStyle name="Millares 6 8 3 3 3" xfId="22344"/>
    <cellStyle name="Millares 6 8 3 3 4" xfId="22345"/>
    <cellStyle name="Millares 6 8 3 4" xfId="22346"/>
    <cellStyle name="Millares 6 8 3 4 2" xfId="22347"/>
    <cellStyle name="Millares 6 8 3 4 2 2" xfId="22348"/>
    <cellStyle name="Millares 6 8 3 4 3" xfId="22349"/>
    <cellStyle name="Millares 6 8 3 4 4" xfId="22350"/>
    <cellStyle name="Millares 6 8 3 5" xfId="22351"/>
    <cellStyle name="Millares 6 8 3 5 2" xfId="22352"/>
    <cellStyle name="Millares 6 8 3 6" xfId="22353"/>
    <cellStyle name="Millares 6 8 3 7" xfId="22354"/>
    <cellStyle name="Millares 6 8 4" xfId="22355"/>
    <cellStyle name="Millares 6 8 4 2" xfId="22356"/>
    <cellStyle name="Millares 6 8 4 2 2" xfId="22357"/>
    <cellStyle name="Millares 6 8 4 2 2 2" xfId="22358"/>
    <cellStyle name="Millares 6 8 4 2 3" xfId="22359"/>
    <cellStyle name="Millares 6 8 4 2 4" xfId="22360"/>
    <cellStyle name="Millares 6 8 4 3" xfId="22361"/>
    <cellStyle name="Millares 6 8 4 3 2" xfId="22362"/>
    <cellStyle name="Millares 6 8 4 3 2 2" xfId="22363"/>
    <cellStyle name="Millares 6 8 4 3 3" xfId="22364"/>
    <cellStyle name="Millares 6 8 4 3 4" xfId="22365"/>
    <cellStyle name="Millares 6 8 4 4" xfId="22366"/>
    <cellStyle name="Millares 6 8 4 4 2" xfId="22367"/>
    <cellStyle name="Millares 6 8 4 4 2 2" xfId="22368"/>
    <cellStyle name="Millares 6 8 4 4 3" xfId="22369"/>
    <cellStyle name="Millares 6 8 4 4 4" xfId="22370"/>
    <cellStyle name="Millares 6 8 4 5" xfId="22371"/>
    <cellStyle name="Millares 6 8 4 5 2" xfId="22372"/>
    <cellStyle name="Millares 6 8 4 6" xfId="22373"/>
    <cellStyle name="Millares 6 8 4 7" xfId="22374"/>
    <cellStyle name="Millares 6 8 5" xfId="22375"/>
    <cellStyle name="Millares 6 8 5 2" xfId="22376"/>
    <cellStyle name="Millares 6 8 5 2 2" xfId="22377"/>
    <cellStyle name="Millares 6 8 5 3" xfId="22378"/>
    <cellStyle name="Millares 6 8 5 4" xfId="22379"/>
    <cellStyle name="Millares 6 8 6" xfId="22380"/>
    <cellStyle name="Millares 6 8 6 2" xfId="22381"/>
    <cellStyle name="Millares 6 8 6 2 2" xfId="22382"/>
    <cellStyle name="Millares 6 8 6 3" xfId="22383"/>
    <cellStyle name="Millares 6 8 6 4" xfId="22384"/>
    <cellStyle name="Millares 6 8 7" xfId="22385"/>
    <cellStyle name="Millares 6 8 7 2" xfId="22386"/>
    <cellStyle name="Millares 6 8 7 2 2" xfId="22387"/>
    <cellStyle name="Millares 6 8 7 3" xfId="22388"/>
    <cellStyle name="Millares 6 8 7 4" xfId="22389"/>
    <cellStyle name="Millares 6 8 8" xfId="22390"/>
    <cellStyle name="Millares 6 8 8 2" xfId="22391"/>
    <cellStyle name="Millares 6 8 9" xfId="22392"/>
    <cellStyle name="Millares 6 9" xfId="22393"/>
    <cellStyle name="Millares 6_Balance Homologado y Reexpres" xfId="48210"/>
    <cellStyle name="Millares 60" xfId="22394"/>
    <cellStyle name="Millares 60 2" xfId="22395"/>
    <cellStyle name="Millares 61" xfId="22396"/>
    <cellStyle name="Millares 62" xfId="22397"/>
    <cellStyle name="Millares 63" xfId="22398"/>
    <cellStyle name="Millares 64" xfId="22399"/>
    <cellStyle name="Millares 65" xfId="22400"/>
    <cellStyle name="Millares 66" xfId="22401"/>
    <cellStyle name="Millares 67" xfId="22402"/>
    <cellStyle name="Millares 68" xfId="22403"/>
    <cellStyle name="Millares 69" xfId="22404"/>
    <cellStyle name="Millares 7" xfId="177"/>
    <cellStyle name="Millares 7 10" xfId="47928"/>
    <cellStyle name="Millares 7 11" xfId="48330"/>
    <cellStyle name="Millares 7 2" xfId="22406"/>
    <cellStyle name="Millares 7 2 2" xfId="22407"/>
    <cellStyle name="Millares 7 2 3" xfId="22408"/>
    <cellStyle name="Millares 7 3" xfId="22409"/>
    <cellStyle name="Millares 7 4" xfId="22410"/>
    <cellStyle name="Millares 7 5" xfId="22411"/>
    <cellStyle name="Millares 7 5 10" xfId="22412"/>
    <cellStyle name="Millares 7 5 2" xfId="22413"/>
    <cellStyle name="Millares 7 5 2 10" xfId="22414"/>
    <cellStyle name="Millares 7 5 2 2" xfId="22415"/>
    <cellStyle name="Millares 7 5 2 2 2" xfId="22416"/>
    <cellStyle name="Millares 7 5 2 2 2 2" xfId="22417"/>
    <cellStyle name="Millares 7 5 2 2 2 2 2" xfId="22418"/>
    <cellStyle name="Millares 7 5 2 2 2 3" xfId="22419"/>
    <cellStyle name="Millares 7 5 2 2 2 4" xfId="22420"/>
    <cellStyle name="Millares 7 5 2 2 3" xfId="22421"/>
    <cellStyle name="Millares 7 5 2 2 3 2" xfId="22422"/>
    <cellStyle name="Millares 7 5 2 2 3 2 2" xfId="22423"/>
    <cellStyle name="Millares 7 5 2 2 3 3" xfId="22424"/>
    <cellStyle name="Millares 7 5 2 2 3 4" xfId="22425"/>
    <cellStyle name="Millares 7 5 2 2 4" xfId="22426"/>
    <cellStyle name="Millares 7 5 2 2 4 2" xfId="22427"/>
    <cellStyle name="Millares 7 5 2 2 4 2 2" xfId="22428"/>
    <cellStyle name="Millares 7 5 2 2 4 3" xfId="22429"/>
    <cellStyle name="Millares 7 5 2 2 4 4" xfId="22430"/>
    <cellStyle name="Millares 7 5 2 2 5" xfId="22431"/>
    <cellStyle name="Millares 7 5 2 2 5 2" xfId="22432"/>
    <cellStyle name="Millares 7 5 2 2 6" xfId="22433"/>
    <cellStyle name="Millares 7 5 2 2 7" xfId="22434"/>
    <cellStyle name="Millares 7 5 2 3" xfId="22435"/>
    <cellStyle name="Millares 7 5 2 3 2" xfId="22436"/>
    <cellStyle name="Millares 7 5 2 3 2 2" xfId="22437"/>
    <cellStyle name="Millares 7 5 2 3 2 2 2" xfId="22438"/>
    <cellStyle name="Millares 7 5 2 3 2 3" xfId="22439"/>
    <cellStyle name="Millares 7 5 2 3 2 4" xfId="22440"/>
    <cellStyle name="Millares 7 5 2 3 3" xfId="22441"/>
    <cellStyle name="Millares 7 5 2 3 3 2" xfId="22442"/>
    <cellStyle name="Millares 7 5 2 3 3 2 2" xfId="22443"/>
    <cellStyle name="Millares 7 5 2 3 3 3" xfId="22444"/>
    <cellStyle name="Millares 7 5 2 3 3 4" xfId="22445"/>
    <cellStyle name="Millares 7 5 2 3 4" xfId="22446"/>
    <cellStyle name="Millares 7 5 2 3 4 2" xfId="22447"/>
    <cellStyle name="Millares 7 5 2 3 4 2 2" xfId="22448"/>
    <cellStyle name="Millares 7 5 2 3 4 3" xfId="22449"/>
    <cellStyle name="Millares 7 5 2 3 4 4" xfId="22450"/>
    <cellStyle name="Millares 7 5 2 3 5" xfId="22451"/>
    <cellStyle name="Millares 7 5 2 3 5 2" xfId="22452"/>
    <cellStyle name="Millares 7 5 2 3 6" xfId="22453"/>
    <cellStyle name="Millares 7 5 2 3 7" xfId="22454"/>
    <cellStyle name="Millares 7 5 2 4" xfId="22455"/>
    <cellStyle name="Millares 7 5 2 4 2" xfId="22456"/>
    <cellStyle name="Millares 7 5 2 4 2 2" xfId="22457"/>
    <cellStyle name="Millares 7 5 2 4 3" xfId="22458"/>
    <cellStyle name="Millares 7 5 2 4 4" xfId="22459"/>
    <cellStyle name="Millares 7 5 2 5" xfId="22460"/>
    <cellStyle name="Millares 7 5 2 5 2" xfId="22461"/>
    <cellStyle name="Millares 7 5 2 5 2 2" xfId="22462"/>
    <cellStyle name="Millares 7 5 2 5 3" xfId="22463"/>
    <cellStyle name="Millares 7 5 2 5 4" xfId="22464"/>
    <cellStyle name="Millares 7 5 2 6" xfId="22465"/>
    <cellStyle name="Millares 7 5 2 6 2" xfId="22466"/>
    <cellStyle name="Millares 7 5 2 6 2 2" xfId="22467"/>
    <cellStyle name="Millares 7 5 2 6 3" xfId="22468"/>
    <cellStyle name="Millares 7 5 2 6 4" xfId="22469"/>
    <cellStyle name="Millares 7 5 2 7" xfId="22470"/>
    <cellStyle name="Millares 7 5 2 7 2" xfId="22471"/>
    <cellStyle name="Millares 7 5 2 8" xfId="22472"/>
    <cellStyle name="Millares 7 5 2 9" xfId="22473"/>
    <cellStyle name="Millares 7 5 3" xfId="22474"/>
    <cellStyle name="Millares 7 5 3 2" xfId="22475"/>
    <cellStyle name="Millares 7 5 3 2 2" xfId="22476"/>
    <cellStyle name="Millares 7 5 3 2 2 2" xfId="22477"/>
    <cellStyle name="Millares 7 5 3 2 3" xfId="22478"/>
    <cellStyle name="Millares 7 5 3 2 4" xfId="22479"/>
    <cellStyle name="Millares 7 5 3 3" xfId="22480"/>
    <cellStyle name="Millares 7 5 3 3 2" xfId="22481"/>
    <cellStyle name="Millares 7 5 3 3 2 2" xfId="22482"/>
    <cellStyle name="Millares 7 5 3 3 3" xfId="22483"/>
    <cellStyle name="Millares 7 5 3 3 4" xfId="22484"/>
    <cellStyle name="Millares 7 5 3 4" xfId="22485"/>
    <cellStyle name="Millares 7 5 3 4 2" xfId="22486"/>
    <cellStyle name="Millares 7 5 3 4 2 2" xfId="22487"/>
    <cellStyle name="Millares 7 5 3 4 3" xfId="22488"/>
    <cellStyle name="Millares 7 5 3 4 4" xfId="22489"/>
    <cellStyle name="Millares 7 5 3 5" xfId="22490"/>
    <cellStyle name="Millares 7 5 3 5 2" xfId="22491"/>
    <cellStyle name="Millares 7 5 3 6" xfId="22492"/>
    <cellStyle name="Millares 7 5 3 7" xfId="22493"/>
    <cellStyle name="Millares 7 5 4" xfId="22494"/>
    <cellStyle name="Millares 7 5 4 2" xfId="22495"/>
    <cellStyle name="Millares 7 5 4 2 2" xfId="22496"/>
    <cellStyle name="Millares 7 5 4 2 2 2" xfId="22497"/>
    <cellStyle name="Millares 7 5 4 2 3" xfId="22498"/>
    <cellStyle name="Millares 7 5 4 2 4" xfId="22499"/>
    <cellStyle name="Millares 7 5 4 3" xfId="22500"/>
    <cellStyle name="Millares 7 5 4 3 2" xfId="22501"/>
    <cellStyle name="Millares 7 5 4 3 2 2" xfId="22502"/>
    <cellStyle name="Millares 7 5 4 3 3" xfId="22503"/>
    <cellStyle name="Millares 7 5 4 3 4" xfId="22504"/>
    <cellStyle name="Millares 7 5 4 4" xfId="22505"/>
    <cellStyle name="Millares 7 5 4 4 2" xfId="22506"/>
    <cellStyle name="Millares 7 5 4 4 2 2" xfId="22507"/>
    <cellStyle name="Millares 7 5 4 4 3" xfId="22508"/>
    <cellStyle name="Millares 7 5 4 4 4" xfId="22509"/>
    <cellStyle name="Millares 7 5 4 5" xfId="22510"/>
    <cellStyle name="Millares 7 5 4 5 2" xfId="22511"/>
    <cellStyle name="Millares 7 5 4 6" xfId="22512"/>
    <cellStyle name="Millares 7 5 4 7" xfId="22513"/>
    <cellStyle name="Millares 7 5 5" xfId="22514"/>
    <cellStyle name="Millares 7 5 5 2" xfId="22515"/>
    <cellStyle name="Millares 7 5 5 2 2" xfId="22516"/>
    <cellStyle name="Millares 7 5 5 3" xfId="22517"/>
    <cellStyle name="Millares 7 5 5 4" xfId="22518"/>
    <cellStyle name="Millares 7 5 6" xfId="22519"/>
    <cellStyle name="Millares 7 5 6 2" xfId="22520"/>
    <cellStyle name="Millares 7 5 6 2 2" xfId="22521"/>
    <cellStyle name="Millares 7 5 6 3" xfId="22522"/>
    <cellStyle name="Millares 7 5 6 4" xfId="22523"/>
    <cellStyle name="Millares 7 5 7" xfId="22524"/>
    <cellStyle name="Millares 7 5 7 2" xfId="22525"/>
    <cellStyle name="Millares 7 5 8" xfId="22526"/>
    <cellStyle name="Millares 7 5 9" xfId="22527"/>
    <cellStyle name="Millares 7 6" xfId="22528"/>
    <cellStyle name="Millares 7 6 10" xfId="22529"/>
    <cellStyle name="Millares 7 6 11" xfId="22530"/>
    <cellStyle name="Millares 7 6 2" xfId="22531"/>
    <cellStyle name="Millares 7 6 2 10" xfId="22532"/>
    <cellStyle name="Millares 7 6 2 2" xfId="22533"/>
    <cellStyle name="Millares 7 6 2 2 2" xfId="22534"/>
    <cellStyle name="Millares 7 6 2 2 2 2" xfId="22535"/>
    <cellStyle name="Millares 7 6 2 2 2 2 2" xfId="22536"/>
    <cellStyle name="Millares 7 6 2 2 2 3" xfId="22537"/>
    <cellStyle name="Millares 7 6 2 2 2 4" xfId="22538"/>
    <cellStyle name="Millares 7 6 2 2 3" xfId="22539"/>
    <cellStyle name="Millares 7 6 2 2 3 2" xfId="22540"/>
    <cellStyle name="Millares 7 6 2 2 3 2 2" xfId="22541"/>
    <cellStyle name="Millares 7 6 2 2 3 3" xfId="22542"/>
    <cellStyle name="Millares 7 6 2 2 3 4" xfId="22543"/>
    <cellStyle name="Millares 7 6 2 2 4" xfId="22544"/>
    <cellStyle name="Millares 7 6 2 2 4 2" xfId="22545"/>
    <cellStyle name="Millares 7 6 2 2 4 2 2" xfId="22546"/>
    <cellStyle name="Millares 7 6 2 2 4 3" xfId="22547"/>
    <cellStyle name="Millares 7 6 2 2 4 4" xfId="22548"/>
    <cellStyle name="Millares 7 6 2 2 5" xfId="22549"/>
    <cellStyle name="Millares 7 6 2 2 5 2" xfId="22550"/>
    <cellStyle name="Millares 7 6 2 2 6" xfId="22551"/>
    <cellStyle name="Millares 7 6 2 2 7" xfId="22552"/>
    <cellStyle name="Millares 7 6 2 3" xfId="22553"/>
    <cellStyle name="Millares 7 6 2 3 2" xfId="22554"/>
    <cellStyle name="Millares 7 6 2 3 2 2" xfId="22555"/>
    <cellStyle name="Millares 7 6 2 3 2 2 2" xfId="22556"/>
    <cellStyle name="Millares 7 6 2 3 2 3" xfId="22557"/>
    <cellStyle name="Millares 7 6 2 3 2 4" xfId="22558"/>
    <cellStyle name="Millares 7 6 2 3 3" xfId="22559"/>
    <cellStyle name="Millares 7 6 2 3 3 2" xfId="22560"/>
    <cellStyle name="Millares 7 6 2 3 3 2 2" xfId="22561"/>
    <cellStyle name="Millares 7 6 2 3 3 3" xfId="22562"/>
    <cellStyle name="Millares 7 6 2 3 3 4" xfId="22563"/>
    <cellStyle name="Millares 7 6 2 3 4" xfId="22564"/>
    <cellStyle name="Millares 7 6 2 3 4 2" xfId="22565"/>
    <cellStyle name="Millares 7 6 2 3 4 2 2" xfId="22566"/>
    <cellStyle name="Millares 7 6 2 3 4 3" xfId="22567"/>
    <cellStyle name="Millares 7 6 2 3 4 4" xfId="22568"/>
    <cellStyle name="Millares 7 6 2 3 5" xfId="22569"/>
    <cellStyle name="Millares 7 6 2 3 5 2" xfId="22570"/>
    <cellStyle name="Millares 7 6 2 3 6" xfId="22571"/>
    <cellStyle name="Millares 7 6 2 3 7" xfId="22572"/>
    <cellStyle name="Millares 7 6 2 4" xfId="22573"/>
    <cellStyle name="Millares 7 6 2 4 2" xfId="22574"/>
    <cellStyle name="Millares 7 6 2 4 2 2" xfId="22575"/>
    <cellStyle name="Millares 7 6 2 4 3" xfId="22576"/>
    <cellStyle name="Millares 7 6 2 4 4" xfId="22577"/>
    <cellStyle name="Millares 7 6 2 5" xfId="22578"/>
    <cellStyle name="Millares 7 6 2 5 2" xfId="22579"/>
    <cellStyle name="Millares 7 6 2 5 2 2" xfId="22580"/>
    <cellStyle name="Millares 7 6 2 5 3" xfId="22581"/>
    <cellStyle name="Millares 7 6 2 5 4" xfId="22582"/>
    <cellStyle name="Millares 7 6 2 6" xfId="22583"/>
    <cellStyle name="Millares 7 6 2 6 2" xfId="22584"/>
    <cellStyle name="Millares 7 6 2 6 2 2" xfId="22585"/>
    <cellStyle name="Millares 7 6 2 6 3" xfId="22586"/>
    <cellStyle name="Millares 7 6 2 6 4" xfId="22587"/>
    <cellStyle name="Millares 7 6 2 7" xfId="22588"/>
    <cellStyle name="Millares 7 6 2 7 2" xfId="22589"/>
    <cellStyle name="Millares 7 6 2 8" xfId="22590"/>
    <cellStyle name="Millares 7 6 2 9" xfId="22591"/>
    <cellStyle name="Millares 7 6 3" xfId="22592"/>
    <cellStyle name="Millares 7 6 3 2" xfId="22593"/>
    <cellStyle name="Millares 7 6 3 2 2" xfId="22594"/>
    <cellStyle name="Millares 7 6 3 2 2 2" xfId="22595"/>
    <cellStyle name="Millares 7 6 3 2 3" xfId="22596"/>
    <cellStyle name="Millares 7 6 3 2 4" xfId="22597"/>
    <cellStyle name="Millares 7 6 3 3" xfId="22598"/>
    <cellStyle name="Millares 7 6 3 3 2" xfId="22599"/>
    <cellStyle name="Millares 7 6 3 3 2 2" xfId="22600"/>
    <cellStyle name="Millares 7 6 3 3 3" xfId="22601"/>
    <cellStyle name="Millares 7 6 3 3 4" xfId="22602"/>
    <cellStyle name="Millares 7 6 3 4" xfId="22603"/>
    <cellStyle name="Millares 7 6 3 4 2" xfId="22604"/>
    <cellStyle name="Millares 7 6 3 4 2 2" xfId="22605"/>
    <cellStyle name="Millares 7 6 3 4 3" xfId="22606"/>
    <cellStyle name="Millares 7 6 3 4 4" xfId="22607"/>
    <cellStyle name="Millares 7 6 3 5" xfId="22608"/>
    <cellStyle name="Millares 7 6 3 5 2" xfId="22609"/>
    <cellStyle name="Millares 7 6 3 6" xfId="22610"/>
    <cellStyle name="Millares 7 6 3 7" xfId="22611"/>
    <cellStyle name="Millares 7 6 4" xfId="22612"/>
    <cellStyle name="Millares 7 6 4 2" xfId="22613"/>
    <cellStyle name="Millares 7 6 4 2 2" xfId="22614"/>
    <cellStyle name="Millares 7 6 4 2 2 2" xfId="22615"/>
    <cellStyle name="Millares 7 6 4 2 3" xfId="22616"/>
    <cellStyle name="Millares 7 6 4 2 4" xfId="22617"/>
    <cellStyle name="Millares 7 6 4 3" xfId="22618"/>
    <cellStyle name="Millares 7 6 4 3 2" xfId="22619"/>
    <cellStyle name="Millares 7 6 4 3 2 2" xfId="22620"/>
    <cellStyle name="Millares 7 6 4 3 3" xfId="22621"/>
    <cellStyle name="Millares 7 6 4 3 4" xfId="22622"/>
    <cellStyle name="Millares 7 6 4 4" xfId="22623"/>
    <cellStyle name="Millares 7 6 4 4 2" xfId="22624"/>
    <cellStyle name="Millares 7 6 4 4 2 2" xfId="22625"/>
    <cellStyle name="Millares 7 6 4 4 3" xfId="22626"/>
    <cellStyle name="Millares 7 6 4 4 4" xfId="22627"/>
    <cellStyle name="Millares 7 6 4 5" xfId="22628"/>
    <cellStyle name="Millares 7 6 4 5 2" xfId="22629"/>
    <cellStyle name="Millares 7 6 4 6" xfId="22630"/>
    <cellStyle name="Millares 7 6 4 7" xfId="22631"/>
    <cellStyle name="Millares 7 6 5" xfId="22632"/>
    <cellStyle name="Millares 7 6 5 2" xfId="22633"/>
    <cellStyle name="Millares 7 6 5 2 2" xfId="22634"/>
    <cellStyle name="Millares 7 6 5 3" xfId="22635"/>
    <cellStyle name="Millares 7 6 5 4" xfId="22636"/>
    <cellStyle name="Millares 7 6 6" xfId="22637"/>
    <cellStyle name="Millares 7 6 6 2" xfId="22638"/>
    <cellStyle name="Millares 7 6 6 2 2" xfId="22639"/>
    <cellStyle name="Millares 7 6 6 3" xfId="22640"/>
    <cellStyle name="Millares 7 6 6 4" xfId="22641"/>
    <cellStyle name="Millares 7 6 7" xfId="22642"/>
    <cellStyle name="Millares 7 6 7 2" xfId="22643"/>
    <cellStyle name="Millares 7 6 7 2 2" xfId="22644"/>
    <cellStyle name="Millares 7 6 7 3" xfId="22645"/>
    <cellStyle name="Millares 7 6 7 4" xfId="22646"/>
    <cellStyle name="Millares 7 6 8" xfId="22647"/>
    <cellStyle name="Millares 7 6 8 2" xfId="22648"/>
    <cellStyle name="Millares 7 6 9" xfId="22649"/>
    <cellStyle name="Millares 7 7" xfId="22650"/>
    <cellStyle name="Millares 7 8" xfId="47578"/>
    <cellStyle name="Millares 7 9" xfId="22405"/>
    <cellStyle name="Millares 70" xfId="22651"/>
    <cellStyle name="Millares 71" xfId="22652"/>
    <cellStyle name="Millares 72" xfId="22653"/>
    <cellStyle name="Millares 73" xfId="22654"/>
    <cellStyle name="Millares 74" xfId="22655"/>
    <cellStyle name="Millares 75" xfId="22656"/>
    <cellStyle name="Millares 76" xfId="22657"/>
    <cellStyle name="Millares 77" xfId="22658"/>
    <cellStyle name="Millares 78" xfId="22659"/>
    <cellStyle name="Millares 79" xfId="22660"/>
    <cellStyle name="Millares 8" xfId="210"/>
    <cellStyle name="Millares 8 2" xfId="22662"/>
    <cellStyle name="Millares 8 2 2" xfId="22663"/>
    <cellStyle name="Millares 8 2 3" xfId="22664"/>
    <cellStyle name="Millares 8 3" xfId="22665"/>
    <cellStyle name="Millares 8 4" xfId="22666"/>
    <cellStyle name="Millares 8 5" xfId="22667"/>
    <cellStyle name="Millares 8 6" xfId="22661"/>
    <cellStyle name="Millares 8 7" xfId="47929"/>
    <cellStyle name="Millares 80" xfId="22668"/>
    <cellStyle name="Millares 81" xfId="22669"/>
    <cellStyle name="Millares 82" xfId="22670"/>
    <cellStyle name="Millares 83" xfId="22671"/>
    <cellStyle name="Millares 84" xfId="22672"/>
    <cellStyle name="Millares 85" xfId="22673"/>
    <cellStyle name="Millares 86" xfId="22674"/>
    <cellStyle name="Millares 87" xfId="22675"/>
    <cellStyle name="Millares 88" xfId="22676"/>
    <cellStyle name="Millares 89" xfId="22677"/>
    <cellStyle name="Millares 9" xfId="241"/>
    <cellStyle name="Millares 9 10" xfId="22679"/>
    <cellStyle name="Millares 9 10 2" xfId="22680"/>
    <cellStyle name="Millares 9 10 2 2" xfId="22681"/>
    <cellStyle name="Millares 9 10 2 2 2" xfId="22682"/>
    <cellStyle name="Millares 9 10 2 3" xfId="22683"/>
    <cellStyle name="Millares 9 10 2 4" xfId="22684"/>
    <cellStyle name="Millares 9 10 3" xfId="22685"/>
    <cellStyle name="Millares 9 10 3 2" xfId="22686"/>
    <cellStyle name="Millares 9 10 3 2 2" xfId="22687"/>
    <cellStyle name="Millares 9 10 3 3" xfId="22688"/>
    <cellStyle name="Millares 9 10 3 4" xfId="22689"/>
    <cellStyle name="Millares 9 10 4" xfId="22690"/>
    <cellStyle name="Millares 9 10 4 2" xfId="22691"/>
    <cellStyle name="Millares 9 10 4 2 2" xfId="22692"/>
    <cellStyle name="Millares 9 10 4 3" xfId="22693"/>
    <cellStyle name="Millares 9 10 4 4" xfId="22694"/>
    <cellStyle name="Millares 9 10 5" xfId="22695"/>
    <cellStyle name="Millares 9 10 5 2" xfId="22696"/>
    <cellStyle name="Millares 9 10 6" xfId="22697"/>
    <cellStyle name="Millares 9 10 7" xfId="22698"/>
    <cellStyle name="Millares 9 11" xfId="22699"/>
    <cellStyle name="Millares 9 11 2" xfId="22700"/>
    <cellStyle name="Millares 9 11 2 2" xfId="22701"/>
    <cellStyle name="Millares 9 11 2 2 2" xfId="22702"/>
    <cellStyle name="Millares 9 11 2 3" xfId="22703"/>
    <cellStyle name="Millares 9 11 2 4" xfId="22704"/>
    <cellStyle name="Millares 9 11 3" xfId="22705"/>
    <cellStyle name="Millares 9 11 3 2" xfId="22706"/>
    <cellStyle name="Millares 9 11 3 2 2" xfId="22707"/>
    <cellStyle name="Millares 9 11 3 3" xfId="22708"/>
    <cellStyle name="Millares 9 11 3 4" xfId="22709"/>
    <cellStyle name="Millares 9 11 4" xfId="22710"/>
    <cellStyle name="Millares 9 11 4 2" xfId="22711"/>
    <cellStyle name="Millares 9 11 4 2 2" xfId="22712"/>
    <cellStyle name="Millares 9 11 4 3" xfId="22713"/>
    <cellStyle name="Millares 9 11 4 4" xfId="22714"/>
    <cellStyle name="Millares 9 11 5" xfId="22715"/>
    <cellStyle name="Millares 9 11 5 2" xfId="22716"/>
    <cellStyle name="Millares 9 11 6" xfId="22717"/>
    <cellStyle name="Millares 9 11 7" xfId="22718"/>
    <cellStyle name="Millares 9 12" xfId="22719"/>
    <cellStyle name="Millares 9 12 2" xfId="22720"/>
    <cellStyle name="Millares 9 12 2 2" xfId="22721"/>
    <cellStyle name="Millares 9 12 3" xfId="22722"/>
    <cellStyle name="Millares 9 12 4" xfId="22723"/>
    <cellStyle name="Millares 9 13" xfId="22724"/>
    <cellStyle name="Millares 9 13 2" xfId="22725"/>
    <cellStyle name="Millares 9 13 2 2" xfId="22726"/>
    <cellStyle name="Millares 9 13 3" xfId="22727"/>
    <cellStyle name="Millares 9 13 4" xfId="22728"/>
    <cellStyle name="Millares 9 14" xfId="22729"/>
    <cellStyle name="Millares 9 14 2" xfId="22730"/>
    <cellStyle name="Millares 9 15" xfId="22731"/>
    <cellStyle name="Millares 9 16" xfId="22732"/>
    <cellStyle name="Millares 9 17" xfId="22733"/>
    <cellStyle name="Millares 9 18" xfId="22678"/>
    <cellStyle name="Millares 9 19" xfId="47930"/>
    <cellStyle name="Millares 9 2" xfId="22734"/>
    <cellStyle name="Millares 9 2 2" xfId="22735"/>
    <cellStyle name="Millares 9 2 3" xfId="22736"/>
    <cellStyle name="Millares 9 3" xfId="22737"/>
    <cellStyle name="Millares 9 4" xfId="22738"/>
    <cellStyle name="Millares 9 5" xfId="22739"/>
    <cellStyle name="Millares 9 6" xfId="22740"/>
    <cellStyle name="Millares 9 6 10" xfId="22741"/>
    <cellStyle name="Millares 9 6 11" xfId="22742"/>
    <cellStyle name="Millares 9 6 2" xfId="22743"/>
    <cellStyle name="Millares 9 6 2 10" xfId="22744"/>
    <cellStyle name="Millares 9 6 2 2" xfId="22745"/>
    <cellStyle name="Millares 9 6 2 2 10" xfId="22746"/>
    <cellStyle name="Millares 9 6 2 2 2" xfId="22747"/>
    <cellStyle name="Millares 9 6 2 2 2 2" xfId="22748"/>
    <cellStyle name="Millares 9 6 2 2 2 2 2" xfId="22749"/>
    <cellStyle name="Millares 9 6 2 2 2 2 2 2" xfId="22750"/>
    <cellStyle name="Millares 9 6 2 2 2 2 3" xfId="22751"/>
    <cellStyle name="Millares 9 6 2 2 2 2 4" xfId="22752"/>
    <cellStyle name="Millares 9 6 2 2 2 3" xfId="22753"/>
    <cellStyle name="Millares 9 6 2 2 2 3 2" xfId="22754"/>
    <cellStyle name="Millares 9 6 2 2 2 3 2 2" xfId="22755"/>
    <cellStyle name="Millares 9 6 2 2 2 3 3" xfId="22756"/>
    <cellStyle name="Millares 9 6 2 2 2 3 4" xfId="22757"/>
    <cellStyle name="Millares 9 6 2 2 2 4" xfId="22758"/>
    <cellStyle name="Millares 9 6 2 2 2 4 2" xfId="22759"/>
    <cellStyle name="Millares 9 6 2 2 2 4 2 2" xfId="22760"/>
    <cellStyle name="Millares 9 6 2 2 2 4 3" xfId="22761"/>
    <cellStyle name="Millares 9 6 2 2 2 4 4" xfId="22762"/>
    <cellStyle name="Millares 9 6 2 2 2 5" xfId="22763"/>
    <cellStyle name="Millares 9 6 2 2 2 5 2" xfId="22764"/>
    <cellStyle name="Millares 9 6 2 2 2 6" xfId="22765"/>
    <cellStyle name="Millares 9 6 2 2 2 7" xfId="22766"/>
    <cellStyle name="Millares 9 6 2 2 3" xfId="22767"/>
    <cellStyle name="Millares 9 6 2 2 3 2" xfId="22768"/>
    <cellStyle name="Millares 9 6 2 2 3 2 2" xfId="22769"/>
    <cellStyle name="Millares 9 6 2 2 3 2 2 2" xfId="22770"/>
    <cellStyle name="Millares 9 6 2 2 3 2 3" xfId="22771"/>
    <cellStyle name="Millares 9 6 2 2 3 2 4" xfId="22772"/>
    <cellStyle name="Millares 9 6 2 2 3 3" xfId="22773"/>
    <cellStyle name="Millares 9 6 2 2 3 3 2" xfId="22774"/>
    <cellStyle name="Millares 9 6 2 2 3 3 2 2" xfId="22775"/>
    <cellStyle name="Millares 9 6 2 2 3 3 3" xfId="22776"/>
    <cellStyle name="Millares 9 6 2 2 3 3 4" xfId="22777"/>
    <cellStyle name="Millares 9 6 2 2 3 4" xfId="22778"/>
    <cellStyle name="Millares 9 6 2 2 3 4 2" xfId="22779"/>
    <cellStyle name="Millares 9 6 2 2 3 4 2 2" xfId="22780"/>
    <cellStyle name="Millares 9 6 2 2 3 4 3" xfId="22781"/>
    <cellStyle name="Millares 9 6 2 2 3 4 4" xfId="22782"/>
    <cellStyle name="Millares 9 6 2 2 3 5" xfId="22783"/>
    <cellStyle name="Millares 9 6 2 2 3 5 2" xfId="22784"/>
    <cellStyle name="Millares 9 6 2 2 3 6" xfId="22785"/>
    <cellStyle name="Millares 9 6 2 2 3 7" xfId="22786"/>
    <cellStyle name="Millares 9 6 2 2 4" xfId="22787"/>
    <cellStyle name="Millares 9 6 2 2 4 2" xfId="22788"/>
    <cellStyle name="Millares 9 6 2 2 4 2 2" xfId="22789"/>
    <cellStyle name="Millares 9 6 2 2 4 3" xfId="22790"/>
    <cellStyle name="Millares 9 6 2 2 4 4" xfId="22791"/>
    <cellStyle name="Millares 9 6 2 2 5" xfId="22792"/>
    <cellStyle name="Millares 9 6 2 2 5 2" xfId="22793"/>
    <cellStyle name="Millares 9 6 2 2 5 2 2" xfId="22794"/>
    <cellStyle name="Millares 9 6 2 2 5 3" xfId="22795"/>
    <cellStyle name="Millares 9 6 2 2 5 4" xfId="22796"/>
    <cellStyle name="Millares 9 6 2 2 6" xfId="22797"/>
    <cellStyle name="Millares 9 6 2 2 6 2" xfId="22798"/>
    <cellStyle name="Millares 9 6 2 2 6 2 2" xfId="22799"/>
    <cellStyle name="Millares 9 6 2 2 6 3" xfId="22800"/>
    <cellStyle name="Millares 9 6 2 2 6 4" xfId="22801"/>
    <cellStyle name="Millares 9 6 2 2 7" xfId="22802"/>
    <cellStyle name="Millares 9 6 2 2 7 2" xfId="22803"/>
    <cellStyle name="Millares 9 6 2 2 8" xfId="22804"/>
    <cellStyle name="Millares 9 6 2 2 9" xfId="22805"/>
    <cellStyle name="Millares 9 6 2 3" xfId="22806"/>
    <cellStyle name="Millares 9 6 2 3 2" xfId="22807"/>
    <cellStyle name="Millares 9 6 2 3 2 2" xfId="22808"/>
    <cellStyle name="Millares 9 6 2 3 2 2 2" xfId="22809"/>
    <cellStyle name="Millares 9 6 2 3 2 3" xfId="22810"/>
    <cellStyle name="Millares 9 6 2 3 2 4" xfId="22811"/>
    <cellStyle name="Millares 9 6 2 3 3" xfId="22812"/>
    <cellStyle name="Millares 9 6 2 3 3 2" xfId="22813"/>
    <cellStyle name="Millares 9 6 2 3 3 2 2" xfId="22814"/>
    <cellStyle name="Millares 9 6 2 3 3 3" xfId="22815"/>
    <cellStyle name="Millares 9 6 2 3 3 4" xfId="22816"/>
    <cellStyle name="Millares 9 6 2 3 4" xfId="22817"/>
    <cellStyle name="Millares 9 6 2 3 4 2" xfId="22818"/>
    <cellStyle name="Millares 9 6 2 3 4 2 2" xfId="22819"/>
    <cellStyle name="Millares 9 6 2 3 4 3" xfId="22820"/>
    <cellStyle name="Millares 9 6 2 3 4 4" xfId="22821"/>
    <cellStyle name="Millares 9 6 2 3 5" xfId="22822"/>
    <cellStyle name="Millares 9 6 2 3 5 2" xfId="22823"/>
    <cellStyle name="Millares 9 6 2 3 6" xfId="22824"/>
    <cellStyle name="Millares 9 6 2 3 7" xfId="22825"/>
    <cellStyle name="Millares 9 6 2 4" xfId="22826"/>
    <cellStyle name="Millares 9 6 2 4 2" xfId="22827"/>
    <cellStyle name="Millares 9 6 2 4 2 2" xfId="22828"/>
    <cellStyle name="Millares 9 6 2 4 2 2 2" xfId="22829"/>
    <cellStyle name="Millares 9 6 2 4 2 3" xfId="22830"/>
    <cellStyle name="Millares 9 6 2 4 2 4" xfId="22831"/>
    <cellStyle name="Millares 9 6 2 4 3" xfId="22832"/>
    <cellStyle name="Millares 9 6 2 4 3 2" xfId="22833"/>
    <cellStyle name="Millares 9 6 2 4 3 2 2" xfId="22834"/>
    <cellStyle name="Millares 9 6 2 4 3 3" xfId="22835"/>
    <cellStyle name="Millares 9 6 2 4 3 4" xfId="22836"/>
    <cellStyle name="Millares 9 6 2 4 4" xfId="22837"/>
    <cellStyle name="Millares 9 6 2 4 4 2" xfId="22838"/>
    <cellStyle name="Millares 9 6 2 4 4 2 2" xfId="22839"/>
    <cellStyle name="Millares 9 6 2 4 4 3" xfId="22840"/>
    <cellStyle name="Millares 9 6 2 4 4 4" xfId="22841"/>
    <cellStyle name="Millares 9 6 2 4 5" xfId="22842"/>
    <cellStyle name="Millares 9 6 2 4 5 2" xfId="22843"/>
    <cellStyle name="Millares 9 6 2 4 6" xfId="22844"/>
    <cellStyle name="Millares 9 6 2 4 7" xfId="22845"/>
    <cellStyle name="Millares 9 6 2 5" xfId="22846"/>
    <cellStyle name="Millares 9 6 2 5 2" xfId="22847"/>
    <cellStyle name="Millares 9 6 2 5 2 2" xfId="22848"/>
    <cellStyle name="Millares 9 6 2 5 3" xfId="22849"/>
    <cellStyle name="Millares 9 6 2 5 4" xfId="22850"/>
    <cellStyle name="Millares 9 6 2 6" xfId="22851"/>
    <cellStyle name="Millares 9 6 2 6 2" xfId="22852"/>
    <cellStyle name="Millares 9 6 2 6 2 2" xfId="22853"/>
    <cellStyle name="Millares 9 6 2 6 3" xfId="22854"/>
    <cellStyle name="Millares 9 6 2 6 4" xfId="22855"/>
    <cellStyle name="Millares 9 6 2 7" xfId="22856"/>
    <cellStyle name="Millares 9 6 2 7 2" xfId="22857"/>
    <cellStyle name="Millares 9 6 2 8" xfId="22858"/>
    <cellStyle name="Millares 9 6 2 9" xfId="22859"/>
    <cellStyle name="Millares 9 6 3" xfId="22860"/>
    <cellStyle name="Millares 9 6 3 10" xfId="22861"/>
    <cellStyle name="Millares 9 6 3 2" xfId="22862"/>
    <cellStyle name="Millares 9 6 3 2 2" xfId="22863"/>
    <cellStyle name="Millares 9 6 3 2 2 2" xfId="22864"/>
    <cellStyle name="Millares 9 6 3 2 2 2 2" xfId="22865"/>
    <cellStyle name="Millares 9 6 3 2 2 3" xfId="22866"/>
    <cellStyle name="Millares 9 6 3 2 2 4" xfId="22867"/>
    <cellStyle name="Millares 9 6 3 2 3" xfId="22868"/>
    <cellStyle name="Millares 9 6 3 2 3 2" xfId="22869"/>
    <cellStyle name="Millares 9 6 3 2 3 2 2" xfId="22870"/>
    <cellStyle name="Millares 9 6 3 2 3 3" xfId="22871"/>
    <cellStyle name="Millares 9 6 3 2 3 4" xfId="22872"/>
    <cellStyle name="Millares 9 6 3 2 4" xfId="22873"/>
    <cellStyle name="Millares 9 6 3 2 4 2" xfId="22874"/>
    <cellStyle name="Millares 9 6 3 2 4 2 2" xfId="22875"/>
    <cellStyle name="Millares 9 6 3 2 4 3" xfId="22876"/>
    <cellStyle name="Millares 9 6 3 2 4 4" xfId="22877"/>
    <cellStyle name="Millares 9 6 3 2 5" xfId="22878"/>
    <cellStyle name="Millares 9 6 3 2 5 2" xfId="22879"/>
    <cellStyle name="Millares 9 6 3 2 6" xfId="22880"/>
    <cellStyle name="Millares 9 6 3 2 7" xfId="22881"/>
    <cellStyle name="Millares 9 6 3 3" xfId="22882"/>
    <cellStyle name="Millares 9 6 3 3 2" xfId="22883"/>
    <cellStyle name="Millares 9 6 3 3 2 2" xfId="22884"/>
    <cellStyle name="Millares 9 6 3 3 2 2 2" xfId="22885"/>
    <cellStyle name="Millares 9 6 3 3 2 3" xfId="22886"/>
    <cellStyle name="Millares 9 6 3 3 2 4" xfId="22887"/>
    <cellStyle name="Millares 9 6 3 3 3" xfId="22888"/>
    <cellStyle name="Millares 9 6 3 3 3 2" xfId="22889"/>
    <cellStyle name="Millares 9 6 3 3 3 2 2" xfId="22890"/>
    <cellStyle name="Millares 9 6 3 3 3 3" xfId="22891"/>
    <cellStyle name="Millares 9 6 3 3 3 4" xfId="22892"/>
    <cellStyle name="Millares 9 6 3 3 4" xfId="22893"/>
    <cellStyle name="Millares 9 6 3 3 4 2" xfId="22894"/>
    <cellStyle name="Millares 9 6 3 3 4 2 2" xfId="22895"/>
    <cellStyle name="Millares 9 6 3 3 4 3" xfId="22896"/>
    <cellStyle name="Millares 9 6 3 3 4 4" xfId="22897"/>
    <cellStyle name="Millares 9 6 3 3 5" xfId="22898"/>
    <cellStyle name="Millares 9 6 3 3 5 2" xfId="22899"/>
    <cellStyle name="Millares 9 6 3 3 6" xfId="22900"/>
    <cellStyle name="Millares 9 6 3 3 7" xfId="22901"/>
    <cellStyle name="Millares 9 6 3 4" xfId="22902"/>
    <cellStyle name="Millares 9 6 3 4 2" xfId="22903"/>
    <cellStyle name="Millares 9 6 3 4 2 2" xfId="22904"/>
    <cellStyle name="Millares 9 6 3 4 3" xfId="22905"/>
    <cellStyle name="Millares 9 6 3 4 4" xfId="22906"/>
    <cellStyle name="Millares 9 6 3 5" xfId="22907"/>
    <cellStyle name="Millares 9 6 3 5 2" xfId="22908"/>
    <cellStyle name="Millares 9 6 3 5 2 2" xfId="22909"/>
    <cellStyle name="Millares 9 6 3 5 3" xfId="22910"/>
    <cellStyle name="Millares 9 6 3 5 4" xfId="22911"/>
    <cellStyle name="Millares 9 6 3 6" xfId="22912"/>
    <cellStyle name="Millares 9 6 3 6 2" xfId="22913"/>
    <cellStyle name="Millares 9 6 3 6 2 2" xfId="22914"/>
    <cellStyle name="Millares 9 6 3 6 3" xfId="22915"/>
    <cellStyle name="Millares 9 6 3 6 4" xfId="22916"/>
    <cellStyle name="Millares 9 6 3 7" xfId="22917"/>
    <cellStyle name="Millares 9 6 3 7 2" xfId="22918"/>
    <cellStyle name="Millares 9 6 3 8" xfId="22919"/>
    <cellStyle name="Millares 9 6 3 9" xfId="22920"/>
    <cellStyle name="Millares 9 6 4" xfId="22921"/>
    <cellStyle name="Millares 9 6 4 2" xfId="22922"/>
    <cellStyle name="Millares 9 6 4 2 2" xfId="22923"/>
    <cellStyle name="Millares 9 6 4 2 2 2" xfId="22924"/>
    <cellStyle name="Millares 9 6 4 2 3" xfId="22925"/>
    <cellStyle name="Millares 9 6 4 2 4" xfId="22926"/>
    <cellStyle name="Millares 9 6 4 3" xfId="22927"/>
    <cellStyle name="Millares 9 6 4 3 2" xfId="22928"/>
    <cellStyle name="Millares 9 6 4 3 2 2" xfId="22929"/>
    <cellStyle name="Millares 9 6 4 3 3" xfId="22930"/>
    <cellStyle name="Millares 9 6 4 3 4" xfId="22931"/>
    <cellStyle name="Millares 9 6 4 4" xfId="22932"/>
    <cellStyle name="Millares 9 6 4 4 2" xfId="22933"/>
    <cellStyle name="Millares 9 6 4 4 2 2" xfId="22934"/>
    <cellStyle name="Millares 9 6 4 4 3" xfId="22935"/>
    <cellStyle name="Millares 9 6 4 4 4" xfId="22936"/>
    <cellStyle name="Millares 9 6 4 5" xfId="22937"/>
    <cellStyle name="Millares 9 6 4 5 2" xfId="22938"/>
    <cellStyle name="Millares 9 6 4 6" xfId="22939"/>
    <cellStyle name="Millares 9 6 4 7" xfId="22940"/>
    <cellStyle name="Millares 9 6 5" xfId="22941"/>
    <cellStyle name="Millares 9 6 5 2" xfId="22942"/>
    <cellStyle name="Millares 9 6 5 2 2" xfId="22943"/>
    <cellStyle name="Millares 9 6 5 2 2 2" xfId="22944"/>
    <cellStyle name="Millares 9 6 5 2 3" xfId="22945"/>
    <cellStyle name="Millares 9 6 5 2 4" xfId="22946"/>
    <cellStyle name="Millares 9 6 5 3" xfId="22947"/>
    <cellStyle name="Millares 9 6 5 3 2" xfId="22948"/>
    <cellStyle name="Millares 9 6 5 3 2 2" xfId="22949"/>
    <cellStyle name="Millares 9 6 5 3 3" xfId="22950"/>
    <cellStyle name="Millares 9 6 5 3 4" xfId="22951"/>
    <cellStyle name="Millares 9 6 5 4" xfId="22952"/>
    <cellStyle name="Millares 9 6 5 4 2" xfId="22953"/>
    <cellStyle name="Millares 9 6 5 4 2 2" xfId="22954"/>
    <cellStyle name="Millares 9 6 5 4 3" xfId="22955"/>
    <cellStyle name="Millares 9 6 5 4 4" xfId="22956"/>
    <cellStyle name="Millares 9 6 5 5" xfId="22957"/>
    <cellStyle name="Millares 9 6 5 5 2" xfId="22958"/>
    <cellStyle name="Millares 9 6 5 6" xfId="22959"/>
    <cellStyle name="Millares 9 6 5 7" xfId="22960"/>
    <cellStyle name="Millares 9 6 6" xfId="22961"/>
    <cellStyle name="Millares 9 6 6 2" xfId="22962"/>
    <cellStyle name="Millares 9 6 6 2 2" xfId="22963"/>
    <cellStyle name="Millares 9 6 6 3" xfId="22964"/>
    <cellStyle name="Millares 9 6 6 4" xfId="22965"/>
    <cellStyle name="Millares 9 6 7" xfId="22966"/>
    <cellStyle name="Millares 9 6 7 2" xfId="22967"/>
    <cellStyle name="Millares 9 6 7 2 2" xfId="22968"/>
    <cellStyle name="Millares 9 6 7 3" xfId="22969"/>
    <cellStyle name="Millares 9 6 7 4" xfId="22970"/>
    <cellStyle name="Millares 9 6 8" xfId="22971"/>
    <cellStyle name="Millares 9 6 8 2" xfId="22972"/>
    <cellStyle name="Millares 9 6 9" xfId="22973"/>
    <cellStyle name="Millares 9 7" xfId="22974"/>
    <cellStyle name="Millares 9 7 10" xfId="22975"/>
    <cellStyle name="Millares 9 7 11" xfId="22976"/>
    <cellStyle name="Millares 9 7 2" xfId="22977"/>
    <cellStyle name="Millares 9 7 2 10" xfId="22978"/>
    <cellStyle name="Millares 9 7 2 2" xfId="22979"/>
    <cellStyle name="Millares 9 7 2 2 10" xfId="22980"/>
    <cellStyle name="Millares 9 7 2 2 2" xfId="22981"/>
    <cellStyle name="Millares 9 7 2 2 2 2" xfId="22982"/>
    <cellStyle name="Millares 9 7 2 2 2 2 2" xfId="22983"/>
    <cellStyle name="Millares 9 7 2 2 2 2 2 2" xfId="22984"/>
    <cellStyle name="Millares 9 7 2 2 2 2 3" xfId="22985"/>
    <cellStyle name="Millares 9 7 2 2 2 2 4" xfId="22986"/>
    <cellStyle name="Millares 9 7 2 2 2 3" xfId="22987"/>
    <cellStyle name="Millares 9 7 2 2 2 3 2" xfId="22988"/>
    <cellStyle name="Millares 9 7 2 2 2 3 2 2" xfId="22989"/>
    <cellStyle name="Millares 9 7 2 2 2 3 3" xfId="22990"/>
    <cellStyle name="Millares 9 7 2 2 2 3 4" xfId="22991"/>
    <cellStyle name="Millares 9 7 2 2 2 4" xfId="22992"/>
    <cellStyle name="Millares 9 7 2 2 2 4 2" xfId="22993"/>
    <cellStyle name="Millares 9 7 2 2 2 4 2 2" xfId="22994"/>
    <cellStyle name="Millares 9 7 2 2 2 4 3" xfId="22995"/>
    <cellStyle name="Millares 9 7 2 2 2 4 4" xfId="22996"/>
    <cellStyle name="Millares 9 7 2 2 2 5" xfId="22997"/>
    <cellStyle name="Millares 9 7 2 2 2 5 2" xfId="22998"/>
    <cellStyle name="Millares 9 7 2 2 2 6" xfId="22999"/>
    <cellStyle name="Millares 9 7 2 2 2 7" xfId="23000"/>
    <cellStyle name="Millares 9 7 2 2 3" xfId="23001"/>
    <cellStyle name="Millares 9 7 2 2 3 2" xfId="23002"/>
    <cellStyle name="Millares 9 7 2 2 3 2 2" xfId="23003"/>
    <cellStyle name="Millares 9 7 2 2 3 2 2 2" xfId="23004"/>
    <cellStyle name="Millares 9 7 2 2 3 2 3" xfId="23005"/>
    <cellStyle name="Millares 9 7 2 2 3 2 4" xfId="23006"/>
    <cellStyle name="Millares 9 7 2 2 3 3" xfId="23007"/>
    <cellStyle name="Millares 9 7 2 2 3 3 2" xfId="23008"/>
    <cellStyle name="Millares 9 7 2 2 3 3 2 2" xfId="23009"/>
    <cellStyle name="Millares 9 7 2 2 3 3 3" xfId="23010"/>
    <cellStyle name="Millares 9 7 2 2 3 3 4" xfId="23011"/>
    <cellStyle name="Millares 9 7 2 2 3 4" xfId="23012"/>
    <cellStyle name="Millares 9 7 2 2 3 4 2" xfId="23013"/>
    <cellStyle name="Millares 9 7 2 2 3 4 2 2" xfId="23014"/>
    <cellStyle name="Millares 9 7 2 2 3 4 3" xfId="23015"/>
    <cellStyle name="Millares 9 7 2 2 3 4 4" xfId="23016"/>
    <cellStyle name="Millares 9 7 2 2 3 5" xfId="23017"/>
    <cellStyle name="Millares 9 7 2 2 3 5 2" xfId="23018"/>
    <cellStyle name="Millares 9 7 2 2 3 6" xfId="23019"/>
    <cellStyle name="Millares 9 7 2 2 3 7" xfId="23020"/>
    <cellStyle name="Millares 9 7 2 2 4" xfId="23021"/>
    <cellStyle name="Millares 9 7 2 2 4 2" xfId="23022"/>
    <cellStyle name="Millares 9 7 2 2 4 2 2" xfId="23023"/>
    <cellStyle name="Millares 9 7 2 2 4 3" xfId="23024"/>
    <cellStyle name="Millares 9 7 2 2 4 4" xfId="23025"/>
    <cellStyle name="Millares 9 7 2 2 5" xfId="23026"/>
    <cellStyle name="Millares 9 7 2 2 5 2" xfId="23027"/>
    <cellStyle name="Millares 9 7 2 2 5 2 2" xfId="23028"/>
    <cellStyle name="Millares 9 7 2 2 5 3" xfId="23029"/>
    <cellStyle name="Millares 9 7 2 2 5 4" xfId="23030"/>
    <cellStyle name="Millares 9 7 2 2 6" xfId="23031"/>
    <cellStyle name="Millares 9 7 2 2 6 2" xfId="23032"/>
    <cellStyle name="Millares 9 7 2 2 6 2 2" xfId="23033"/>
    <cellStyle name="Millares 9 7 2 2 6 3" xfId="23034"/>
    <cellStyle name="Millares 9 7 2 2 6 4" xfId="23035"/>
    <cellStyle name="Millares 9 7 2 2 7" xfId="23036"/>
    <cellStyle name="Millares 9 7 2 2 7 2" xfId="23037"/>
    <cellStyle name="Millares 9 7 2 2 8" xfId="23038"/>
    <cellStyle name="Millares 9 7 2 2 9" xfId="23039"/>
    <cellStyle name="Millares 9 7 2 3" xfId="23040"/>
    <cellStyle name="Millares 9 7 2 3 2" xfId="23041"/>
    <cellStyle name="Millares 9 7 2 3 2 2" xfId="23042"/>
    <cellStyle name="Millares 9 7 2 3 2 2 2" xfId="23043"/>
    <cellStyle name="Millares 9 7 2 3 2 3" xfId="23044"/>
    <cellStyle name="Millares 9 7 2 3 2 4" xfId="23045"/>
    <cellStyle name="Millares 9 7 2 3 3" xfId="23046"/>
    <cellStyle name="Millares 9 7 2 3 3 2" xfId="23047"/>
    <cellStyle name="Millares 9 7 2 3 3 2 2" xfId="23048"/>
    <cellStyle name="Millares 9 7 2 3 3 3" xfId="23049"/>
    <cellStyle name="Millares 9 7 2 3 3 4" xfId="23050"/>
    <cellStyle name="Millares 9 7 2 3 4" xfId="23051"/>
    <cellStyle name="Millares 9 7 2 3 4 2" xfId="23052"/>
    <cellStyle name="Millares 9 7 2 3 4 2 2" xfId="23053"/>
    <cellStyle name="Millares 9 7 2 3 4 3" xfId="23054"/>
    <cellStyle name="Millares 9 7 2 3 4 4" xfId="23055"/>
    <cellStyle name="Millares 9 7 2 3 5" xfId="23056"/>
    <cellStyle name="Millares 9 7 2 3 5 2" xfId="23057"/>
    <cellStyle name="Millares 9 7 2 3 6" xfId="23058"/>
    <cellStyle name="Millares 9 7 2 3 7" xfId="23059"/>
    <cellStyle name="Millares 9 7 2 4" xfId="23060"/>
    <cellStyle name="Millares 9 7 2 4 2" xfId="23061"/>
    <cellStyle name="Millares 9 7 2 4 2 2" xfId="23062"/>
    <cellStyle name="Millares 9 7 2 4 2 2 2" xfId="23063"/>
    <cellStyle name="Millares 9 7 2 4 2 3" xfId="23064"/>
    <cellStyle name="Millares 9 7 2 4 2 4" xfId="23065"/>
    <cellStyle name="Millares 9 7 2 4 3" xfId="23066"/>
    <cellStyle name="Millares 9 7 2 4 3 2" xfId="23067"/>
    <cellStyle name="Millares 9 7 2 4 3 2 2" xfId="23068"/>
    <cellStyle name="Millares 9 7 2 4 3 3" xfId="23069"/>
    <cellStyle name="Millares 9 7 2 4 3 4" xfId="23070"/>
    <cellStyle name="Millares 9 7 2 4 4" xfId="23071"/>
    <cellStyle name="Millares 9 7 2 4 4 2" xfId="23072"/>
    <cellStyle name="Millares 9 7 2 4 4 2 2" xfId="23073"/>
    <cellStyle name="Millares 9 7 2 4 4 3" xfId="23074"/>
    <cellStyle name="Millares 9 7 2 4 4 4" xfId="23075"/>
    <cellStyle name="Millares 9 7 2 4 5" xfId="23076"/>
    <cellStyle name="Millares 9 7 2 4 5 2" xfId="23077"/>
    <cellStyle name="Millares 9 7 2 4 6" xfId="23078"/>
    <cellStyle name="Millares 9 7 2 4 7" xfId="23079"/>
    <cellStyle name="Millares 9 7 2 5" xfId="23080"/>
    <cellStyle name="Millares 9 7 2 5 2" xfId="23081"/>
    <cellStyle name="Millares 9 7 2 5 2 2" xfId="23082"/>
    <cellStyle name="Millares 9 7 2 5 3" xfId="23083"/>
    <cellStyle name="Millares 9 7 2 5 4" xfId="23084"/>
    <cellStyle name="Millares 9 7 2 6" xfId="23085"/>
    <cellStyle name="Millares 9 7 2 6 2" xfId="23086"/>
    <cellStyle name="Millares 9 7 2 6 2 2" xfId="23087"/>
    <cellStyle name="Millares 9 7 2 6 3" xfId="23088"/>
    <cellStyle name="Millares 9 7 2 6 4" xfId="23089"/>
    <cellStyle name="Millares 9 7 2 7" xfId="23090"/>
    <cellStyle name="Millares 9 7 2 7 2" xfId="23091"/>
    <cellStyle name="Millares 9 7 2 8" xfId="23092"/>
    <cellStyle name="Millares 9 7 2 9" xfId="23093"/>
    <cellStyle name="Millares 9 7 3" xfId="23094"/>
    <cellStyle name="Millares 9 7 3 10" xfId="23095"/>
    <cellStyle name="Millares 9 7 3 2" xfId="23096"/>
    <cellStyle name="Millares 9 7 3 2 2" xfId="23097"/>
    <cellStyle name="Millares 9 7 3 2 2 2" xfId="23098"/>
    <cellStyle name="Millares 9 7 3 2 2 2 2" xfId="23099"/>
    <cellStyle name="Millares 9 7 3 2 2 3" xfId="23100"/>
    <cellStyle name="Millares 9 7 3 2 2 4" xfId="23101"/>
    <cellStyle name="Millares 9 7 3 2 3" xfId="23102"/>
    <cellStyle name="Millares 9 7 3 2 3 2" xfId="23103"/>
    <cellStyle name="Millares 9 7 3 2 3 2 2" xfId="23104"/>
    <cellStyle name="Millares 9 7 3 2 3 3" xfId="23105"/>
    <cellStyle name="Millares 9 7 3 2 3 4" xfId="23106"/>
    <cellStyle name="Millares 9 7 3 2 4" xfId="23107"/>
    <cellStyle name="Millares 9 7 3 2 4 2" xfId="23108"/>
    <cellStyle name="Millares 9 7 3 2 4 2 2" xfId="23109"/>
    <cellStyle name="Millares 9 7 3 2 4 3" xfId="23110"/>
    <cellStyle name="Millares 9 7 3 2 4 4" xfId="23111"/>
    <cellStyle name="Millares 9 7 3 2 5" xfId="23112"/>
    <cellStyle name="Millares 9 7 3 2 5 2" xfId="23113"/>
    <cellStyle name="Millares 9 7 3 2 6" xfId="23114"/>
    <cellStyle name="Millares 9 7 3 2 7" xfId="23115"/>
    <cellStyle name="Millares 9 7 3 3" xfId="23116"/>
    <cellStyle name="Millares 9 7 3 3 2" xfId="23117"/>
    <cellStyle name="Millares 9 7 3 3 2 2" xfId="23118"/>
    <cellStyle name="Millares 9 7 3 3 2 2 2" xfId="23119"/>
    <cellStyle name="Millares 9 7 3 3 2 3" xfId="23120"/>
    <cellStyle name="Millares 9 7 3 3 2 4" xfId="23121"/>
    <cellStyle name="Millares 9 7 3 3 3" xfId="23122"/>
    <cellStyle name="Millares 9 7 3 3 3 2" xfId="23123"/>
    <cellStyle name="Millares 9 7 3 3 3 2 2" xfId="23124"/>
    <cellStyle name="Millares 9 7 3 3 3 3" xfId="23125"/>
    <cellStyle name="Millares 9 7 3 3 3 4" xfId="23126"/>
    <cellStyle name="Millares 9 7 3 3 4" xfId="23127"/>
    <cellStyle name="Millares 9 7 3 3 4 2" xfId="23128"/>
    <cellStyle name="Millares 9 7 3 3 4 2 2" xfId="23129"/>
    <cellStyle name="Millares 9 7 3 3 4 3" xfId="23130"/>
    <cellStyle name="Millares 9 7 3 3 4 4" xfId="23131"/>
    <cellStyle name="Millares 9 7 3 3 5" xfId="23132"/>
    <cellStyle name="Millares 9 7 3 3 5 2" xfId="23133"/>
    <cellStyle name="Millares 9 7 3 3 6" xfId="23134"/>
    <cellStyle name="Millares 9 7 3 3 7" xfId="23135"/>
    <cellStyle name="Millares 9 7 3 4" xfId="23136"/>
    <cellStyle name="Millares 9 7 3 4 2" xfId="23137"/>
    <cellStyle name="Millares 9 7 3 4 2 2" xfId="23138"/>
    <cellStyle name="Millares 9 7 3 4 3" xfId="23139"/>
    <cellStyle name="Millares 9 7 3 4 4" xfId="23140"/>
    <cellStyle name="Millares 9 7 3 5" xfId="23141"/>
    <cellStyle name="Millares 9 7 3 5 2" xfId="23142"/>
    <cellStyle name="Millares 9 7 3 5 2 2" xfId="23143"/>
    <cellStyle name="Millares 9 7 3 5 3" xfId="23144"/>
    <cellStyle name="Millares 9 7 3 5 4" xfId="23145"/>
    <cellStyle name="Millares 9 7 3 6" xfId="23146"/>
    <cellStyle name="Millares 9 7 3 6 2" xfId="23147"/>
    <cellStyle name="Millares 9 7 3 6 2 2" xfId="23148"/>
    <cellStyle name="Millares 9 7 3 6 3" xfId="23149"/>
    <cellStyle name="Millares 9 7 3 6 4" xfId="23150"/>
    <cellStyle name="Millares 9 7 3 7" xfId="23151"/>
    <cellStyle name="Millares 9 7 3 7 2" xfId="23152"/>
    <cellStyle name="Millares 9 7 3 8" xfId="23153"/>
    <cellStyle name="Millares 9 7 3 9" xfId="23154"/>
    <cellStyle name="Millares 9 7 4" xfId="23155"/>
    <cellStyle name="Millares 9 7 4 2" xfId="23156"/>
    <cellStyle name="Millares 9 7 4 2 2" xfId="23157"/>
    <cellStyle name="Millares 9 7 4 2 2 2" xfId="23158"/>
    <cellStyle name="Millares 9 7 4 2 3" xfId="23159"/>
    <cellStyle name="Millares 9 7 4 2 4" xfId="23160"/>
    <cellStyle name="Millares 9 7 4 3" xfId="23161"/>
    <cellStyle name="Millares 9 7 4 3 2" xfId="23162"/>
    <cellStyle name="Millares 9 7 4 3 2 2" xfId="23163"/>
    <cellStyle name="Millares 9 7 4 3 3" xfId="23164"/>
    <cellStyle name="Millares 9 7 4 3 4" xfId="23165"/>
    <cellStyle name="Millares 9 7 4 4" xfId="23166"/>
    <cellStyle name="Millares 9 7 4 4 2" xfId="23167"/>
    <cellStyle name="Millares 9 7 4 4 2 2" xfId="23168"/>
    <cellStyle name="Millares 9 7 4 4 3" xfId="23169"/>
    <cellStyle name="Millares 9 7 4 4 4" xfId="23170"/>
    <cellStyle name="Millares 9 7 4 5" xfId="23171"/>
    <cellStyle name="Millares 9 7 4 5 2" xfId="23172"/>
    <cellStyle name="Millares 9 7 4 6" xfId="23173"/>
    <cellStyle name="Millares 9 7 4 7" xfId="23174"/>
    <cellStyle name="Millares 9 7 5" xfId="23175"/>
    <cellStyle name="Millares 9 7 5 2" xfId="23176"/>
    <cellStyle name="Millares 9 7 5 2 2" xfId="23177"/>
    <cellStyle name="Millares 9 7 5 2 2 2" xfId="23178"/>
    <cellStyle name="Millares 9 7 5 2 3" xfId="23179"/>
    <cellStyle name="Millares 9 7 5 2 4" xfId="23180"/>
    <cellStyle name="Millares 9 7 5 3" xfId="23181"/>
    <cellStyle name="Millares 9 7 5 3 2" xfId="23182"/>
    <cellStyle name="Millares 9 7 5 3 2 2" xfId="23183"/>
    <cellStyle name="Millares 9 7 5 3 3" xfId="23184"/>
    <cellStyle name="Millares 9 7 5 3 4" xfId="23185"/>
    <cellStyle name="Millares 9 7 5 4" xfId="23186"/>
    <cellStyle name="Millares 9 7 5 4 2" xfId="23187"/>
    <cellStyle name="Millares 9 7 5 4 2 2" xfId="23188"/>
    <cellStyle name="Millares 9 7 5 4 3" xfId="23189"/>
    <cellStyle name="Millares 9 7 5 4 4" xfId="23190"/>
    <cellStyle name="Millares 9 7 5 5" xfId="23191"/>
    <cellStyle name="Millares 9 7 5 5 2" xfId="23192"/>
    <cellStyle name="Millares 9 7 5 6" xfId="23193"/>
    <cellStyle name="Millares 9 7 5 7" xfId="23194"/>
    <cellStyle name="Millares 9 7 6" xfId="23195"/>
    <cellStyle name="Millares 9 7 6 2" xfId="23196"/>
    <cellStyle name="Millares 9 7 6 2 2" xfId="23197"/>
    <cellStyle name="Millares 9 7 6 3" xfId="23198"/>
    <cellStyle name="Millares 9 7 6 4" xfId="23199"/>
    <cellStyle name="Millares 9 7 7" xfId="23200"/>
    <cellStyle name="Millares 9 7 7 2" xfId="23201"/>
    <cellStyle name="Millares 9 7 7 2 2" xfId="23202"/>
    <cellStyle name="Millares 9 7 7 3" xfId="23203"/>
    <cellStyle name="Millares 9 7 7 4" xfId="23204"/>
    <cellStyle name="Millares 9 7 8" xfId="23205"/>
    <cellStyle name="Millares 9 7 8 2" xfId="23206"/>
    <cellStyle name="Millares 9 7 9" xfId="23207"/>
    <cellStyle name="Millares 9 8" xfId="23208"/>
    <cellStyle name="Millares 9 8 10" xfId="23209"/>
    <cellStyle name="Millares 9 8 2" xfId="23210"/>
    <cellStyle name="Millares 9 8 2 10" xfId="23211"/>
    <cellStyle name="Millares 9 8 2 2" xfId="23212"/>
    <cellStyle name="Millares 9 8 2 2 2" xfId="23213"/>
    <cellStyle name="Millares 9 8 2 2 2 2" xfId="23214"/>
    <cellStyle name="Millares 9 8 2 2 2 2 2" xfId="23215"/>
    <cellStyle name="Millares 9 8 2 2 2 3" xfId="23216"/>
    <cellStyle name="Millares 9 8 2 2 2 4" xfId="23217"/>
    <cellStyle name="Millares 9 8 2 2 3" xfId="23218"/>
    <cellStyle name="Millares 9 8 2 2 3 2" xfId="23219"/>
    <cellStyle name="Millares 9 8 2 2 3 2 2" xfId="23220"/>
    <cellStyle name="Millares 9 8 2 2 3 3" xfId="23221"/>
    <cellStyle name="Millares 9 8 2 2 3 4" xfId="23222"/>
    <cellStyle name="Millares 9 8 2 2 4" xfId="23223"/>
    <cellStyle name="Millares 9 8 2 2 4 2" xfId="23224"/>
    <cellStyle name="Millares 9 8 2 2 4 2 2" xfId="23225"/>
    <cellStyle name="Millares 9 8 2 2 4 3" xfId="23226"/>
    <cellStyle name="Millares 9 8 2 2 4 4" xfId="23227"/>
    <cellStyle name="Millares 9 8 2 2 5" xfId="23228"/>
    <cellStyle name="Millares 9 8 2 2 5 2" xfId="23229"/>
    <cellStyle name="Millares 9 8 2 2 6" xfId="23230"/>
    <cellStyle name="Millares 9 8 2 2 7" xfId="23231"/>
    <cellStyle name="Millares 9 8 2 3" xfId="23232"/>
    <cellStyle name="Millares 9 8 2 3 2" xfId="23233"/>
    <cellStyle name="Millares 9 8 2 3 2 2" xfId="23234"/>
    <cellStyle name="Millares 9 8 2 3 2 2 2" xfId="23235"/>
    <cellStyle name="Millares 9 8 2 3 2 3" xfId="23236"/>
    <cellStyle name="Millares 9 8 2 3 2 4" xfId="23237"/>
    <cellStyle name="Millares 9 8 2 3 3" xfId="23238"/>
    <cellStyle name="Millares 9 8 2 3 3 2" xfId="23239"/>
    <cellStyle name="Millares 9 8 2 3 3 2 2" xfId="23240"/>
    <cellStyle name="Millares 9 8 2 3 3 3" xfId="23241"/>
    <cellStyle name="Millares 9 8 2 3 3 4" xfId="23242"/>
    <cellStyle name="Millares 9 8 2 3 4" xfId="23243"/>
    <cellStyle name="Millares 9 8 2 3 4 2" xfId="23244"/>
    <cellStyle name="Millares 9 8 2 3 4 2 2" xfId="23245"/>
    <cellStyle name="Millares 9 8 2 3 4 3" xfId="23246"/>
    <cellStyle name="Millares 9 8 2 3 4 4" xfId="23247"/>
    <cellStyle name="Millares 9 8 2 3 5" xfId="23248"/>
    <cellStyle name="Millares 9 8 2 3 5 2" xfId="23249"/>
    <cellStyle name="Millares 9 8 2 3 6" xfId="23250"/>
    <cellStyle name="Millares 9 8 2 3 7" xfId="23251"/>
    <cellStyle name="Millares 9 8 2 4" xfId="23252"/>
    <cellStyle name="Millares 9 8 2 4 2" xfId="23253"/>
    <cellStyle name="Millares 9 8 2 4 2 2" xfId="23254"/>
    <cellStyle name="Millares 9 8 2 4 3" xfId="23255"/>
    <cellStyle name="Millares 9 8 2 4 4" xfId="23256"/>
    <cellStyle name="Millares 9 8 2 5" xfId="23257"/>
    <cellStyle name="Millares 9 8 2 5 2" xfId="23258"/>
    <cellStyle name="Millares 9 8 2 5 2 2" xfId="23259"/>
    <cellStyle name="Millares 9 8 2 5 3" xfId="23260"/>
    <cellStyle name="Millares 9 8 2 5 4" xfId="23261"/>
    <cellStyle name="Millares 9 8 2 6" xfId="23262"/>
    <cellStyle name="Millares 9 8 2 6 2" xfId="23263"/>
    <cellStyle name="Millares 9 8 2 6 2 2" xfId="23264"/>
    <cellStyle name="Millares 9 8 2 6 3" xfId="23265"/>
    <cellStyle name="Millares 9 8 2 6 4" xfId="23266"/>
    <cellStyle name="Millares 9 8 2 7" xfId="23267"/>
    <cellStyle name="Millares 9 8 2 7 2" xfId="23268"/>
    <cellStyle name="Millares 9 8 2 8" xfId="23269"/>
    <cellStyle name="Millares 9 8 2 9" xfId="23270"/>
    <cellStyle name="Millares 9 8 3" xfId="23271"/>
    <cellStyle name="Millares 9 8 3 2" xfId="23272"/>
    <cellStyle name="Millares 9 8 3 2 2" xfId="23273"/>
    <cellStyle name="Millares 9 8 3 2 2 2" xfId="23274"/>
    <cellStyle name="Millares 9 8 3 2 3" xfId="23275"/>
    <cellStyle name="Millares 9 8 3 2 4" xfId="23276"/>
    <cellStyle name="Millares 9 8 3 3" xfId="23277"/>
    <cellStyle name="Millares 9 8 3 3 2" xfId="23278"/>
    <cellStyle name="Millares 9 8 3 3 2 2" xfId="23279"/>
    <cellStyle name="Millares 9 8 3 3 3" xfId="23280"/>
    <cellStyle name="Millares 9 8 3 3 4" xfId="23281"/>
    <cellStyle name="Millares 9 8 3 4" xfId="23282"/>
    <cellStyle name="Millares 9 8 3 4 2" xfId="23283"/>
    <cellStyle name="Millares 9 8 3 4 2 2" xfId="23284"/>
    <cellStyle name="Millares 9 8 3 4 3" xfId="23285"/>
    <cellStyle name="Millares 9 8 3 4 4" xfId="23286"/>
    <cellStyle name="Millares 9 8 3 5" xfId="23287"/>
    <cellStyle name="Millares 9 8 3 5 2" xfId="23288"/>
    <cellStyle name="Millares 9 8 3 6" xfId="23289"/>
    <cellStyle name="Millares 9 8 3 7" xfId="23290"/>
    <cellStyle name="Millares 9 8 4" xfId="23291"/>
    <cellStyle name="Millares 9 8 4 2" xfId="23292"/>
    <cellStyle name="Millares 9 8 4 2 2" xfId="23293"/>
    <cellStyle name="Millares 9 8 4 2 2 2" xfId="23294"/>
    <cellStyle name="Millares 9 8 4 2 3" xfId="23295"/>
    <cellStyle name="Millares 9 8 4 2 4" xfId="23296"/>
    <cellStyle name="Millares 9 8 4 3" xfId="23297"/>
    <cellStyle name="Millares 9 8 4 3 2" xfId="23298"/>
    <cellStyle name="Millares 9 8 4 3 2 2" xfId="23299"/>
    <cellStyle name="Millares 9 8 4 3 3" xfId="23300"/>
    <cellStyle name="Millares 9 8 4 3 4" xfId="23301"/>
    <cellStyle name="Millares 9 8 4 4" xfId="23302"/>
    <cellStyle name="Millares 9 8 4 4 2" xfId="23303"/>
    <cellStyle name="Millares 9 8 4 4 2 2" xfId="23304"/>
    <cellStyle name="Millares 9 8 4 4 3" xfId="23305"/>
    <cellStyle name="Millares 9 8 4 4 4" xfId="23306"/>
    <cellStyle name="Millares 9 8 4 5" xfId="23307"/>
    <cellStyle name="Millares 9 8 4 5 2" xfId="23308"/>
    <cellStyle name="Millares 9 8 4 6" xfId="23309"/>
    <cellStyle name="Millares 9 8 4 7" xfId="23310"/>
    <cellStyle name="Millares 9 8 5" xfId="23311"/>
    <cellStyle name="Millares 9 8 5 2" xfId="23312"/>
    <cellStyle name="Millares 9 8 5 2 2" xfId="23313"/>
    <cellStyle name="Millares 9 8 5 3" xfId="23314"/>
    <cellStyle name="Millares 9 8 5 4" xfId="23315"/>
    <cellStyle name="Millares 9 8 6" xfId="23316"/>
    <cellStyle name="Millares 9 8 6 2" xfId="23317"/>
    <cellStyle name="Millares 9 8 6 2 2" xfId="23318"/>
    <cellStyle name="Millares 9 8 6 3" xfId="23319"/>
    <cellStyle name="Millares 9 8 6 4" xfId="23320"/>
    <cellStyle name="Millares 9 8 7" xfId="23321"/>
    <cellStyle name="Millares 9 8 7 2" xfId="23322"/>
    <cellStyle name="Millares 9 8 8" xfId="23323"/>
    <cellStyle name="Millares 9 8 9" xfId="23324"/>
    <cellStyle name="Millares 9 9" xfId="23325"/>
    <cellStyle name="Millares 9 9 10" xfId="23326"/>
    <cellStyle name="Millares 9 9 2" xfId="23327"/>
    <cellStyle name="Millares 9 9 2 2" xfId="23328"/>
    <cellStyle name="Millares 9 9 2 2 2" xfId="23329"/>
    <cellStyle name="Millares 9 9 2 2 2 2" xfId="23330"/>
    <cellStyle name="Millares 9 9 2 2 3" xfId="23331"/>
    <cellStyle name="Millares 9 9 2 2 4" xfId="23332"/>
    <cellStyle name="Millares 9 9 2 3" xfId="23333"/>
    <cellStyle name="Millares 9 9 2 3 2" xfId="23334"/>
    <cellStyle name="Millares 9 9 2 3 2 2" xfId="23335"/>
    <cellStyle name="Millares 9 9 2 3 3" xfId="23336"/>
    <cellStyle name="Millares 9 9 2 3 4" xfId="23337"/>
    <cellStyle name="Millares 9 9 2 4" xfId="23338"/>
    <cellStyle name="Millares 9 9 2 4 2" xfId="23339"/>
    <cellStyle name="Millares 9 9 2 4 2 2" xfId="23340"/>
    <cellStyle name="Millares 9 9 2 4 3" xfId="23341"/>
    <cellStyle name="Millares 9 9 2 4 4" xfId="23342"/>
    <cellStyle name="Millares 9 9 2 5" xfId="23343"/>
    <cellStyle name="Millares 9 9 2 5 2" xfId="23344"/>
    <cellStyle name="Millares 9 9 2 6" xfId="23345"/>
    <cellStyle name="Millares 9 9 2 7" xfId="23346"/>
    <cellStyle name="Millares 9 9 3" xfId="23347"/>
    <cellStyle name="Millares 9 9 3 2" xfId="23348"/>
    <cellStyle name="Millares 9 9 3 2 2" xfId="23349"/>
    <cellStyle name="Millares 9 9 3 2 2 2" xfId="23350"/>
    <cellStyle name="Millares 9 9 3 2 3" xfId="23351"/>
    <cellStyle name="Millares 9 9 3 2 4" xfId="23352"/>
    <cellStyle name="Millares 9 9 3 3" xfId="23353"/>
    <cellStyle name="Millares 9 9 3 3 2" xfId="23354"/>
    <cellStyle name="Millares 9 9 3 3 2 2" xfId="23355"/>
    <cellStyle name="Millares 9 9 3 3 3" xfId="23356"/>
    <cellStyle name="Millares 9 9 3 3 4" xfId="23357"/>
    <cellStyle name="Millares 9 9 3 4" xfId="23358"/>
    <cellStyle name="Millares 9 9 3 4 2" xfId="23359"/>
    <cellStyle name="Millares 9 9 3 4 2 2" xfId="23360"/>
    <cellStyle name="Millares 9 9 3 4 3" xfId="23361"/>
    <cellStyle name="Millares 9 9 3 4 4" xfId="23362"/>
    <cellStyle name="Millares 9 9 3 5" xfId="23363"/>
    <cellStyle name="Millares 9 9 3 5 2" xfId="23364"/>
    <cellStyle name="Millares 9 9 3 6" xfId="23365"/>
    <cellStyle name="Millares 9 9 3 7" xfId="23366"/>
    <cellStyle name="Millares 9 9 4" xfId="23367"/>
    <cellStyle name="Millares 9 9 4 2" xfId="23368"/>
    <cellStyle name="Millares 9 9 4 2 2" xfId="23369"/>
    <cellStyle name="Millares 9 9 4 3" xfId="23370"/>
    <cellStyle name="Millares 9 9 4 4" xfId="23371"/>
    <cellStyle name="Millares 9 9 5" xfId="23372"/>
    <cellStyle name="Millares 9 9 5 2" xfId="23373"/>
    <cellStyle name="Millares 9 9 5 2 2" xfId="23374"/>
    <cellStyle name="Millares 9 9 5 3" xfId="23375"/>
    <cellStyle name="Millares 9 9 5 4" xfId="23376"/>
    <cellStyle name="Millares 9 9 6" xfId="23377"/>
    <cellStyle name="Millares 9 9 6 2" xfId="23378"/>
    <cellStyle name="Millares 9 9 6 2 2" xfId="23379"/>
    <cellStyle name="Millares 9 9 6 3" xfId="23380"/>
    <cellStyle name="Millares 9 9 6 4" xfId="23381"/>
    <cellStyle name="Millares 9 9 7" xfId="23382"/>
    <cellStyle name="Millares 9 9 7 2" xfId="23383"/>
    <cellStyle name="Millares 9 9 8" xfId="23384"/>
    <cellStyle name="Millares 9 9 9" xfId="23385"/>
    <cellStyle name="Millares 90" xfId="23386"/>
    <cellStyle name="Millares 91" xfId="23387"/>
    <cellStyle name="Millares 92" xfId="23388"/>
    <cellStyle name="Millares 93" xfId="23389"/>
    <cellStyle name="Millares 94" xfId="23390"/>
    <cellStyle name="Millares 95" xfId="23391"/>
    <cellStyle name="Millares 96" xfId="23392"/>
    <cellStyle name="Millares 97" xfId="23393"/>
    <cellStyle name="Millares 98" xfId="23394"/>
    <cellStyle name="Millares 99" xfId="23395"/>
    <cellStyle name="Moneda" xfId="2" builtinId="4"/>
    <cellStyle name="Moneda 10" xfId="23396"/>
    <cellStyle name="Moneda 10 2" xfId="23397"/>
    <cellStyle name="Moneda 11" xfId="23398"/>
    <cellStyle name="Moneda 12" xfId="23399"/>
    <cellStyle name="Moneda 13" xfId="23400"/>
    <cellStyle name="Moneda 13 2" xfId="23401"/>
    <cellStyle name="Moneda 14" xfId="47574"/>
    <cellStyle name="Moneda 15" xfId="48344"/>
    <cellStyle name="Moneda 16" xfId="48349"/>
    <cellStyle name="Moneda 17" xfId="101"/>
    <cellStyle name="Moneda 2" xfId="102"/>
    <cellStyle name="Moneda 2 10" xfId="47597"/>
    <cellStyle name="Moneda 2 11" xfId="23402"/>
    <cellStyle name="Moneda 2 2" xfId="23403"/>
    <cellStyle name="Moneda 2 2 2" xfId="23404"/>
    <cellStyle name="Moneda 2 2 3" xfId="23405"/>
    <cellStyle name="Moneda 2 3" xfId="23406"/>
    <cellStyle name="Moneda 2 3 2" xfId="48212"/>
    <cellStyle name="Moneda 2 4" xfId="23407"/>
    <cellStyle name="Moneda 2 4 2" xfId="48211"/>
    <cellStyle name="Moneda 2 5" xfId="23408"/>
    <cellStyle name="Moneda 2 5 2" xfId="23409"/>
    <cellStyle name="Moneda 2 5 3" xfId="23410"/>
    <cellStyle name="Moneda 2 6" xfId="23411"/>
    <cellStyle name="Moneda 2 7" xfId="23412"/>
    <cellStyle name="Moneda 2 8" xfId="23413"/>
    <cellStyle name="Moneda 2 9" xfId="23414"/>
    <cellStyle name="Moneda 2_Balance Homologado y Reexpres" xfId="48213"/>
    <cellStyle name="Moneda 3" xfId="104"/>
    <cellStyle name="Moneda 3 2" xfId="23416"/>
    <cellStyle name="Moneda 3 2 2" xfId="48215"/>
    <cellStyle name="Moneda 3 3" xfId="23417"/>
    <cellStyle name="Moneda 3 3 2" xfId="48214"/>
    <cellStyle name="Moneda 3 4" xfId="47598"/>
    <cellStyle name="Moneda 3 5" xfId="23415"/>
    <cellStyle name="Moneda 3_Balance Homologado y Reexpres" xfId="48216"/>
    <cellStyle name="Moneda 4" xfId="285"/>
    <cellStyle name="Moneda 4 2" xfId="23419"/>
    <cellStyle name="Moneda 4 3" xfId="47599"/>
    <cellStyle name="Moneda 4 4" xfId="23418"/>
    <cellStyle name="Moneda 4 5" xfId="48217"/>
    <cellStyle name="Moneda 5" xfId="111"/>
    <cellStyle name="Moneda 5 2" xfId="23421"/>
    <cellStyle name="Moneda 5 3" xfId="47580"/>
    <cellStyle name="Moneda 5 4" xfId="23420"/>
    <cellStyle name="Moneda 5 5" xfId="48218"/>
    <cellStyle name="Moneda 6" xfId="23422"/>
    <cellStyle name="Moneda 7" xfId="23423"/>
    <cellStyle name="Moneda 8" xfId="23424"/>
    <cellStyle name="Moneda 9" xfId="23425"/>
    <cellStyle name="Moneda 9 10" xfId="23426"/>
    <cellStyle name="Moneda 9 10 2" xfId="23427"/>
    <cellStyle name="Moneda 9 10 2 2" xfId="23428"/>
    <cellStyle name="Moneda 9 10 3" xfId="23429"/>
    <cellStyle name="Moneda 9 10 4" xfId="23430"/>
    <cellStyle name="Moneda 9 11" xfId="23431"/>
    <cellStyle name="Moneda 9 11 2" xfId="23432"/>
    <cellStyle name="Moneda 9 12" xfId="23433"/>
    <cellStyle name="Moneda 9 13" xfId="23434"/>
    <cellStyle name="Moneda 9 14" xfId="23435"/>
    <cellStyle name="Moneda 9 2" xfId="23436"/>
    <cellStyle name="Moneda 9 2 10" xfId="23437"/>
    <cellStyle name="Moneda 9 2 10 2" xfId="23438"/>
    <cellStyle name="Moneda 9 2 11" xfId="23439"/>
    <cellStyle name="Moneda 9 2 12" xfId="23440"/>
    <cellStyle name="Moneda 9 2 13" xfId="23441"/>
    <cellStyle name="Moneda 9 2 2" xfId="23442"/>
    <cellStyle name="Moneda 9 2 2 10" xfId="23443"/>
    <cellStyle name="Moneda 9 2 2 11" xfId="23444"/>
    <cellStyle name="Moneda 9 2 2 2" xfId="23445"/>
    <cellStyle name="Moneda 9 2 2 2 10" xfId="23446"/>
    <cellStyle name="Moneda 9 2 2 2 2" xfId="23447"/>
    <cellStyle name="Moneda 9 2 2 2 2 10" xfId="23448"/>
    <cellStyle name="Moneda 9 2 2 2 2 2" xfId="23449"/>
    <cellStyle name="Moneda 9 2 2 2 2 2 2" xfId="23450"/>
    <cellStyle name="Moneda 9 2 2 2 2 2 2 2" xfId="23451"/>
    <cellStyle name="Moneda 9 2 2 2 2 2 2 2 2" xfId="23452"/>
    <cellStyle name="Moneda 9 2 2 2 2 2 2 3" xfId="23453"/>
    <cellStyle name="Moneda 9 2 2 2 2 2 2 4" xfId="23454"/>
    <cellStyle name="Moneda 9 2 2 2 2 2 3" xfId="23455"/>
    <cellStyle name="Moneda 9 2 2 2 2 2 3 2" xfId="23456"/>
    <cellStyle name="Moneda 9 2 2 2 2 2 3 2 2" xfId="23457"/>
    <cellStyle name="Moneda 9 2 2 2 2 2 3 3" xfId="23458"/>
    <cellStyle name="Moneda 9 2 2 2 2 2 3 4" xfId="23459"/>
    <cellStyle name="Moneda 9 2 2 2 2 2 4" xfId="23460"/>
    <cellStyle name="Moneda 9 2 2 2 2 2 4 2" xfId="23461"/>
    <cellStyle name="Moneda 9 2 2 2 2 2 4 2 2" xfId="23462"/>
    <cellStyle name="Moneda 9 2 2 2 2 2 4 3" xfId="23463"/>
    <cellStyle name="Moneda 9 2 2 2 2 2 4 4" xfId="23464"/>
    <cellStyle name="Moneda 9 2 2 2 2 2 5" xfId="23465"/>
    <cellStyle name="Moneda 9 2 2 2 2 2 5 2" xfId="23466"/>
    <cellStyle name="Moneda 9 2 2 2 2 2 6" xfId="23467"/>
    <cellStyle name="Moneda 9 2 2 2 2 2 7" xfId="23468"/>
    <cellStyle name="Moneda 9 2 2 2 2 3" xfId="23469"/>
    <cellStyle name="Moneda 9 2 2 2 2 3 2" xfId="23470"/>
    <cellStyle name="Moneda 9 2 2 2 2 3 2 2" xfId="23471"/>
    <cellStyle name="Moneda 9 2 2 2 2 3 2 2 2" xfId="23472"/>
    <cellStyle name="Moneda 9 2 2 2 2 3 2 3" xfId="23473"/>
    <cellStyle name="Moneda 9 2 2 2 2 3 2 4" xfId="23474"/>
    <cellStyle name="Moneda 9 2 2 2 2 3 3" xfId="23475"/>
    <cellStyle name="Moneda 9 2 2 2 2 3 3 2" xfId="23476"/>
    <cellStyle name="Moneda 9 2 2 2 2 3 3 2 2" xfId="23477"/>
    <cellStyle name="Moneda 9 2 2 2 2 3 3 3" xfId="23478"/>
    <cellStyle name="Moneda 9 2 2 2 2 3 3 4" xfId="23479"/>
    <cellStyle name="Moneda 9 2 2 2 2 3 4" xfId="23480"/>
    <cellStyle name="Moneda 9 2 2 2 2 3 4 2" xfId="23481"/>
    <cellStyle name="Moneda 9 2 2 2 2 3 4 2 2" xfId="23482"/>
    <cellStyle name="Moneda 9 2 2 2 2 3 4 3" xfId="23483"/>
    <cellStyle name="Moneda 9 2 2 2 2 3 4 4" xfId="23484"/>
    <cellStyle name="Moneda 9 2 2 2 2 3 5" xfId="23485"/>
    <cellStyle name="Moneda 9 2 2 2 2 3 5 2" xfId="23486"/>
    <cellStyle name="Moneda 9 2 2 2 2 3 6" xfId="23487"/>
    <cellStyle name="Moneda 9 2 2 2 2 3 7" xfId="23488"/>
    <cellStyle name="Moneda 9 2 2 2 2 4" xfId="23489"/>
    <cellStyle name="Moneda 9 2 2 2 2 4 2" xfId="23490"/>
    <cellStyle name="Moneda 9 2 2 2 2 4 2 2" xfId="23491"/>
    <cellStyle name="Moneda 9 2 2 2 2 4 3" xfId="23492"/>
    <cellStyle name="Moneda 9 2 2 2 2 4 4" xfId="23493"/>
    <cellStyle name="Moneda 9 2 2 2 2 5" xfId="23494"/>
    <cellStyle name="Moneda 9 2 2 2 2 5 2" xfId="23495"/>
    <cellStyle name="Moneda 9 2 2 2 2 5 2 2" xfId="23496"/>
    <cellStyle name="Moneda 9 2 2 2 2 5 3" xfId="23497"/>
    <cellStyle name="Moneda 9 2 2 2 2 5 4" xfId="23498"/>
    <cellStyle name="Moneda 9 2 2 2 2 6" xfId="23499"/>
    <cellStyle name="Moneda 9 2 2 2 2 6 2" xfId="23500"/>
    <cellStyle name="Moneda 9 2 2 2 2 6 2 2" xfId="23501"/>
    <cellStyle name="Moneda 9 2 2 2 2 6 3" xfId="23502"/>
    <cellStyle name="Moneda 9 2 2 2 2 6 4" xfId="23503"/>
    <cellStyle name="Moneda 9 2 2 2 2 7" xfId="23504"/>
    <cellStyle name="Moneda 9 2 2 2 2 7 2" xfId="23505"/>
    <cellStyle name="Moneda 9 2 2 2 2 8" xfId="23506"/>
    <cellStyle name="Moneda 9 2 2 2 2 9" xfId="23507"/>
    <cellStyle name="Moneda 9 2 2 2 3" xfId="23508"/>
    <cellStyle name="Moneda 9 2 2 2 3 2" xfId="23509"/>
    <cellStyle name="Moneda 9 2 2 2 3 2 2" xfId="23510"/>
    <cellStyle name="Moneda 9 2 2 2 3 2 2 2" xfId="23511"/>
    <cellStyle name="Moneda 9 2 2 2 3 2 3" xfId="23512"/>
    <cellStyle name="Moneda 9 2 2 2 3 2 4" xfId="23513"/>
    <cellStyle name="Moneda 9 2 2 2 3 3" xfId="23514"/>
    <cellStyle name="Moneda 9 2 2 2 3 3 2" xfId="23515"/>
    <cellStyle name="Moneda 9 2 2 2 3 3 2 2" xfId="23516"/>
    <cellStyle name="Moneda 9 2 2 2 3 3 3" xfId="23517"/>
    <cellStyle name="Moneda 9 2 2 2 3 3 4" xfId="23518"/>
    <cellStyle name="Moneda 9 2 2 2 3 4" xfId="23519"/>
    <cellStyle name="Moneda 9 2 2 2 3 4 2" xfId="23520"/>
    <cellStyle name="Moneda 9 2 2 2 3 4 2 2" xfId="23521"/>
    <cellStyle name="Moneda 9 2 2 2 3 4 3" xfId="23522"/>
    <cellStyle name="Moneda 9 2 2 2 3 4 4" xfId="23523"/>
    <cellStyle name="Moneda 9 2 2 2 3 5" xfId="23524"/>
    <cellStyle name="Moneda 9 2 2 2 3 5 2" xfId="23525"/>
    <cellStyle name="Moneda 9 2 2 2 3 6" xfId="23526"/>
    <cellStyle name="Moneda 9 2 2 2 3 7" xfId="23527"/>
    <cellStyle name="Moneda 9 2 2 2 4" xfId="23528"/>
    <cellStyle name="Moneda 9 2 2 2 4 2" xfId="23529"/>
    <cellStyle name="Moneda 9 2 2 2 4 2 2" xfId="23530"/>
    <cellStyle name="Moneda 9 2 2 2 4 2 2 2" xfId="23531"/>
    <cellStyle name="Moneda 9 2 2 2 4 2 3" xfId="23532"/>
    <cellStyle name="Moneda 9 2 2 2 4 2 4" xfId="23533"/>
    <cellStyle name="Moneda 9 2 2 2 4 3" xfId="23534"/>
    <cellStyle name="Moneda 9 2 2 2 4 3 2" xfId="23535"/>
    <cellStyle name="Moneda 9 2 2 2 4 3 2 2" xfId="23536"/>
    <cellStyle name="Moneda 9 2 2 2 4 3 3" xfId="23537"/>
    <cellStyle name="Moneda 9 2 2 2 4 3 4" xfId="23538"/>
    <cellStyle name="Moneda 9 2 2 2 4 4" xfId="23539"/>
    <cellStyle name="Moneda 9 2 2 2 4 4 2" xfId="23540"/>
    <cellStyle name="Moneda 9 2 2 2 4 4 2 2" xfId="23541"/>
    <cellStyle name="Moneda 9 2 2 2 4 4 3" xfId="23542"/>
    <cellStyle name="Moneda 9 2 2 2 4 4 4" xfId="23543"/>
    <cellStyle name="Moneda 9 2 2 2 4 5" xfId="23544"/>
    <cellStyle name="Moneda 9 2 2 2 4 5 2" xfId="23545"/>
    <cellStyle name="Moneda 9 2 2 2 4 6" xfId="23546"/>
    <cellStyle name="Moneda 9 2 2 2 4 7" xfId="23547"/>
    <cellStyle name="Moneda 9 2 2 2 5" xfId="23548"/>
    <cellStyle name="Moneda 9 2 2 2 5 2" xfId="23549"/>
    <cellStyle name="Moneda 9 2 2 2 5 2 2" xfId="23550"/>
    <cellStyle name="Moneda 9 2 2 2 5 3" xfId="23551"/>
    <cellStyle name="Moneda 9 2 2 2 5 4" xfId="23552"/>
    <cellStyle name="Moneda 9 2 2 2 6" xfId="23553"/>
    <cellStyle name="Moneda 9 2 2 2 6 2" xfId="23554"/>
    <cellStyle name="Moneda 9 2 2 2 6 2 2" xfId="23555"/>
    <cellStyle name="Moneda 9 2 2 2 6 3" xfId="23556"/>
    <cellStyle name="Moneda 9 2 2 2 6 4" xfId="23557"/>
    <cellStyle name="Moneda 9 2 2 2 7" xfId="23558"/>
    <cellStyle name="Moneda 9 2 2 2 7 2" xfId="23559"/>
    <cellStyle name="Moneda 9 2 2 2 8" xfId="23560"/>
    <cellStyle name="Moneda 9 2 2 2 9" xfId="23561"/>
    <cellStyle name="Moneda 9 2 2 3" xfId="23562"/>
    <cellStyle name="Moneda 9 2 2 3 10" xfId="23563"/>
    <cellStyle name="Moneda 9 2 2 3 2" xfId="23564"/>
    <cellStyle name="Moneda 9 2 2 3 2 2" xfId="23565"/>
    <cellStyle name="Moneda 9 2 2 3 2 2 2" xfId="23566"/>
    <cellStyle name="Moneda 9 2 2 3 2 2 2 2" xfId="23567"/>
    <cellStyle name="Moneda 9 2 2 3 2 2 3" xfId="23568"/>
    <cellStyle name="Moneda 9 2 2 3 2 2 4" xfId="23569"/>
    <cellStyle name="Moneda 9 2 2 3 2 3" xfId="23570"/>
    <cellStyle name="Moneda 9 2 2 3 2 3 2" xfId="23571"/>
    <cellStyle name="Moneda 9 2 2 3 2 3 2 2" xfId="23572"/>
    <cellStyle name="Moneda 9 2 2 3 2 3 3" xfId="23573"/>
    <cellStyle name="Moneda 9 2 2 3 2 3 4" xfId="23574"/>
    <cellStyle name="Moneda 9 2 2 3 2 4" xfId="23575"/>
    <cellStyle name="Moneda 9 2 2 3 2 4 2" xfId="23576"/>
    <cellStyle name="Moneda 9 2 2 3 2 4 2 2" xfId="23577"/>
    <cellStyle name="Moneda 9 2 2 3 2 4 3" xfId="23578"/>
    <cellStyle name="Moneda 9 2 2 3 2 4 4" xfId="23579"/>
    <cellStyle name="Moneda 9 2 2 3 2 5" xfId="23580"/>
    <cellStyle name="Moneda 9 2 2 3 2 5 2" xfId="23581"/>
    <cellStyle name="Moneda 9 2 2 3 2 6" xfId="23582"/>
    <cellStyle name="Moneda 9 2 2 3 2 7" xfId="23583"/>
    <cellStyle name="Moneda 9 2 2 3 3" xfId="23584"/>
    <cellStyle name="Moneda 9 2 2 3 3 2" xfId="23585"/>
    <cellStyle name="Moneda 9 2 2 3 3 2 2" xfId="23586"/>
    <cellStyle name="Moneda 9 2 2 3 3 2 2 2" xfId="23587"/>
    <cellStyle name="Moneda 9 2 2 3 3 2 3" xfId="23588"/>
    <cellStyle name="Moneda 9 2 2 3 3 2 4" xfId="23589"/>
    <cellStyle name="Moneda 9 2 2 3 3 3" xfId="23590"/>
    <cellStyle name="Moneda 9 2 2 3 3 3 2" xfId="23591"/>
    <cellStyle name="Moneda 9 2 2 3 3 3 2 2" xfId="23592"/>
    <cellStyle name="Moneda 9 2 2 3 3 3 3" xfId="23593"/>
    <cellStyle name="Moneda 9 2 2 3 3 3 4" xfId="23594"/>
    <cellStyle name="Moneda 9 2 2 3 3 4" xfId="23595"/>
    <cellStyle name="Moneda 9 2 2 3 3 4 2" xfId="23596"/>
    <cellStyle name="Moneda 9 2 2 3 3 4 2 2" xfId="23597"/>
    <cellStyle name="Moneda 9 2 2 3 3 4 3" xfId="23598"/>
    <cellStyle name="Moneda 9 2 2 3 3 4 4" xfId="23599"/>
    <cellStyle name="Moneda 9 2 2 3 3 5" xfId="23600"/>
    <cellStyle name="Moneda 9 2 2 3 3 5 2" xfId="23601"/>
    <cellStyle name="Moneda 9 2 2 3 3 6" xfId="23602"/>
    <cellStyle name="Moneda 9 2 2 3 3 7" xfId="23603"/>
    <cellStyle name="Moneda 9 2 2 3 4" xfId="23604"/>
    <cellStyle name="Moneda 9 2 2 3 4 2" xfId="23605"/>
    <cellStyle name="Moneda 9 2 2 3 4 2 2" xfId="23606"/>
    <cellStyle name="Moneda 9 2 2 3 4 3" xfId="23607"/>
    <cellStyle name="Moneda 9 2 2 3 4 4" xfId="23608"/>
    <cellStyle name="Moneda 9 2 2 3 5" xfId="23609"/>
    <cellStyle name="Moneda 9 2 2 3 5 2" xfId="23610"/>
    <cellStyle name="Moneda 9 2 2 3 5 2 2" xfId="23611"/>
    <cellStyle name="Moneda 9 2 2 3 5 3" xfId="23612"/>
    <cellStyle name="Moneda 9 2 2 3 5 4" xfId="23613"/>
    <cellStyle name="Moneda 9 2 2 3 6" xfId="23614"/>
    <cellStyle name="Moneda 9 2 2 3 6 2" xfId="23615"/>
    <cellStyle name="Moneda 9 2 2 3 6 2 2" xfId="23616"/>
    <cellStyle name="Moneda 9 2 2 3 6 3" xfId="23617"/>
    <cellStyle name="Moneda 9 2 2 3 6 4" xfId="23618"/>
    <cellStyle name="Moneda 9 2 2 3 7" xfId="23619"/>
    <cellStyle name="Moneda 9 2 2 3 7 2" xfId="23620"/>
    <cellStyle name="Moneda 9 2 2 3 8" xfId="23621"/>
    <cellStyle name="Moneda 9 2 2 3 9" xfId="23622"/>
    <cellStyle name="Moneda 9 2 2 4" xfId="23623"/>
    <cellStyle name="Moneda 9 2 2 4 2" xfId="23624"/>
    <cellStyle name="Moneda 9 2 2 4 2 2" xfId="23625"/>
    <cellStyle name="Moneda 9 2 2 4 2 2 2" xfId="23626"/>
    <cellStyle name="Moneda 9 2 2 4 2 3" xfId="23627"/>
    <cellStyle name="Moneda 9 2 2 4 2 4" xfId="23628"/>
    <cellStyle name="Moneda 9 2 2 4 3" xfId="23629"/>
    <cellStyle name="Moneda 9 2 2 4 3 2" xfId="23630"/>
    <cellStyle name="Moneda 9 2 2 4 3 2 2" xfId="23631"/>
    <cellStyle name="Moneda 9 2 2 4 3 3" xfId="23632"/>
    <cellStyle name="Moneda 9 2 2 4 3 4" xfId="23633"/>
    <cellStyle name="Moneda 9 2 2 4 4" xfId="23634"/>
    <cellStyle name="Moneda 9 2 2 4 4 2" xfId="23635"/>
    <cellStyle name="Moneda 9 2 2 4 4 2 2" xfId="23636"/>
    <cellStyle name="Moneda 9 2 2 4 4 3" xfId="23637"/>
    <cellStyle name="Moneda 9 2 2 4 4 4" xfId="23638"/>
    <cellStyle name="Moneda 9 2 2 4 5" xfId="23639"/>
    <cellStyle name="Moneda 9 2 2 4 5 2" xfId="23640"/>
    <cellStyle name="Moneda 9 2 2 4 6" xfId="23641"/>
    <cellStyle name="Moneda 9 2 2 4 7" xfId="23642"/>
    <cellStyle name="Moneda 9 2 2 5" xfId="23643"/>
    <cellStyle name="Moneda 9 2 2 5 2" xfId="23644"/>
    <cellStyle name="Moneda 9 2 2 5 2 2" xfId="23645"/>
    <cellStyle name="Moneda 9 2 2 5 2 2 2" xfId="23646"/>
    <cellStyle name="Moneda 9 2 2 5 2 3" xfId="23647"/>
    <cellStyle name="Moneda 9 2 2 5 2 4" xfId="23648"/>
    <cellStyle name="Moneda 9 2 2 5 3" xfId="23649"/>
    <cellStyle name="Moneda 9 2 2 5 3 2" xfId="23650"/>
    <cellStyle name="Moneda 9 2 2 5 3 2 2" xfId="23651"/>
    <cellStyle name="Moneda 9 2 2 5 3 3" xfId="23652"/>
    <cellStyle name="Moneda 9 2 2 5 3 4" xfId="23653"/>
    <cellStyle name="Moneda 9 2 2 5 4" xfId="23654"/>
    <cellStyle name="Moneda 9 2 2 5 4 2" xfId="23655"/>
    <cellStyle name="Moneda 9 2 2 5 4 2 2" xfId="23656"/>
    <cellStyle name="Moneda 9 2 2 5 4 3" xfId="23657"/>
    <cellStyle name="Moneda 9 2 2 5 4 4" xfId="23658"/>
    <cellStyle name="Moneda 9 2 2 5 5" xfId="23659"/>
    <cellStyle name="Moneda 9 2 2 5 5 2" xfId="23660"/>
    <cellStyle name="Moneda 9 2 2 5 6" xfId="23661"/>
    <cellStyle name="Moneda 9 2 2 5 7" xfId="23662"/>
    <cellStyle name="Moneda 9 2 2 6" xfId="23663"/>
    <cellStyle name="Moneda 9 2 2 6 2" xfId="23664"/>
    <cellStyle name="Moneda 9 2 2 6 2 2" xfId="23665"/>
    <cellStyle name="Moneda 9 2 2 6 3" xfId="23666"/>
    <cellStyle name="Moneda 9 2 2 6 4" xfId="23667"/>
    <cellStyle name="Moneda 9 2 2 7" xfId="23668"/>
    <cellStyle name="Moneda 9 2 2 7 2" xfId="23669"/>
    <cellStyle name="Moneda 9 2 2 7 2 2" xfId="23670"/>
    <cellStyle name="Moneda 9 2 2 7 3" xfId="23671"/>
    <cellStyle name="Moneda 9 2 2 7 4" xfId="23672"/>
    <cellStyle name="Moneda 9 2 2 8" xfId="23673"/>
    <cellStyle name="Moneda 9 2 2 8 2" xfId="23674"/>
    <cellStyle name="Moneda 9 2 2 9" xfId="23675"/>
    <cellStyle name="Moneda 9 2 3" xfId="23676"/>
    <cellStyle name="Moneda 9 2 3 10" xfId="23677"/>
    <cellStyle name="Moneda 9 2 3 11" xfId="23678"/>
    <cellStyle name="Moneda 9 2 3 2" xfId="23679"/>
    <cellStyle name="Moneda 9 2 3 2 10" xfId="23680"/>
    <cellStyle name="Moneda 9 2 3 2 2" xfId="23681"/>
    <cellStyle name="Moneda 9 2 3 2 2 10" xfId="23682"/>
    <cellStyle name="Moneda 9 2 3 2 2 2" xfId="23683"/>
    <cellStyle name="Moneda 9 2 3 2 2 2 2" xfId="23684"/>
    <cellStyle name="Moneda 9 2 3 2 2 2 2 2" xfId="23685"/>
    <cellStyle name="Moneda 9 2 3 2 2 2 2 2 2" xfId="23686"/>
    <cellStyle name="Moneda 9 2 3 2 2 2 2 3" xfId="23687"/>
    <cellStyle name="Moneda 9 2 3 2 2 2 2 4" xfId="23688"/>
    <cellStyle name="Moneda 9 2 3 2 2 2 3" xfId="23689"/>
    <cellStyle name="Moneda 9 2 3 2 2 2 3 2" xfId="23690"/>
    <cellStyle name="Moneda 9 2 3 2 2 2 3 2 2" xfId="23691"/>
    <cellStyle name="Moneda 9 2 3 2 2 2 3 3" xfId="23692"/>
    <cellStyle name="Moneda 9 2 3 2 2 2 3 4" xfId="23693"/>
    <cellStyle name="Moneda 9 2 3 2 2 2 4" xfId="23694"/>
    <cellStyle name="Moneda 9 2 3 2 2 2 4 2" xfId="23695"/>
    <cellStyle name="Moneda 9 2 3 2 2 2 4 2 2" xfId="23696"/>
    <cellStyle name="Moneda 9 2 3 2 2 2 4 3" xfId="23697"/>
    <cellStyle name="Moneda 9 2 3 2 2 2 4 4" xfId="23698"/>
    <cellStyle name="Moneda 9 2 3 2 2 2 5" xfId="23699"/>
    <cellStyle name="Moneda 9 2 3 2 2 2 5 2" xfId="23700"/>
    <cellStyle name="Moneda 9 2 3 2 2 2 6" xfId="23701"/>
    <cellStyle name="Moneda 9 2 3 2 2 2 7" xfId="23702"/>
    <cellStyle name="Moneda 9 2 3 2 2 3" xfId="23703"/>
    <cellStyle name="Moneda 9 2 3 2 2 3 2" xfId="23704"/>
    <cellStyle name="Moneda 9 2 3 2 2 3 2 2" xfId="23705"/>
    <cellStyle name="Moneda 9 2 3 2 2 3 2 2 2" xfId="23706"/>
    <cellStyle name="Moneda 9 2 3 2 2 3 2 3" xfId="23707"/>
    <cellStyle name="Moneda 9 2 3 2 2 3 2 4" xfId="23708"/>
    <cellStyle name="Moneda 9 2 3 2 2 3 3" xfId="23709"/>
    <cellStyle name="Moneda 9 2 3 2 2 3 3 2" xfId="23710"/>
    <cellStyle name="Moneda 9 2 3 2 2 3 3 2 2" xfId="23711"/>
    <cellStyle name="Moneda 9 2 3 2 2 3 3 3" xfId="23712"/>
    <cellStyle name="Moneda 9 2 3 2 2 3 3 4" xfId="23713"/>
    <cellStyle name="Moneda 9 2 3 2 2 3 4" xfId="23714"/>
    <cellStyle name="Moneda 9 2 3 2 2 3 4 2" xfId="23715"/>
    <cellStyle name="Moneda 9 2 3 2 2 3 4 2 2" xfId="23716"/>
    <cellStyle name="Moneda 9 2 3 2 2 3 4 3" xfId="23717"/>
    <cellStyle name="Moneda 9 2 3 2 2 3 4 4" xfId="23718"/>
    <cellStyle name="Moneda 9 2 3 2 2 3 5" xfId="23719"/>
    <cellStyle name="Moneda 9 2 3 2 2 3 5 2" xfId="23720"/>
    <cellStyle name="Moneda 9 2 3 2 2 3 6" xfId="23721"/>
    <cellStyle name="Moneda 9 2 3 2 2 3 7" xfId="23722"/>
    <cellStyle name="Moneda 9 2 3 2 2 4" xfId="23723"/>
    <cellStyle name="Moneda 9 2 3 2 2 4 2" xfId="23724"/>
    <cellStyle name="Moneda 9 2 3 2 2 4 2 2" xfId="23725"/>
    <cellStyle name="Moneda 9 2 3 2 2 4 3" xfId="23726"/>
    <cellStyle name="Moneda 9 2 3 2 2 4 4" xfId="23727"/>
    <cellStyle name="Moneda 9 2 3 2 2 5" xfId="23728"/>
    <cellStyle name="Moneda 9 2 3 2 2 5 2" xfId="23729"/>
    <cellStyle name="Moneda 9 2 3 2 2 5 2 2" xfId="23730"/>
    <cellStyle name="Moneda 9 2 3 2 2 5 3" xfId="23731"/>
    <cellStyle name="Moneda 9 2 3 2 2 5 4" xfId="23732"/>
    <cellStyle name="Moneda 9 2 3 2 2 6" xfId="23733"/>
    <cellStyle name="Moneda 9 2 3 2 2 6 2" xfId="23734"/>
    <cellStyle name="Moneda 9 2 3 2 2 6 2 2" xfId="23735"/>
    <cellStyle name="Moneda 9 2 3 2 2 6 3" xfId="23736"/>
    <cellStyle name="Moneda 9 2 3 2 2 6 4" xfId="23737"/>
    <cellStyle name="Moneda 9 2 3 2 2 7" xfId="23738"/>
    <cellStyle name="Moneda 9 2 3 2 2 7 2" xfId="23739"/>
    <cellStyle name="Moneda 9 2 3 2 2 8" xfId="23740"/>
    <cellStyle name="Moneda 9 2 3 2 2 9" xfId="23741"/>
    <cellStyle name="Moneda 9 2 3 2 3" xfId="23742"/>
    <cellStyle name="Moneda 9 2 3 2 3 2" xfId="23743"/>
    <cellStyle name="Moneda 9 2 3 2 3 2 2" xfId="23744"/>
    <cellStyle name="Moneda 9 2 3 2 3 2 2 2" xfId="23745"/>
    <cellStyle name="Moneda 9 2 3 2 3 2 3" xfId="23746"/>
    <cellStyle name="Moneda 9 2 3 2 3 2 4" xfId="23747"/>
    <cellStyle name="Moneda 9 2 3 2 3 3" xfId="23748"/>
    <cellStyle name="Moneda 9 2 3 2 3 3 2" xfId="23749"/>
    <cellStyle name="Moneda 9 2 3 2 3 3 2 2" xfId="23750"/>
    <cellStyle name="Moneda 9 2 3 2 3 3 3" xfId="23751"/>
    <cellStyle name="Moneda 9 2 3 2 3 3 4" xfId="23752"/>
    <cellStyle name="Moneda 9 2 3 2 3 4" xfId="23753"/>
    <cellStyle name="Moneda 9 2 3 2 3 4 2" xfId="23754"/>
    <cellStyle name="Moneda 9 2 3 2 3 4 2 2" xfId="23755"/>
    <cellStyle name="Moneda 9 2 3 2 3 4 3" xfId="23756"/>
    <cellStyle name="Moneda 9 2 3 2 3 4 4" xfId="23757"/>
    <cellStyle name="Moneda 9 2 3 2 3 5" xfId="23758"/>
    <cellStyle name="Moneda 9 2 3 2 3 5 2" xfId="23759"/>
    <cellStyle name="Moneda 9 2 3 2 3 6" xfId="23760"/>
    <cellStyle name="Moneda 9 2 3 2 3 7" xfId="23761"/>
    <cellStyle name="Moneda 9 2 3 2 4" xfId="23762"/>
    <cellStyle name="Moneda 9 2 3 2 4 2" xfId="23763"/>
    <cellStyle name="Moneda 9 2 3 2 4 2 2" xfId="23764"/>
    <cellStyle name="Moneda 9 2 3 2 4 2 2 2" xfId="23765"/>
    <cellStyle name="Moneda 9 2 3 2 4 2 3" xfId="23766"/>
    <cellStyle name="Moneda 9 2 3 2 4 2 4" xfId="23767"/>
    <cellStyle name="Moneda 9 2 3 2 4 3" xfId="23768"/>
    <cellStyle name="Moneda 9 2 3 2 4 3 2" xfId="23769"/>
    <cellStyle name="Moneda 9 2 3 2 4 3 2 2" xfId="23770"/>
    <cellStyle name="Moneda 9 2 3 2 4 3 3" xfId="23771"/>
    <cellStyle name="Moneda 9 2 3 2 4 3 4" xfId="23772"/>
    <cellStyle name="Moneda 9 2 3 2 4 4" xfId="23773"/>
    <cellStyle name="Moneda 9 2 3 2 4 4 2" xfId="23774"/>
    <cellStyle name="Moneda 9 2 3 2 4 4 2 2" xfId="23775"/>
    <cellStyle name="Moneda 9 2 3 2 4 4 3" xfId="23776"/>
    <cellStyle name="Moneda 9 2 3 2 4 4 4" xfId="23777"/>
    <cellStyle name="Moneda 9 2 3 2 4 5" xfId="23778"/>
    <cellStyle name="Moneda 9 2 3 2 4 5 2" xfId="23779"/>
    <cellStyle name="Moneda 9 2 3 2 4 6" xfId="23780"/>
    <cellStyle name="Moneda 9 2 3 2 4 7" xfId="23781"/>
    <cellStyle name="Moneda 9 2 3 2 5" xfId="23782"/>
    <cellStyle name="Moneda 9 2 3 2 5 2" xfId="23783"/>
    <cellStyle name="Moneda 9 2 3 2 5 2 2" xfId="23784"/>
    <cellStyle name="Moneda 9 2 3 2 5 3" xfId="23785"/>
    <cellStyle name="Moneda 9 2 3 2 5 4" xfId="23786"/>
    <cellStyle name="Moneda 9 2 3 2 6" xfId="23787"/>
    <cellStyle name="Moneda 9 2 3 2 6 2" xfId="23788"/>
    <cellStyle name="Moneda 9 2 3 2 6 2 2" xfId="23789"/>
    <cellStyle name="Moneda 9 2 3 2 6 3" xfId="23790"/>
    <cellStyle name="Moneda 9 2 3 2 6 4" xfId="23791"/>
    <cellStyle name="Moneda 9 2 3 2 7" xfId="23792"/>
    <cellStyle name="Moneda 9 2 3 2 7 2" xfId="23793"/>
    <cellStyle name="Moneda 9 2 3 2 8" xfId="23794"/>
    <cellStyle name="Moneda 9 2 3 2 9" xfId="23795"/>
    <cellStyle name="Moneda 9 2 3 3" xfId="23796"/>
    <cellStyle name="Moneda 9 2 3 3 10" xfId="23797"/>
    <cellStyle name="Moneda 9 2 3 3 2" xfId="23798"/>
    <cellStyle name="Moneda 9 2 3 3 2 2" xfId="23799"/>
    <cellStyle name="Moneda 9 2 3 3 2 2 2" xfId="23800"/>
    <cellStyle name="Moneda 9 2 3 3 2 2 2 2" xfId="23801"/>
    <cellStyle name="Moneda 9 2 3 3 2 2 3" xfId="23802"/>
    <cellStyle name="Moneda 9 2 3 3 2 2 4" xfId="23803"/>
    <cellStyle name="Moneda 9 2 3 3 2 3" xfId="23804"/>
    <cellStyle name="Moneda 9 2 3 3 2 3 2" xfId="23805"/>
    <cellStyle name="Moneda 9 2 3 3 2 3 2 2" xfId="23806"/>
    <cellStyle name="Moneda 9 2 3 3 2 3 3" xfId="23807"/>
    <cellStyle name="Moneda 9 2 3 3 2 3 4" xfId="23808"/>
    <cellStyle name="Moneda 9 2 3 3 2 4" xfId="23809"/>
    <cellStyle name="Moneda 9 2 3 3 2 4 2" xfId="23810"/>
    <cellStyle name="Moneda 9 2 3 3 2 4 2 2" xfId="23811"/>
    <cellStyle name="Moneda 9 2 3 3 2 4 3" xfId="23812"/>
    <cellStyle name="Moneda 9 2 3 3 2 4 4" xfId="23813"/>
    <cellStyle name="Moneda 9 2 3 3 2 5" xfId="23814"/>
    <cellStyle name="Moneda 9 2 3 3 2 5 2" xfId="23815"/>
    <cellStyle name="Moneda 9 2 3 3 2 6" xfId="23816"/>
    <cellStyle name="Moneda 9 2 3 3 2 7" xfId="23817"/>
    <cellStyle name="Moneda 9 2 3 3 3" xfId="23818"/>
    <cellStyle name="Moneda 9 2 3 3 3 2" xfId="23819"/>
    <cellStyle name="Moneda 9 2 3 3 3 2 2" xfId="23820"/>
    <cellStyle name="Moneda 9 2 3 3 3 2 2 2" xfId="23821"/>
    <cellStyle name="Moneda 9 2 3 3 3 2 3" xfId="23822"/>
    <cellStyle name="Moneda 9 2 3 3 3 2 4" xfId="23823"/>
    <cellStyle name="Moneda 9 2 3 3 3 3" xfId="23824"/>
    <cellStyle name="Moneda 9 2 3 3 3 3 2" xfId="23825"/>
    <cellStyle name="Moneda 9 2 3 3 3 3 2 2" xfId="23826"/>
    <cellStyle name="Moneda 9 2 3 3 3 3 3" xfId="23827"/>
    <cellStyle name="Moneda 9 2 3 3 3 3 4" xfId="23828"/>
    <cellStyle name="Moneda 9 2 3 3 3 4" xfId="23829"/>
    <cellStyle name="Moneda 9 2 3 3 3 4 2" xfId="23830"/>
    <cellStyle name="Moneda 9 2 3 3 3 4 2 2" xfId="23831"/>
    <cellStyle name="Moneda 9 2 3 3 3 4 3" xfId="23832"/>
    <cellStyle name="Moneda 9 2 3 3 3 4 4" xfId="23833"/>
    <cellStyle name="Moneda 9 2 3 3 3 5" xfId="23834"/>
    <cellStyle name="Moneda 9 2 3 3 3 5 2" xfId="23835"/>
    <cellStyle name="Moneda 9 2 3 3 3 6" xfId="23836"/>
    <cellStyle name="Moneda 9 2 3 3 3 7" xfId="23837"/>
    <cellStyle name="Moneda 9 2 3 3 4" xfId="23838"/>
    <cellStyle name="Moneda 9 2 3 3 4 2" xfId="23839"/>
    <cellStyle name="Moneda 9 2 3 3 4 2 2" xfId="23840"/>
    <cellStyle name="Moneda 9 2 3 3 4 3" xfId="23841"/>
    <cellStyle name="Moneda 9 2 3 3 4 4" xfId="23842"/>
    <cellStyle name="Moneda 9 2 3 3 5" xfId="23843"/>
    <cellStyle name="Moneda 9 2 3 3 5 2" xfId="23844"/>
    <cellStyle name="Moneda 9 2 3 3 5 2 2" xfId="23845"/>
    <cellStyle name="Moneda 9 2 3 3 5 3" xfId="23846"/>
    <cellStyle name="Moneda 9 2 3 3 5 4" xfId="23847"/>
    <cellStyle name="Moneda 9 2 3 3 6" xfId="23848"/>
    <cellStyle name="Moneda 9 2 3 3 6 2" xfId="23849"/>
    <cellStyle name="Moneda 9 2 3 3 6 2 2" xfId="23850"/>
    <cellStyle name="Moneda 9 2 3 3 6 3" xfId="23851"/>
    <cellStyle name="Moneda 9 2 3 3 6 4" xfId="23852"/>
    <cellStyle name="Moneda 9 2 3 3 7" xfId="23853"/>
    <cellStyle name="Moneda 9 2 3 3 7 2" xfId="23854"/>
    <cellStyle name="Moneda 9 2 3 3 8" xfId="23855"/>
    <cellStyle name="Moneda 9 2 3 3 9" xfId="23856"/>
    <cellStyle name="Moneda 9 2 3 4" xfId="23857"/>
    <cellStyle name="Moneda 9 2 3 4 2" xfId="23858"/>
    <cellStyle name="Moneda 9 2 3 4 2 2" xfId="23859"/>
    <cellStyle name="Moneda 9 2 3 4 2 2 2" xfId="23860"/>
    <cellStyle name="Moneda 9 2 3 4 2 3" xfId="23861"/>
    <cellStyle name="Moneda 9 2 3 4 2 4" xfId="23862"/>
    <cellStyle name="Moneda 9 2 3 4 3" xfId="23863"/>
    <cellStyle name="Moneda 9 2 3 4 3 2" xfId="23864"/>
    <cellStyle name="Moneda 9 2 3 4 3 2 2" xfId="23865"/>
    <cellStyle name="Moneda 9 2 3 4 3 3" xfId="23866"/>
    <cellStyle name="Moneda 9 2 3 4 3 4" xfId="23867"/>
    <cellStyle name="Moneda 9 2 3 4 4" xfId="23868"/>
    <cellStyle name="Moneda 9 2 3 4 4 2" xfId="23869"/>
    <cellStyle name="Moneda 9 2 3 4 4 2 2" xfId="23870"/>
    <cellStyle name="Moneda 9 2 3 4 4 3" xfId="23871"/>
    <cellStyle name="Moneda 9 2 3 4 4 4" xfId="23872"/>
    <cellStyle name="Moneda 9 2 3 4 5" xfId="23873"/>
    <cellStyle name="Moneda 9 2 3 4 5 2" xfId="23874"/>
    <cellStyle name="Moneda 9 2 3 4 6" xfId="23875"/>
    <cellStyle name="Moneda 9 2 3 4 7" xfId="23876"/>
    <cellStyle name="Moneda 9 2 3 5" xfId="23877"/>
    <cellStyle name="Moneda 9 2 3 5 2" xfId="23878"/>
    <cellStyle name="Moneda 9 2 3 5 2 2" xfId="23879"/>
    <cellStyle name="Moneda 9 2 3 5 2 2 2" xfId="23880"/>
    <cellStyle name="Moneda 9 2 3 5 2 3" xfId="23881"/>
    <cellStyle name="Moneda 9 2 3 5 2 4" xfId="23882"/>
    <cellStyle name="Moneda 9 2 3 5 3" xfId="23883"/>
    <cellStyle name="Moneda 9 2 3 5 3 2" xfId="23884"/>
    <cellStyle name="Moneda 9 2 3 5 3 2 2" xfId="23885"/>
    <cellStyle name="Moneda 9 2 3 5 3 3" xfId="23886"/>
    <cellStyle name="Moneda 9 2 3 5 3 4" xfId="23887"/>
    <cellStyle name="Moneda 9 2 3 5 4" xfId="23888"/>
    <cellStyle name="Moneda 9 2 3 5 4 2" xfId="23889"/>
    <cellStyle name="Moneda 9 2 3 5 4 2 2" xfId="23890"/>
    <cellStyle name="Moneda 9 2 3 5 4 3" xfId="23891"/>
    <cellStyle name="Moneda 9 2 3 5 4 4" xfId="23892"/>
    <cellStyle name="Moneda 9 2 3 5 5" xfId="23893"/>
    <cellStyle name="Moneda 9 2 3 5 5 2" xfId="23894"/>
    <cellStyle name="Moneda 9 2 3 5 6" xfId="23895"/>
    <cellStyle name="Moneda 9 2 3 5 7" xfId="23896"/>
    <cellStyle name="Moneda 9 2 3 6" xfId="23897"/>
    <cellStyle name="Moneda 9 2 3 6 2" xfId="23898"/>
    <cellStyle name="Moneda 9 2 3 6 2 2" xfId="23899"/>
    <cellStyle name="Moneda 9 2 3 6 3" xfId="23900"/>
    <cellStyle name="Moneda 9 2 3 6 4" xfId="23901"/>
    <cellStyle name="Moneda 9 2 3 7" xfId="23902"/>
    <cellStyle name="Moneda 9 2 3 7 2" xfId="23903"/>
    <cellStyle name="Moneda 9 2 3 7 2 2" xfId="23904"/>
    <cellStyle name="Moneda 9 2 3 7 3" xfId="23905"/>
    <cellStyle name="Moneda 9 2 3 7 4" xfId="23906"/>
    <cellStyle name="Moneda 9 2 3 8" xfId="23907"/>
    <cellStyle name="Moneda 9 2 3 8 2" xfId="23908"/>
    <cellStyle name="Moneda 9 2 3 9" xfId="23909"/>
    <cellStyle name="Moneda 9 2 4" xfId="23910"/>
    <cellStyle name="Moneda 9 2 4 10" xfId="23911"/>
    <cellStyle name="Moneda 9 2 4 2" xfId="23912"/>
    <cellStyle name="Moneda 9 2 4 2 10" xfId="23913"/>
    <cellStyle name="Moneda 9 2 4 2 2" xfId="23914"/>
    <cellStyle name="Moneda 9 2 4 2 2 2" xfId="23915"/>
    <cellStyle name="Moneda 9 2 4 2 2 2 2" xfId="23916"/>
    <cellStyle name="Moneda 9 2 4 2 2 2 2 2" xfId="23917"/>
    <cellStyle name="Moneda 9 2 4 2 2 2 3" xfId="23918"/>
    <cellStyle name="Moneda 9 2 4 2 2 2 4" xfId="23919"/>
    <cellStyle name="Moneda 9 2 4 2 2 3" xfId="23920"/>
    <cellStyle name="Moneda 9 2 4 2 2 3 2" xfId="23921"/>
    <cellStyle name="Moneda 9 2 4 2 2 3 2 2" xfId="23922"/>
    <cellStyle name="Moneda 9 2 4 2 2 3 3" xfId="23923"/>
    <cellStyle name="Moneda 9 2 4 2 2 3 4" xfId="23924"/>
    <cellStyle name="Moneda 9 2 4 2 2 4" xfId="23925"/>
    <cellStyle name="Moneda 9 2 4 2 2 4 2" xfId="23926"/>
    <cellStyle name="Moneda 9 2 4 2 2 4 2 2" xfId="23927"/>
    <cellStyle name="Moneda 9 2 4 2 2 4 3" xfId="23928"/>
    <cellStyle name="Moneda 9 2 4 2 2 4 4" xfId="23929"/>
    <cellStyle name="Moneda 9 2 4 2 2 5" xfId="23930"/>
    <cellStyle name="Moneda 9 2 4 2 2 5 2" xfId="23931"/>
    <cellStyle name="Moneda 9 2 4 2 2 6" xfId="23932"/>
    <cellStyle name="Moneda 9 2 4 2 2 7" xfId="23933"/>
    <cellStyle name="Moneda 9 2 4 2 3" xfId="23934"/>
    <cellStyle name="Moneda 9 2 4 2 3 2" xfId="23935"/>
    <cellStyle name="Moneda 9 2 4 2 3 2 2" xfId="23936"/>
    <cellStyle name="Moneda 9 2 4 2 3 2 2 2" xfId="23937"/>
    <cellStyle name="Moneda 9 2 4 2 3 2 3" xfId="23938"/>
    <cellStyle name="Moneda 9 2 4 2 3 2 4" xfId="23939"/>
    <cellStyle name="Moneda 9 2 4 2 3 3" xfId="23940"/>
    <cellStyle name="Moneda 9 2 4 2 3 3 2" xfId="23941"/>
    <cellStyle name="Moneda 9 2 4 2 3 3 2 2" xfId="23942"/>
    <cellStyle name="Moneda 9 2 4 2 3 3 3" xfId="23943"/>
    <cellStyle name="Moneda 9 2 4 2 3 3 4" xfId="23944"/>
    <cellStyle name="Moneda 9 2 4 2 3 4" xfId="23945"/>
    <cellStyle name="Moneda 9 2 4 2 3 4 2" xfId="23946"/>
    <cellStyle name="Moneda 9 2 4 2 3 4 2 2" xfId="23947"/>
    <cellStyle name="Moneda 9 2 4 2 3 4 3" xfId="23948"/>
    <cellStyle name="Moneda 9 2 4 2 3 4 4" xfId="23949"/>
    <cellStyle name="Moneda 9 2 4 2 3 5" xfId="23950"/>
    <cellStyle name="Moneda 9 2 4 2 3 5 2" xfId="23951"/>
    <cellStyle name="Moneda 9 2 4 2 3 6" xfId="23952"/>
    <cellStyle name="Moneda 9 2 4 2 3 7" xfId="23953"/>
    <cellStyle name="Moneda 9 2 4 2 4" xfId="23954"/>
    <cellStyle name="Moneda 9 2 4 2 4 2" xfId="23955"/>
    <cellStyle name="Moneda 9 2 4 2 4 2 2" xfId="23956"/>
    <cellStyle name="Moneda 9 2 4 2 4 3" xfId="23957"/>
    <cellStyle name="Moneda 9 2 4 2 4 4" xfId="23958"/>
    <cellStyle name="Moneda 9 2 4 2 5" xfId="23959"/>
    <cellStyle name="Moneda 9 2 4 2 5 2" xfId="23960"/>
    <cellStyle name="Moneda 9 2 4 2 5 2 2" xfId="23961"/>
    <cellStyle name="Moneda 9 2 4 2 5 3" xfId="23962"/>
    <cellStyle name="Moneda 9 2 4 2 5 4" xfId="23963"/>
    <cellStyle name="Moneda 9 2 4 2 6" xfId="23964"/>
    <cellStyle name="Moneda 9 2 4 2 6 2" xfId="23965"/>
    <cellStyle name="Moneda 9 2 4 2 6 2 2" xfId="23966"/>
    <cellStyle name="Moneda 9 2 4 2 6 3" xfId="23967"/>
    <cellStyle name="Moneda 9 2 4 2 6 4" xfId="23968"/>
    <cellStyle name="Moneda 9 2 4 2 7" xfId="23969"/>
    <cellStyle name="Moneda 9 2 4 2 7 2" xfId="23970"/>
    <cellStyle name="Moneda 9 2 4 2 8" xfId="23971"/>
    <cellStyle name="Moneda 9 2 4 2 9" xfId="23972"/>
    <cellStyle name="Moneda 9 2 4 3" xfId="23973"/>
    <cellStyle name="Moneda 9 2 4 3 2" xfId="23974"/>
    <cellStyle name="Moneda 9 2 4 3 2 2" xfId="23975"/>
    <cellStyle name="Moneda 9 2 4 3 2 2 2" xfId="23976"/>
    <cellStyle name="Moneda 9 2 4 3 2 3" xfId="23977"/>
    <cellStyle name="Moneda 9 2 4 3 2 4" xfId="23978"/>
    <cellStyle name="Moneda 9 2 4 3 3" xfId="23979"/>
    <cellStyle name="Moneda 9 2 4 3 3 2" xfId="23980"/>
    <cellStyle name="Moneda 9 2 4 3 3 2 2" xfId="23981"/>
    <cellStyle name="Moneda 9 2 4 3 3 3" xfId="23982"/>
    <cellStyle name="Moneda 9 2 4 3 3 4" xfId="23983"/>
    <cellStyle name="Moneda 9 2 4 3 4" xfId="23984"/>
    <cellStyle name="Moneda 9 2 4 3 4 2" xfId="23985"/>
    <cellStyle name="Moneda 9 2 4 3 4 2 2" xfId="23986"/>
    <cellStyle name="Moneda 9 2 4 3 4 3" xfId="23987"/>
    <cellStyle name="Moneda 9 2 4 3 4 4" xfId="23988"/>
    <cellStyle name="Moneda 9 2 4 3 5" xfId="23989"/>
    <cellStyle name="Moneda 9 2 4 3 5 2" xfId="23990"/>
    <cellStyle name="Moneda 9 2 4 3 6" xfId="23991"/>
    <cellStyle name="Moneda 9 2 4 3 7" xfId="23992"/>
    <cellStyle name="Moneda 9 2 4 4" xfId="23993"/>
    <cellStyle name="Moneda 9 2 4 4 2" xfId="23994"/>
    <cellStyle name="Moneda 9 2 4 4 2 2" xfId="23995"/>
    <cellStyle name="Moneda 9 2 4 4 2 2 2" xfId="23996"/>
    <cellStyle name="Moneda 9 2 4 4 2 3" xfId="23997"/>
    <cellStyle name="Moneda 9 2 4 4 2 4" xfId="23998"/>
    <cellStyle name="Moneda 9 2 4 4 3" xfId="23999"/>
    <cellStyle name="Moneda 9 2 4 4 3 2" xfId="24000"/>
    <cellStyle name="Moneda 9 2 4 4 3 2 2" xfId="24001"/>
    <cellStyle name="Moneda 9 2 4 4 3 3" xfId="24002"/>
    <cellStyle name="Moneda 9 2 4 4 3 4" xfId="24003"/>
    <cellStyle name="Moneda 9 2 4 4 4" xfId="24004"/>
    <cellStyle name="Moneda 9 2 4 4 4 2" xfId="24005"/>
    <cellStyle name="Moneda 9 2 4 4 4 2 2" xfId="24006"/>
    <cellStyle name="Moneda 9 2 4 4 4 3" xfId="24007"/>
    <cellStyle name="Moneda 9 2 4 4 4 4" xfId="24008"/>
    <cellStyle name="Moneda 9 2 4 4 5" xfId="24009"/>
    <cellStyle name="Moneda 9 2 4 4 5 2" xfId="24010"/>
    <cellStyle name="Moneda 9 2 4 4 6" xfId="24011"/>
    <cellStyle name="Moneda 9 2 4 4 7" xfId="24012"/>
    <cellStyle name="Moneda 9 2 4 5" xfId="24013"/>
    <cellStyle name="Moneda 9 2 4 5 2" xfId="24014"/>
    <cellStyle name="Moneda 9 2 4 5 2 2" xfId="24015"/>
    <cellStyle name="Moneda 9 2 4 5 3" xfId="24016"/>
    <cellStyle name="Moneda 9 2 4 5 4" xfId="24017"/>
    <cellStyle name="Moneda 9 2 4 6" xfId="24018"/>
    <cellStyle name="Moneda 9 2 4 6 2" xfId="24019"/>
    <cellStyle name="Moneda 9 2 4 6 2 2" xfId="24020"/>
    <cellStyle name="Moneda 9 2 4 6 3" xfId="24021"/>
    <cellStyle name="Moneda 9 2 4 6 4" xfId="24022"/>
    <cellStyle name="Moneda 9 2 4 7" xfId="24023"/>
    <cellStyle name="Moneda 9 2 4 7 2" xfId="24024"/>
    <cellStyle name="Moneda 9 2 4 8" xfId="24025"/>
    <cellStyle name="Moneda 9 2 4 9" xfId="24026"/>
    <cellStyle name="Moneda 9 2 5" xfId="24027"/>
    <cellStyle name="Moneda 9 2 5 10" xfId="24028"/>
    <cellStyle name="Moneda 9 2 5 2" xfId="24029"/>
    <cellStyle name="Moneda 9 2 5 2 2" xfId="24030"/>
    <cellStyle name="Moneda 9 2 5 2 2 2" xfId="24031"/>
    <cellStyle name="Moneda 9 2 5 2 2 2 2" xfId="24032"/>
    <cellStyle name="Moneda 9 2 5 2 2 3" xfId="24033"/>
    <cellStyle name="Moneda 9 2 5 2 2 4" xfId="24034"/>
    <cellStyle name="Moneda 9 2 5 2 3" xfId="24035"/>
    <cellStyle name="Moneda 9 2 5 2 3 2" xfId="24036"/>
    <cellStyle name="Moneda 9 2 5 2 3 2 2" xfId="24037"/>
    <cellStyle name="Moneda 9 2 5 2 3 3" xfId="24038"/>
    <cellStyle name="Moneda 9 2 5 2 3 4" xfId="24039"/>
    <cellStyle name="Moneda 9 2 5 2 4" xfId="24040"/>
    <cellStyle name="Moneda 9 2 5 2 4 2" xfId="24041"/>
    <cellStyle name="Moneda 9 2 5 2 4 2 2" xfId="24042"/>
    <cellStyle name="Moneda 9 2 5 2 4 3" xfId="24043"/>
    <cellStyle name="Moneda 9 2 5 2 4 4" xfId="24044"/>
    <cellStyle name="Moneda 9 2 5 2 5" xfId="24045"/>
    <cellStyle name="Moneda 9 2 5 2 5 2" xfId="24046"/>
    <cellStyle name="Moneda 9 2 5 2 6" xfId="24047"/>
    <cellStyle name="Moneda 9 2 5 2 7" xfId="24048"/>
    <cellStyle name="Moneda 9 2 5 3" xfId="24049"/>
    <cellStyle name="Moneda 9 2 5 3 2" xfId="24050"/>
    <cellStyle name="Moneda 9 2 5 3 2 2" xfId="24051"/>
    <cellStyle name="Moneda 9 2 5 3 2 2 2" xfId="24052"/>
    <cellStyle name="Moneda 9 2 5 3 2 3" xfId="24053"/>
    <cellStyle name="Moneda 9 2 5 3 2 4" xfId="24054"/>
    <cellStyle name="Moneda 9 2 5 3 3" xfId="24055"/>
    <cellStyle name="Moneda 9 2 5 3 3 2" xfId="24056"/>
    <cellStyle name="Moneda 9 2 5 3 3 2 2" xfId="24057"/>
    <cellStyle name="Moneda 9 2 5 3 3 3" xfId="24058"/>
    <cellStyle name="Moneda 9 2 5 3 3 4" xfId="24059"/>
    <cellStyle name="Moneda 9 2 5 3 4" xfId="24060"/>
    <cellStyle name="Moneda 9 2 5 3 4 2" xfId="24061"/>
    <cellStyle name="Moneda 9 2 5 3 4 2 2" xfId="24062"/>
    <cellStyle name="Moneda 9 2 5 3 4 3" xfId="24063"/>
    <cellStyle name="Moneda 9 2 5 3 4 4" xfId="24064"/>
    <cellStyle name="Moneda 9 2 5 3 5" xfId="24065"/>
    <cellStyle name="Moneda 9 2 5 3 5 2" xfId="24066"/>
    <cellStyle name="Moneda 9 2 5 3 6" xfId="24067"/>
    <cellStyle name="Moneda 9 2 5 3 7" xfId="24068"/>
    <cellStyle name="Moneda 9 2 5 4" xfId="24069"/>
    <cellStyle name="Moneda 9 2 5 4 2" xfId="24070"/>
    <cellStyle name="Moneda 9 2 5 4 2 2" xfId="24071"/>
    <cellStyle name="Moneda 9 2 5 4 3" xfId="24072"/>
    <cellStyle name="Moneda 9 2 5 4 4" xfId="24073"/>
    <cellStyle name="Moneda 9 2 5 5" xfId="24074"/>
    <cellStyle name="Moneda 9 2 5 5 2" xfId="24075"/>
    <cellStyle name="Moneda 9 2 5 5 2 2" xfId="24076"/>
    <cellStyle name="Moneda 9 2 5 5 3" xfId="24077"/>
    <cellStyle name="Moneda 9 2 5 5 4" xfId="24078"/>
    <cellStyle name="Moneda 9 2 5 6" xfId="24079"/>
    <cellStyle name="Moneda 9 2 5 6 2" xfId="24080"/>
    <cellStyle name="Moneda 9 2 5 6 2 2" xfId="24081"/>
    <cellStyle name="Moneda 9 2 5 6 3" xfId="24082"/>
    <cellStyle name="Moneda 9 2 5 6 4" xfId="24083"/>
    <cellStyle name="Moneda 9 2 5 7" xfId="24084"/>
    <cellStyle name="Moneda 9 2 5 7 2" xfId="24085"/>
    <cellStyle name="Moneda 9 2 5 8" xfId="24086"/>
    <cellStyle name="Moneda 9 2 5 9" xfId="24087"/>
    <cellStyle name="Moneda 9 2 6" xfId="24088"/>
    <cellStyle name="Moneda 9 2 6 2" xfId="24089"/>
    <cellStyle name="Moneda 9 2 6 2 2" xfId="24090"/>
    <cellStyle name="Moneda 9 2 6 2 2 2" xfId="24091"/>
    <cellStyle name="Moneda 9 2 6 2 3" xfId="24092"/>
    <cellStyle name="Moneda 9 2 6 2 4" xfId="24093"/>
    <cellStyle name="Moneda 9 2 6 3" xfId="24094"/>
    <cellStyle name="Moneda 9 2 6 3 2" xfId="24095"/>
    <cellStyle name="Moneda 9 2 6 3 2 2" xfId="24096"/>
    <cellStyle name="Moneda 9 2 6 3 3" xfId="24097"/>
    <cellStyle name="Moneda 9 2 6 3 4" xfId="24098"/>
    <cellStyle name="Moneda 9 2 6 4" xfId="24099"/>
    <cellStyle name="Moneda 9 2 6 4 2" xfId="24100"/>
    <cellStyle name="Moneda 9 2 6 4 2 2" xfId="24101"/>
    <cellStyle name="Moneda 9 2 6 4 3" xfId="24102"/>
    <cellStyle name="Moneda 9 2 6 4 4" xfId="24103"/>
    <cellStyle name="Moneda 9 2 6 5" xfId="24104"/>
    <cellStyle name="Moneda 9 2 6 5 2" xfId="24105"/>
    <cellStyle name="Moneda 9 2 6 6" xfId="24106"/>
    <cellStyle name="Moneda 9 2 6 7" xfId="24107"/>
    <cellStyle name="Moneda 9 2 7" xfId="24108"/>
    <cellStyle name="Moneda 9 2 7 2" xfId="24109"/>
    <cellStyle name="Moneda 9 2 7 2 2" xfId="24110"/>
    <cellStyle name="Moneda 9 2 7 2 2 2" xfId="24111"/>
    <cellStyle name="Moneda 9 2 7 2 3" xfId="24112"/>
    <cellStyle name="Moneda 9 2 7 2 4" xfId="24113"/>
    <cellStyle name="Moneda 9 2 7 3" xfId="24114"/>
    <cellStyle name="Moneda 9 2 7 3 2" xfId="24115"/>
    <cellStyle name="Moneda 9 2 7 3 2 2" xfId="24116"/>
    <cellStyle name="Moneda 9 2 7 3 3" xfId="24117"/>
    <cellStyle name="Moneda 9 2 7 3 4" xfId="24118"/>
    <cellStyle name="Moneda 9 2 7 4" xfId="24119"/>
    <cellStyle name="Moneda 9 2 7 4 2" xfId="24120"/>
    <cellStyle name="Moneda 9 2 7 4 2 2" xfId="24121"/>
    <cellStyle name="Moneda 9 2 7 4 3" xfId="24122"/>
    <cellStyle name="Moneda 9 2 7 4 4" xfId="24123"/>
    <cellStyle name="Moneda 9 2 7 5" xfId="24124"/>
    <cellStyle name="Moneda 9 2 7 5 2" xfId="24125"/>
    <cellStyle name="Moneda 9 2 7 6" xfId="24126"/>
    <cellStyle name="Moneda 9 2 7 7" xfId="24127"/>
    <cellStyle name="Moneda 9 2 8" xfId="24128"/>
    <cellStyle name="Moneda 9 2 8 2" xfId="24129"/>
    <cellStyle name="Moneda 9 2 8 2 2" xfId="24130"/>
    <cellStyle name="Moneda 9 2 8 3" xfId="24131"/>
    <cellStyle name="Moneda 9 2 8 4" xfId="24132"/>
    <cellStyle name="Moneda 9 2 9" xfId="24133"/>
    <cellStyle name="Moneda 9 2 9 2" xfId="24134"/>
    <cellStyle name="Moneda 9 2 9 2 2" xfId="24135"/>
    <cellStyle name="Moneda 9 2 9 3" xfId="24136"/>
    <cellStyle name="Moneda 9 2 9 4" xfId="24137"/>
    <cellStyle name="Moneda 9 3" xfId="24138"/>
    <cellStyle name="Moneda 9 3 10" xfId="24139"/>
    <cellStyle name="Moneda 9 3 11" xfId="24140"/>
    <cellStyle name="Moneda 9 3 2" xfId="24141"/>
    <cellStyle name="Moneda 9 3 2 10" xfId="24142"/>
    <cellStyle name="Moneda 9 3 2 2" xfId="24143"/>
    <cellStyle name="Moneda 9 3 2 2 10" xfId="24144"/>
    <cellStyle name="Moneda 9 3 2 2 2" xfId="24145"/>
    <cellStyle name="Moneda 9 3 2 2 2 2" xfId="24146"/>
    <cellStyle name="Moneda 9 3 2 2 2 2 2" xfId="24147"/>
    <cellStyle name="Moneda 9 3 2 2 2 2 2 2" xfId="24148"/>
    <cellStyle name="Moneda 9 3 2 2 2 2 3" xfId="24149"/>
    <cellStyle name="Moneda 9 3 2 2 2 2 4" xfId="24150"/>
    <cellStyle name="Moneda 9 3 2 2 2 3" xfId="24151"/>
    <cellStyle name="Moneda 9 3 2 2 2 3 2" xfId="24152"/>
    <cellStyle name="Moneda 9 3 2 2 2 3 2 2" xfId="24153"/>
    <cellStyle name="Moneda 9 3 2 2 2 3 3" xfId="24154"/>
    <cellStyle name="Moneda 9 3 2 2 2 3 4" xfId="24155"/>
    <cellStyle name="Moneda 9 3 2 2 2 4" xfId="24156"/>
    <cellStyle name="Moneda 9 3 2 2 2 4 2" xfId="24157"/>
    <cellStyle name="Moneda 9 3 2 2 2 4 2 2" xfId="24158"/>
    <cellStyle name="Moneda 9 3 2 2 2 4 3" xfId="24159"/>
    <cellStyle name="Moneda 9 3 2 2 2 4 4" xfId="24160"/>
    <cellStyle name="Moneda 9 3 2 2 2 5" xfId="24161"/>
    <cellStyle name="Moneda 9 3 2 2 2 5 2" xfId="24162"/>
    <cellStyle name="Moneda 9 3 2 2 2 6" xfId="24163"/>
    <cellStyle name="Moneda 9 3 2 2 2 7" xfId="24164"/>
    <cellStyle name="Moneda 9 3 2 2 3" xfId="24165"/>
    <cellStyle name="Moneda 9 3 2 2 3 2" xfId="24166"/>
    <cellStyle name="Moneda 9 3 2 2 3 2 2" xfId="24167"/>
    <cellStyle name="Moneda 9 3 2 2 3 2 2 2" xfId="24168"/>
    <cellStyle name="Moneda 9 3 2 2 3 2 3" xfId="24169"/>
    <cellStyle name="Moneda 9 3 2 2 3 2 4" xfId="24170"/>
    <cellStyle name="Moneda 9 3 2 2 3 3" xfId="24171"/>
    <cellStyle name="Moneda 9 3 2 2 3 3 2" xfId="24172"/>
    <cellStyle name="Moneda 9 3 2 2 3 3 2 2" xfId="24173"/>
    <cellStyle name="Moneda 9 3 2 2 3 3 3" xfId="24174"/>
    <cellStyle name="Moneda 9 3 2 2 3 3 4" xfId="24175"/>
    <cellStyle name="Moneda 9 3 2 2 3 4" xfId="24176"/>
    <cellStyle name="Moneda 9 3 2 2 3 4 2" xfId="24177"/>
    <cellStyle name="Moneda 9 3 2 2 3 4 2 2" xfId="24178"/>
    <cellStyle name="Moneda 9 3 2 2 3 4 3" xfId="24179"/>
    <cellStyle name="Moneda 9 3 2 2 3 4 4" xfId="24180"/>
    <cellStyle name="Moneda 9 3 2 2 3 5" xfId="24181"/>
    <cellStyle name="Moneda 9 3 2 2 3 5 2" xfId="24182"/>
    <cellStyle name="Moneda 9 3 2 2 3 6" xfId="24183"/>
    <cellStyle name="Moneda 9 3 2 2 3 7" xfId="24184"/>
    <cellStyle name="Moneda 9 3 2 2 4" xfId="24185"/>
    <cellStyle name="Moneda 9 3 2 2 4 2" xfId="24186"/>
    <cellStyle name="Moneda 9 3 2 2 4 2 2" xfId="24187"/>
    <cellStyle name="Moneda 9 3 2 2 4 3" xfId="24188"/>
    <cellStyle name="Moneda 9 3 2 2 4 4" xfId="24189"/>
    <cellStyle name="Moneda 9 3 2 2 5" xfId="24190"/>
    <cellStyle name="Moneda 9 3 2 2 5 2" xfId="24191"/>
    <cellStyle name="Moneda 9 3 2 2 5 2 2" xfId="24192"/>
    <cellStyle name="Moneda 9 3 2 2 5 3" xfId="24193"/>
    <cellStyle name="Moneda 9 3 2 2 5 4" xfId="24194"/>
    <cellStyle name="Moneda 9 3 2 2 6" xfId="24195"/>
    <cellStyle name="Moneda 9 3 2 2 6 2" xfId="24196"/>
    <cellStyle name="Moneda 9 3 2 2 6 2 2" xfId="24197"/>
    <cellStyle name="Moneda 9 3 2 2 6 3" xfId="24198"/>
    <cellStyle name="Moneda 9 3 2 2 6 4" xfId="24199"/>
    <cellStyle name="Moneda 9 3 2 2 7" xfId="24200"/>
    <cellStyle name="Moneda 9 3 2 2 7 2" xfId="24201"/>
    <cellStyle name="Moneda 9 3 2 2 8" xfId="24202"/>
    <cellStyle name="Moneda 9 3 2 2 9" xfId="24203"/>
    <cellStyle name="Moneda 9 3 2 3" xfId="24204"/>
    <cellStyle name="Moneda 9 3 2 3 2" xfId="24205"/>
    <cellStyle name="Moneda 9 3 2 3 2 2" xfId="24206"/>
    <cellStyle name="Moneda 9 3 2 3 2 2 2" xfId="24207"/>
    <cellStyle name="Moneda 9 3 2 3 2 3" xfId="24208"/>
    <cellStyle name="Moneda 9 3 2 3 2 4" xfId="24209"/>
    <cellStyle name="Moneda 9 3 2 3 3" xfId="24210"/>
    <cellStyle name="Moneda 9 3 2 3 3 2" xfId="24211"/>
    <cellStyle name="Moneda 9 3 2 3 3 2 2" xfId="24212"/>
    <cellStyle name="Moneda 9 3 2 3 3 3" xfId="24213"/>
    <cellStyle name="Moneda 9 3 2 3 3 4" xfId="24214"/>
    <cellStyle name="Moneda 9 3 2 3 4" xfId="24215"/>
    <cellStyle name="Moneda 9 3 2 3 4 2" xfId="24216"/>
    <cellStyle name="Moneda 9 3 2 3 4 2 2" xfId="24217"/>
    <cellStyle name="Moneda 9 3 2 3 4 3" xfId="24218"/>
    <cellStyle name="Moneda 9 3 2 3 4 4" xfId="24219"/>
    <cellStyle name="Moneda 9 3 2 3 5" xfId="24220"/>
    <cellStyle name="Moneda 9 3 2 3 5 2" xfId="24221"/>
    <cellStyle name="Moneda 9 3 2 3 6" xfId="24222"/>
    <cellStyle name="Moneda 9 3 2 3 7" xfId="24223"/>
    <cellStyle name="Moneda 9 3 2 4" xfId="24224"/>
    <cellStyle name="Moneda 9 3 2 4 2" xfId="24225"/>
    <cellStyle name="Moneda 9 3 2 4 2 2" xfId="24226"/>
    <cellStyle name="Moneda 9 3 2 4 2 2 2" xfId="24227"/>
    <cellStyle name="Moneda 9 3 2 4 2 3" xfId="24228"/>
    <cellStyle name="Moneda 9 3 2 4 2 4" xfId="24229"/>
    <cellStyle name="Moneda 9 3 2 4 3" xfId="24230"/>
    <cellStyle name="Moneda 9 3 2 4 3 2" xfId="24231"/>
    <cellStyle name="Moneda 9 3 2 4 3 2 2" xfId="24232"/>
    <cellStyle name="Moneda 9 3 2 4 3 3" xfId="24233"/>
    <cellStyle name="Moneda 9 3 2 4 3 4" xfId="24234"/>
    <cellStyle name="Moneda 9 3 2 4 4" xfId="24235"/>
    <cellStyle name="Moneda 9 3 2 4 4 2" xfId="24236"/>
    <cellStyle name="Moneda 9 3 2 4 4 2 2" xfId="24237"/>
    <cellStyle name="Moneda 9 3 2 4 4 3" xfId="24238"/>
    <cellStyle name="Moneda 9 3 2 4 4 4" xfId="24239"/>
    <cellStyle name="Moneda 9 3 2 4 5" xfId="24240"/>
    <cellStyle name="Moneda 9 3 2 4 5 2" xfId="24241"/>
    <cellStyle name="Moneda 9 3 2 4 6" xfId="24242"/>
    <cellStyle name="Moneda 9 3 2 4 7" xfId="24243"/>
    <cellStyle name="Moneda 9 3 2 5" xfId="24244"/>
    <cellStyle name="Moneda 9 3 2 5 2" xfId="24245"/>
    <cellStyle name="Moneda 9 3 2 5 2 2" xfId="24246"/>
    <cellStyle name="Moneda 9 3 2 5 3" xfId="24247"/>
    <cellStyle name="Moneda 9 3 2 5 4" xfId="24248"/>
    <cellStyle name="Moneda 9 3 2 6" xfId="24249"/>
    <cellStyle name="Moneda 9 3 2 6 2" xfId="24250"/>
    <cellStyle name="Moneda 9 3 2 6 2 2" xfId="24251"/>
    <cellStyle name="Moneda 9 3 2 6 3" xfId="24252"/>
    <cellStyle name="Moneda 9 3 2 6 4" xfId="24253"/>
    <cellStyle name="Moneda 9 3 2 7" xfId="24254"/>
    <cellStyle name="Moneda 9 3 2 7 2" xfId="24255"/>
    <cellStyle name="Moneda 9 3 2 8" xfId="24256"/>
    <cellStyle name="Moneda 9 3 2 9" xfId="24257"/>
    <cellStyle name="Moneda 9 3 3" xfId="24258"/>
    <cellStyle name="Moneda 9 3 3 10" xfId="24259"/>
    <cellStyle name="Moneda 9 3 3 2" xfId="24260"/>
    <cellStyle name="Moneda 9 3 3 2 2" xfId="24261"/>
    <cellStyle name="Moneda 9 3 3 2 2 2" xfId="24262"/>
    <cellStyle name="Moneda 9 3 3 2 2 2 2" xfId="24263"/>
    <cellStyle name="Moneda 9 3 3 2 2 3" xfId="24264"/>
    <cellStyle name="Moneda 9 3 3 2 2 4" xfId="24265"/>
    <cellStyle name="Moneda 9 3 3 2 3" xfId="24266"/>
    <cellStyle name="Moneda 9 3 3 2 3 2" xfId="24267"/>
    <cellStyle name="Moneda 9 3 3 2 3 2 2" xfId="24268"/>
    <cellStyle name="Moneda 9 3 3 2 3 3" xfId="24269"/>
    <cellStyle name="Moneda 9 3 3 2 3 4" xfId="24270"/>
    <cellStyle name="Moneda 9 3 3 2 4" xfId="24271"/>
    <cellStyle name="Moneda 9 3 3 2 4 2" xfId="24272"/>
    <cellStyle name="Moneda 9 3 3 2 4 2 2" xfId="24273"/>
    <cellStyle name="Moneda 9 3 3 2 4 3" xfId="24274"/>
    <cellStyle name="Moneda 9 3 3 2 4 4" xfId="24275"/>
    <cellStyle name="Moneda 9 3 3 2 5" xfId="24276"/>
    <cellStyle name="Moneda 9 3 3 2 5 2" xfId="24277"/>
    <cellStyle name="Moneda 9 3 3 2 6" xfId="24278"/>
    <cellStyle name="Moneda 9 3 3 2 7" xfId="24279"/>
    <cellStyle name="Moneda 9 3 3 3" xfId="24280"/>
    <cellStyle name="Moneda 9 3 3 3 2" xfId="24281"/>
    <cellStyle name="Moneda 9 3 3 3 2 2" xfId="24282"/>
    <cellStyle name="Moneda 9 3 3 3 2 2 2" xfId="24283"/>
    <cellStyle name="Moneda 9 3 3 3 2 3" xfId="24284"/>
    <cellStyle name="Moneda 9 3 3 3 2 4" xfId="24285"/>
    <cellStyle name="Moneda 9 3 3 3 3" xfId="24286"/>
    <cellStyle name="Moneda 9 3 3 3 3 2" xfId="24287"/>
    <cellStyle name="Moneda 9 3 3 3 3 2 2" xfId="24288"/>
    <cellStyle name="Moneda 9 3 3 3 3 3" xfId="24289"/>
    <cellStyle name="Moneda 9 3 3 3 3 4" xfId="24290"/>
    <cellStyle name="Moneda 9 3 3 3 4" xfId="24291"/>
    <cellStyle name="Moneda 9 3 3 3 4 2" xfId="24292"/>
    <cellStyle name="Moneda 9 3 3 3 4 2 2" xfId="24293"/>
    <cellStyle name="Moneda 9 3 3 3 4 3" xfId="24294"/>
    <cellStyle name="Moneda 9 3 3 3 4 4" xfId="24295"/>
    <cellStyle name="Moneda 9 3 3 3 5" xfId="24296"/>
    <cellStyle name="Moneda 9 3 3 3 5 2" xfId="24297"/>
    <cellStyle name="Moneda 9 3 3 3 6" xfId="24298"/>
    <cellStyle name="Moneda 9 3 3 3 7" xfId="24299"/>
    <cellStyle name="Moneda 9 3 3 4" xfId="24300"/>
    <cellStyle name="Moneda 9 3 3 4 2" xfId="24301"/>
    <cellStyle name="Moneda 9 3 3 4 2 2" xfId="24302"/>
    <cellStyle name="Moneda 9 3 3 4 3" xfId="24303"/>
    <cellStyle name="Moneda 9 3 3 4 4" xfId="24304"/>
    <cellStyle name="Moneda 9 3 3 5" xfId="24305"/>
    <cellStyle name="Moneda 9 3 3 5 2" xfId="24306"/>
    <cellStyle name="Moneda 9 3 3 5 2 2" xfId="24307"/>
    <cellStyle name="Moneda 9 3 3 5 3" xfId="24308"/>
    <cellStyle name="Moneda 9 3 3 5 4" xfId="24309"/>
    <cellStyle name="Moneda 9 3 3 6" xfId="24310"/>
    <cellStyle name="Moneda 9 3 3 6 2" xfId="24311"/>
    <cellStyle name="Moneda 9 3 3 6 2 2" xfId="24312"/>
    <cellStyle name="Moneda 9 3 3 6 3" xfId="24313"/>
    <cellStyle name="Moneda 9 3 3 6 4" xfId="24314"/>
    <cellStyle name="Moneda 9 3 3 7" xfId="24315"/>
    <cellStyle name="Moneda 9 3 3 7 2" xfId="24316"/>
    <cellStyle name="Moneda 9 3 3 8" xfId="24317"/>
    <cellStyle name="Moneda 9 3 3 9" xfId="24318"/>
    <cellStyle name="Moneda 9 3 4" xfId="24319"/>
    <cellStyle name="Moneda 9 3 4 2" xfId="24320"/>
    <cellStyle name="Moneda 9 3 4 2 2" xfId="24321"/>
    <cellStyle name="Moneda 9 3 4 2 2 2" xfId="24322"/>
    <cellStyle name="Moneda 9 3 4 2 3" xfId="24323"/>
    <cellStyle name="Moneda 9 3 4 2 4" xfId="24324"/>
    <cellStyle name="Moneda 9 3 4 3" xfId="24325"/>
    <cellStyle name="Moneda 9 3 4 3 2" xfId="24326"/>
    <cellStyle name="Moneda 9 3 4 3 2 2" xfId="24327"/>
    <cellStyle name="Moneda 9 3 4 3 3" xfId="24328"/>
    <cellStyle name="Moneda 9 3 4 3 4" xfId="24329"/>
    <cellStyle name="Moneda 9 3 4 4" xfId="24330"/>
    <cellStyle name="Moneda 9 3 4 4 2" xfId="24331"/>
    <cellStyle name="Moneda 9 3 4 4 2 2" xfId="24332"/>
    <cellStyle name="Moneda 9 3 4 4 3" xfId="24333"/>
    <cellStyle name="Moneda 9 3 4 4 4" xfId="24334"/>
    <cellStyle name="Moneda 9 3 4 5" xfId="24335"/>
    <cellStyle name="Moneda 9 3 4 5 2" xfId="24336"/>
    <cellStyle name="Moneda 9 3 4 6" xfId="24337"/>
    <cellStyle name="Moneda 9 3 4 7" xfId="24338"/>
    <cellStyle name="Moneda 9 3 5" xfId="24339"/>
    <cellStyle name="Moneda 9 3 5 2" xfId="24340"/>
    <cellStyle name="Moneda 9 3 5 2 2" xfId="24341"/>
    <cellStyle name="Moneda 9 3 5 2 2 2" xfId="24342"/>
    <cellStyle name="Moneda 9 3 5 2 3" xfId="24343"/>
    <cellStyle name="Moneda 9 3 5 2 4" xfId="24344"/>
    <cellStyle name="Moneda 9 3 5 3" xfId="24345"/>
    <cellStyle name="Moneda 9 3 5 3 2" xfId="24346"/>
    <cellStyle name="Moneda 9 3 5 3 2 2" xfId="24347"/>
    <cellStyle name="Moneda 9 3 5 3 3" xfId="24348"/>
    <cellStyle name="Moneda 9 3 5 3 4" xfId="24349"/>
    <cellStyle name="Moneda 9 3 5 4" xfId="24350"/>
    <cellStyle name="Moneda 9 3 5 4 2" xfId="24351"/>
    <cellStyle name="Moneda 9 3 5 4 2 2" xfId="24352"/>
    <cellStyle name="Moneda 9 3 5 4 3" xfId="24353"/>
    <cellStyle name="Moneda 9 3 5 4 4" xfId="24354"/>
    <cellStyle name="Moneda 9 3 5 5" xfId="24355"/>
    <cellStyle name="Moneda 9 3 5 5 2" xfId="24356"/>
    <cellStyle name="Moneda 9 3 5 6" xfId="24357"/>
    <cellStyle name="Moneda 9 3 5 7" xfId="24358"/>
    <cellStyle name="Moneda 9 3 6" xfId="24359"/>
    <cellStyle name="Moneda 9 3 6 2" xfId="24360"/>
    <cellStyle name="Moneda 9 3 6 2 2" xfId="24361"/>
    <cellStyle name="Moneda 9 3 6 3" xfId="24362"/>
    <cellStyle name="Moneda 9 3 6 4" xfId="24363"/>
    <cellStyle name="Moneda 9 3 7" xfId="24364"/>
    <cellStyle name="Moneda 9 3 7 2" xfId="24365"/>
    <cellStyle name="Moneda 9 3 7 2 2" xfId="24366"/>
    <cellStyle name="Moneda 9 3 7 3" xfId="24367"/>
    <cellStyle name="Moneda 9 3 7 4" xfId="24368"/>
    <cellStyle name="Moneda 9 3 8" xfId="24369"/>
    <cellStyle name="Moneda 9 3 8 2" xfId="24370"/>
    <cellStyle name="Moneda 9 3 9" xfId="24371"/>
    <cellStyle name="Moneda 9 4" xfId="24372"/>
    <cellStyle name="Moneda 9 4 10" xfId="24373"/>
    <cellStyle name="Moneda 9 4 11" xfId="24374"/>
    <cellStyle name="Moneda 9 4 2" xfId="24375"/>
    <cellStyle name="Moneda 9 4 2 10" xfId="24376"/>
    <cellStyle name="Moneda 9 4 2 2" xfId="24377"/>
    <cellStyle name="Moneda 9 4 2 2 10" xfId="24378"/>
    <cellStyle name="Moneda 9 4 2 2 2" xfId="24379"/>
    <cellStyle name="Moneda 9 4 2 2 2 2" xfId="24380"/>
    <cellStyle name="Moneda 9 4 2 2 2 2 2" xfId="24381"/>
    <cellStyle name="Moneda 9 4 2 2 2 2 2 2" xfId="24382"/>
    <cellStyle name="Moneda 9 4 2 2 2 2 3" xfId="24383"/>
    <cellStyle name="Moneda 9 4 2 2 2 2 4" xfId="24384"/>
    <cellStyle name="Moneda 9 4 2 2 2 3" xfId="24385"/>
    <cellStyle name="Moneda 9 4 2 2 2 3 2" xfId="24386"/>
    <cellStyle name="Moneda 9 4 2 2 2 3 2 2" xfId="24387"/>
    <cellStyle name="Moneda 9 4 2 2 2 3 3" xfId="24388"/>
    <cellStyle name="Moneda 9 4 2 2 2 3 4" xfId="24389"/>
    <cellStyle name="Moneda 9 4 2 2 2 4" xfId="24390"/>
    <cellStyle name="Moneda 9 4 2 2 2 4 2" xfId="24391"/>
    <cellStyle name="Moneda 9 4 2 2 2 4 2 2" xfId="24392"/>
    <cellStyle name="Moneda 9 4 2 2 2 4 3" xfId="24393"/>
    <cellStyle name="Moneda 9 4 2 2 2 4 4" xfId="24394"/>
    <cellStyle name="Moneda 9 4 2 2 2 5" xfId="24395"/>
    <cellStyle name="Moneda 9 4 2 2 2 5 2" xfId="24396"/>
    <cellStyle name="Moneda 9 4 2 2 2 6" xfId="24397"/>
    <cellStyle name="Moneda 9 4 2 2 2 7" xfId="24398"/>
    <cellStyle name="Moneda 9 4 2 2 3" xfId="24399"/>
    <cellStyle name="Moneda 9 4 2 2 3 2" xfId="24400"/>
    <cellStyle name="Moneda 9 4 2 2 3 2 2" xfId="24401"/>
    <cellStyle name="Moneda 9 4 2 2 3 2 2 2" xfId="24402"/>
    <cellStyle name="Moneda 9 4 2 2 3 2 3" xfId="24403"/>
    <cellStyle name="Moneda 9 4 2 2 3 2 4" xfId="24404"/>
    <cellStyle name="Moneda 9 4 2 2 3 3" xfId="24405"/>
    <cellStyle name="Moneda 9 4 2 2 3 3 2" xfId="24406"/>
    <cellStyle name="Moneda 9 4 2 2 3 3 2 2" xfId="24407"/>
    <cellStyle name="Moneda 9 4 2 2 3 3 3" xfId="24408"/>
    <cellStyle name="Moneda 9 4 2 2 3 3 4" xfId="24409"/>
    <cellStyle name="Moneda 9 4 2 2 3 4" xfId="24410"/>
    <cellStyle name="Moneda 9 4 2 2 3 4 2" xfId="24411"/>
    <cellStyle name="Moneda 9 4 2 2 3 4 2 2" xfId="24412"/>
    <cellStyle name="Moneda 9 4 2 2 3 4 3" xfId="24413"/>
    <cellStyle name="Moneda 9 4 2 2 3 4 4" xfId="24414"/>
    <cellStyle name="Moneda 9 4 2 2 3 5" xfId="24415"/>
    <cellStyle name="Moneda 9 4 2 2 3 5 2" xfId="24416"/>
    <cellStyle name="Moneda 9 4 2 2 3 6" xfId="24417"/>
    <cellStyle name="Moneda 9 4 2 2 3 7" xfId="24418"/>
    <cellStyle name="Moneda 9 4 2 2 4" xfId="24419"/>
    <cellStyle name="Moneda 9 4 2 2 4 2" xfId="24420"/>
    <cellStyle name="Moneda 9 4 2 2 4 2 2" xfId="24421"/>
    <cellStyle name="Moneda 9 4 2 2 4 3" xfId="24422"/>
    <cellStyle name="Moneda 9 4 2 2 4 4" xfId="24423"/>
    <cellStyle name="Moneda 9 4 2 2 5" xfId="24424"/>
    <cellStyle name="Moneda 9 4 2 2 5 2" xfId="24425"/>
    <cellStyle name="Moneda 9 4 2 2 5 2 2" xfId="24426"/>
    <cellStyle name="Moneda 9 4 2 2 5 3" xfId="24427"/>
    <cellStyle name="Moneda 9 4 2 2 5 4" xfId="24428"/>
    <cellStyle name="Moneda 9 4 2 2 6" xfId="24429"/>
    <cellStyle name="Moneda 9 4 2 2 6 2" xfId="24430"/>
    <cellStyle name="Moneda 9 4 2 2 6 2 2" xfId="24431"/>
    <cellStyle name="Moneda 9 4 2 2 6 3" xfId="24432"/>
    <cellStyle name="Moneda 9 4 2 2 6 4" xfId="24433"/>
    <cellStyle name="Moneda 9 4 2 2 7" xfId="24434"/>
    <cellStyle name="Moneda 9 4 2 2 7 2" xfId="24435"/>
    <cellStyle name="Moneda 9 4 2 2 8" xfId="24436"/>
    <cellStyle name="Moneda 9 4 2 2 9" xfId="24437"/>
    <cellStyle name="Moneda 9 4 2 3" xfId="24438"/>
    <cellStyle name="Moneda 9 4 2 3 2" xfId="24439"/>
    <cellStyle name="Moneda 9 4 2 3 2 2" xfId="24440"/>
    <cellStyle name="Moneda 9 4 2 3 2 2 2" xfId="24441"/>
    <cellStyle name="Moneda 9 4 2 3 2 3" xfId="24442"/>
    <cellStyle name="Moneda 9 4 2 3 2 4" xfId="24443"/>
    <cellStyle name="Moneda 9 4 2 3 3" xfId="24444"/>
    <cellStyle name="Moneda 9 4 2 3 3 2" xfId="24445"/>
    <cellStyle name="Moneda 9 4 2 3 3 2 2" xfId="24446"/>
    <cellStyle name="Moneda 9 4 2 3 3 3" xfId="24447"/>
    <cellStyle name="Moneda 9 4 2 3 3 4" xfId="24448"/>
    <cellStyle name="Moneda 9 4 2 3 4" xfId="24449"/>
    <cellStyle name="Moneda 9 4 2 3 4 2" xfId="24450"/>
    <cellStyle name="Moneda 9 4 2 3 4 2 2" xfId="24451"/>
    <cellStyle name="Moneda 9 4 2 3 4 3" xfId="24452"/>
    <cellStyle name="Moneda 9 4 2 3 4 4" xfId="24453"/>
    <cellStyle name="Moneda 9 4 2 3 5" xfId="24454"/>
    <cellStyle name="Moneda 9 4 2 3 5 2" xfId="24455"/>
    <cellStyle name="Moneda 9 4 2 3 6" xfId="24456"/>
    <cellStyle name="Moneda 9 4 2 3 7" xfId="24457"/>
    <cellStyle name="Moneda 9 4 2 4" xfId="24458"/>
    <cellStyle name="Moneda 9 4 2 4 2" xfId="24459"/>
    <cellStyle name="Moneda 9 4 2 4 2 2" xfId="24460"/>
    <cellStyle name="Moneda 9 4 2 4 2 2 2" xfId="24461"/>
    <cellStyle name="Moneda 9 4 2 4 2 3" xfId="24462"/>
    <cellStyle name="Moneda 9 4 2 4 2 4" xfId="24463"/>
    <cellStyle name="Moneda 9 4 2 4 3" xfId="24464"/>
    <cellStyle name="Moneda 9 4 2 4 3 2" xfId="24465"/>
    <cellStyle name="Moneda 9 4 2 4 3 2 2" xfId="24466"/>
    <cellStyle name="Moneda 9 4 2 4 3 3" xfId="24467"/>
    <cellStyle name="Moneda 9 4 2 4 3 4" xfId="24468"/>
    <cellStyle name="Moneda 9 4 2 4 4" xfId="24469"/>
    <cellStyle name="Moneda 9 4 2 4 4 2" xfId="24470"/>
    <cellStyle name="Moneda 9 4 2 4 4 2 2" xfId="24471"/>
    <cellStyle name="Moneda 9 4 2 4 4 3" xfId="24472"/>
    <cellStyle name="Moneda 9 4 2 4 4 4" xfId="24473"/>
    <cellStyle name="Moneda 9 4 2 4 5" xfId="24474"/>
    <cellStyle name="Moneda 9 4 2 4 5 2" xfId="24475"/>
    <cellStyle name="Moneda 9 4 2 4 6" xfId="24476"/>
    <cellStyle name="Moneda 9 4 2 4 7" xfId="24477"/>
    <cellStyle name="Moneda 9 4 2 5" xfId="24478"/>
    <cellStyle name="Moneda 9 4 2 5 2" xfId="24479"/>
    <cellStyle name="Moneda 9 4 2 5 2 2" xfId="24480"/>
    <cellStyle name="Moneda 9 4 2 5 3" xfId="24481"/>
    <cellStyle name="Moneda 9 4 2 5 4" xfId="24482"/>
    <cellStyle name="Moneda 9 4 2 6" xfId="24483"/>
    <cellStyle name="Moneda 9 4 2 6 2" xfId="24484"/>
    <cellStyle name="Moneda 9 4 2 6 2 2" xfId="24485"/>
    <cellStyle name="Moneda 9 4 2 6 3" xfId="24486"/>
    <cellStyle name="Moneda 9 4 2 6 4" xfId="24487"/>
    <cellStyle name="Moneda 9 4 2 7" xfId="24488"/>
    <cellStyle name="Moneda 9 4 2 7 2" xfId="24489"/>
    <cellStyle name="Moneda 9 4 2 8" xfId="24490"/>
    <cellStyle name="Moneda 9 4 2 9" xfId="24491"/>
    <cellStyle name="Moneda 9 4 3" xfId="24492"/>
    <cellStyle name="Moneda 9 4 3 10" xfId="24493"/>
    <cellStyle name="Moneda 9 4 3 2" xfId="24494"/>
    <cellStyle name="Moneda 9 4 3 2 2" xfId="24495"/>
    <cellStyle name="Moneda 9 4 3 2 2 2" xfId="24496"/>
    <cellStyle name="Moneda 9 4 3 2 2 2 2" xfId="24497"/>
    <cellStyle name="Moneda 9 4 3 2 2 3" xfId="24498"/>
    <cellStyle name="Moneda 9 4 3 2 2 4" xfId="24499"/>
    <cellStyle name="Moneda 9 4 3 2 3" xfId="24500"/>
    <cellStyle name="Moneda 9 4 3 2 3 2" xfId="24501"/>
    <cellStyle name="Moneda 9 4 3 2 3 2 2" xfId="24502"/>
    <cellStyle name="Moneda 9 4 3 2 3 3" xfId="24503"/>
    <cellStyle name="Moneda 9 4 3 2 3 4" xfId="24504"/>
    <cellStyle name="Moneda 9 4 3 2 4" xfId="24505"/>
    <cellStyle name="Moneda 9 4 3 2 4 2" xfId="24506"/>
    <cellStyle name="Moneda 9 4 3 2 4 2 2" xfId="24507"/>
    <cellStyle name="Moneda 9 4 3 2 4 3" xfId="24508"/>
    <cellStyle name="Moneda 9 4 3 2 4 4" xfId="24509"/>
    <cellStyle name="Moneda 9 4 3 2 5" xfId="24510"/>
    <cellStyle name="Moneda 9 4 3 2 5 2" xfId="24511"/>
    <cellStyle name="Moneda 9 4 3 2 6" xfId="24512"/>
    <cellStyle name="Moneda 9 4 3 2 7" xfId="24513"/>
    <cellStyle name="Moneda 9 4 3 3" xfId="24514"/>
    <cellStyle name="Moneda 9 4 3 3 2" xfId="24515"/>
    <cellStyle name="Moneda 9 4 3 3 2 2" xfId="24516"/>
    <cellStyle name="Moneda 9 4 3 3 2 2 2" xfId="24517"/>
    <cellStyle name="Moneda 9 4 3 3 2 3" xfId="24518"/>
    <cellStyle name="Moneda 9 4 3 3 2 4" xfId="24519"/>
    <cellStyle name="Moneda 9 4 3 3 3" xfId="24520"/>
    <cellStyle name="Moneda 9 4 3 3 3 2" xfId="24521"/>
    <cellStyle name="Moneda 9 4 3 3 3 2 2" xfId="24522"/>
    <cellStyle name="Moneda 9 4 3 3 3 3" xfId="24523"/>
    <cellStyle name="Moneda 9 4 3 3 3 4" xfId="24524"/>
    <cellStyle name="Moneda 9 4 3 3 4" xfId="24525"/>
    <cellStyle name="Moneda 9 4 3 3 4 2" xfId="24526"/>
    <cellStyle name="Moneda 9 4 3 3 4 2 2" xfId="24527"/>
    <cellStyle name="Moneda 9 4 3 3 4 3" xfId="24528"/>
    <cellStyle name="Moneda 9 4 3 3 4 4" xfId="24529"/>
    <cellStyle name="Moneda 9 4 3 3 5" xfId="24530"/>
    <cellStyle name="Moneda 9 4 3 3 5 2" xfId="24531"/>
    <cellStyle name="Moneda 9 4 3 3 6" xfId="24532"/>
    <cellStyle name="Moneda 9 4 3 3 7" xfId="24533"/>
    <cellStyle name="Moneda 9 4 3 4" xfId="24534"/>
    <cellStyle name="Moneda 9 4 3 4 2" xfId="24535"/>
    <cellStyle name="Moneda 9 4 3 4 2 2" xfId="24536"/>
    <cellStyle name="Moneda 9 4 3 4 3" xfId="24537"/>
    <cellStyle name="Moneda 9 4 3 4 4" xfId="24538"/>
    <cellStyle name="Moneda 9 4 3 5" xfId="24539"/>
    <cellStyle name="Moneda 9 4 3 5 2" xfId="24540"/>
    <cellStyle name="Moneda 9 4 3 5 2 2" xfId="24541"/>
    <cellStyle name="Moneda 9 4 3 5 3" xfId="24542"/>
    <cellStyle name="Moneda 9 4 3 5 4" xfId="24543"/>
    <cellStyle name="Moneda 9 4 3 6" xfId="24544"/>
    <cellStyle name="Moneda 9 4 3 6 2" xfId="24545"/>
    <cellStyle name="Moneda 9 4 3 6 2 2" xfId="24546"/>
    <cellStyle name="Moneda 9 4 3 6 3" xfId="24547"/>
    <cellStyle name="Moneda 9 4 3 6 4" xfId="24548"/>
    <cellStyle name="Moneda 9 4 3 7" xfId="24549"/>
    <cellStyle name="Moneda 9 4 3 7 2" xfId="24550"/>
    <cellStyle name="Moneda 9 4 3 8" xfId="24551"/>
    <cellStyle name="Moneda 9 4 3 9" xfId="24552"/>
    <cellStyle name="Moneda 9 4 4" xfId="24553"/>
    <cellStyle name="Moneda 9 4 4 2" xfId="24554"/>
    <cellStyle name="Moneda 9 4 4 2 2" xfId="24555"/>
    <cellStyle name="Moneda 9 4 4 2 2 2" xfId="24556"/>
    <cellStyle name="Moneda 9 4 4 2 3" xfId="24557"/>
    <cellStyle name="Moneda 9 4 4 2 4" xfId="24558"/>
    <cellStyle name="Moneda 9 4 4 3" xfId="24559"/>
    <cellStyle name="Moneda 9 4 4 3 2" xfId="24560"/>
    <cellStyle name="Moneda 9 4 4 3 2 2" xfId="24561"/>
    <cellStyle name="Moneda 9 4 4 3 3" xfId="24562"/>
    <cellStyle name="Moneda 9 4 4 3 4" xfId="24563"/>
    <cellStyle name="Moneda 9 4 4 4" xfId="24564"/>
    <cellStyle name="Moneda 9 4 4 4 2" xfId="24565"/>
    <cellStyle name="Moneda 9 4 4 4 2 2" xfId="24566"/>
    <cellStyle name="Moneda 9 4 4 4 3" xfId="24567"/>
    <cellStyle name="Moneda 9 4 4 4 4" xfId="24568"/>
    <cellStyle name="Moneda 9 4 4 5" xfId="24569"/>
    <cellStyle name="Moneda 9 4 4 5 2" xfId="24570"/>
    <cellStyle name="Moneda 9 4 4 6" xfId="24571"/>
    <cellStyle name="Moneda 9 4 4 7" xfId="24572"/>
    <cellStyle name="Moneda 9 4 5" xfId="24573"/>
    <cellStyle name="Moneda 9 4 5 2" xfId="24574"/>
    <cellStyle name="Moneda 9 4 5 2 2" xfId="24575"/>
    <cellStyle name="Moneda 9 4 5 2 2 2" xfId="24576"/>
    <cellStyle name="Moneda 9 4 5 2 3" xfId="24577"/>
    <cellStyle name="Moneda 9 4 5 2 4" xfId="24578"/>
    <cellStyle name="Moneda 9 4 5 3" xfId="24579"/>
    <cellStyle name="Moneda 9 4 5 3 2" xfId="24580"/>
    <cellStyle name="Moneda 9 4 5 3 2 2" xfId="24581"/>
    <cellStyle name="Moneda 9 4 5 3 3" xfId="24582"/>
    <cellStyle name="Moneda 9 4 5 3 4" xfId="24583"/>
    <cellStyle name="Moneda 9 4 5 4" xfId="24584"/>
    <cellStyle name="Moneda 9 4 5 4 2" xfId="24585"/>
    <cellStyle name="Moneda 9 4 5 4 2 2" xfId="24586"/>
    <cellStyle name="Moneda 9 4 5 4 3" xfId="24587"/>
    <cellStyle name="Moneda 9 4 5 4 4" xfId="24588"/>
    <cellStyle name="Moneda 9 4 5 5" xfId="24589"/>
    <cellStyle name="Moneda 9 4 5 5 2" xfId="24590"/>
    <cellStyle name="Moneda 9 4 5 6" xfId="24591"/>
    <cellStyle name="Moneda 9 4 5 7" xfId="24592"/>
    <cellStyle name="Moneda 9 4 6" xfId="24593"/>
    <cellStyle name="Moneda 9 4 6 2" xfId="24594"/>
    <cellStyle name="Moneda 9 4 6 2 2" xfId="24595"/>
    <cellStyle name="Moneda 9 4 6 3" xfId="24596"/>
    <cellStyle name="Moneda 9 4 6 4" xfId="24597"/>
    <cellStyle name="Moneda 9 4 7" xfId="24598"/>
    <cellStyle name="Moneda 9 4 7 2" xfId="24599"/>
    <cellStyle name="Moneda 9 4 7 2 2" xfId="24600"/>
    <cellStyle name="Moneda 9 4 7 3" xfId="24601"/>
    <cellStyle name="Moneda 9 4 7 4" xfId="24602"/>
    <cellStyle name="Moneda 9 4 8" xfId="24603"/>
    <cellStyle name="Moneda 9 4 8 2" xfId="24604"/>
    <cellStyle name="Moneda 9 4 9" xfId="24605"/>
    <cellStyle name="Moneda 9 5" xfId="24606"/>
    <cellStyle name="Moneda 9 5 10" xfId="24607"/>
    <cellStyle name="Moneda 9 5 2" xfId="24608"/>
    <cellStyle name="Moneda 9 5 2 10" xfId="24609"/>
    <cellStyle name="Moneda 9 5 2 2" xfId="24610"/>
    <cellStyle name="Moneda 9 5 2 2 2" xfId="24611"/>
    <cellStyle name="Moneda 9 5 2 2 2 2" xfId="24612"/>
    <cellStyle name="Moneda 9 5 2 2 2 2 2" xfId="24613"/>
    <cellStyle name="Moneda 9 5 2 2 2 3" xfId="24614"/>
    <cellStyle name="Moneda 9 5 2 2 2 4" xfId="24615"/>
    <cellStyle name="Moneda 9 5 2 2 3" xfId="24616"/>
    <cellStyle name="Moneda 9 5 2 2 3 2" xfId="24617"/>
    <cellStyle name="Moneda 9 5 2 2 3 2 2" xfId="24618"/>
    <cellStyle name="Moneda 9 5 2 2 3 3" xfId="24619"/>
    <cellStyle name="Moneda 9 5 2 2 3 4" xfId="24620"/>
    <cellStyle name="Moneda 9 5 2 2 4" xfId="24621"/>
    <cellStyle name="Moneda 9 5 2 2 4 2" xfId="24622"/>
    <cellStyle name="Moneda 9 5 2 2 4 2 2" xfId="24623"/>
    <cellStyle name="Moneda 9 5 2 2 4 3" xfId="24624"/>
    <cellStyle name="Moneda 9 5 2 2 4 4" xfId="24625"/>
    <cellStyle name="Moneda 9 5 2 2 5" xfId="24626"/>
    <cellStyle name="Moneda 9 5 2 2 5 2" xfId="24627"/>
    <cellStyle name="Moneda 9 5 2 2 6" xfId="24628"/>
    <cellStyle name="Moneda 9 5 2 2 7" xfId="24629"/>
    <cellStyle name="Moneda 9 5 2 3" xfId="24630"/>
    <cellStyle name="Moneda 9 5 2 3 2" xfId="24631"/>
    <cellStyle name="Moneda 9 5 2 3 2 2" xfId="24632"/>
    <cellStyle name="Moneda 9 5 2 3 2 2 2" xfId="24633"/>
    <cellStyle name="Moneda 9 5 2 3 2 3" xfId="24634"/>
    <cellStyle name="Moneda 9 5 2 3 2 4" xfId="24635"/>
    <cellStyle name="Moneda 9 5 2 3 3" xfId="24636"/>
    <cellStyle name="Moneda 9 5 2 3 3 2" xfId="24637"/>
    <cellStyle name="Moneda 9 5 2 3 3 2 2" xfId="24638"/>
    <cellStyle name="Moneda 9 5 2 3 3 3" xfId="24639"/>
    <cellStyle name="Moneda 9 5 2 3 3 4" xfId="24640"/>
    <cellStyle name="Moneda 9 5 2 3 4" xfId="24641"/>
    <cellStyle name="Moneda 9 5 2 3 4 2" xfId="24642"/>
    <cellStyle name="Moneda 9 5 2 3 4 2 2" xfId="24643"/>
    <cellStyle name="Moneda 9 5 2 3 4 3" xfId="24644"/>
    <cellStyle name="Moneda 9 5 2 3 4 4" xfId="24645"/>
    <cellStyle name="Moneda 9 5 2 3 5" xfId="24646"/>
    <cellStyle name="Moneda 9 5 2 3 5 2" xfId="24647"/>
    <cellStyle name="Moneda 9 5 2 3 6" xfId="24648"/>
    <cellStyle name="Moneda 9 5 2 3 7" xfId="24649"/>
    <cellStyle name="Moneda 9 5 2 4" xfId="24650"/>
    <cellStyle name="Moneda 9 5 2 4 2" xfId="24651"/>
    <cellStyle name="Moneda 9 5 2 4 2 2" xfId="24652"/>
    <cellStyle name="Moneda 9 5 2 4 3" xfId="24653"/>
    <cellStyle name="Moneda 9 5 2 4 4" xfId="24654"/>
    <cellStyle name="Moneda 9 5 2 5" xfId="24655"/>
    <cellStyle name="Moneda 9 5 2 5 2" xfId="24656"/>
    <cellStyle name="Moneda 9 5 2 5 2 2" xfId="24657"/>
    <cellStyle name="Moneda 9 5 2 5 3" xfId="24658"/>
    <cellStyle name="Moneda 9 5 2 5 4" xfId="24659"/>
    <cellStyle name="Moneda 9 5 2 6" xfId="24660"/>
    <cellStyle name="Moneda 9 5 2 6 2" xfId="24661"/>
    <cellStyle name="Moneda 9 5 2 6 2 2" xfId="24662"/>
    <cellStyle name="Moneda 9 5 2 6 3" xfId="24663"/>
    <cellStyle name="Moneda 9 5 2 6 4" xfId="24664"/>
    <cellStyle name="Moneda 9 5 2 7" xfId="24665"/>
    <cellStyle name="Moneda 9 5 2 7 2" xfId="24666"/>
    <cellStyle name="Moneda 9 5 2 8" xfId="24667"/>
    <cellStyle name="Moneda 9 5 2 9" xfId="24668"/>
    <cellStyle name="Moneda 9 5 3" xfId="24669"/>
    <cellStyle name="Moneda 9 5 3 2" xfId="24670"/>
    <cellStyle name="Moneda 9 5 3 2 2" xfId="24671"/>
    <cellStyle name="Moneda 9 5 3 2 2 2" xfId="24672"/>
    <cellStyle name="Moneda 9 5 3 2 3" xfId="24673"/>
    <cellStyle name="Moneda 9 5 3 2 4" xfId="24674"/>
    <cellStyle name="Moneda 9 5 3 3" xfId="24675"/>
    <cellStyle name="Moneda 9 5 3 3 2" xfId="24676"/>
    <cellStyle name="Moneda 9 5 3 3 2 2" xfId="24677"/>
    <cellStyle name="Moneda 9 5 3 3 3" xfId="24678"/>
    <cellStyle name="Moneda 9 5 3 3 4" xfId="24679"/>
    <cellStyle name="Moneda 9 5 3 4" xfId="24680"/>
    <cellStyle name="Moneda 9 5 3 4 2" xfId="24681"/>
    <cellStyle name="Moneda 9 5 3 4 2 2" xfId="24682"/>
    <cellStyle name="Moneda 9 5 3 4 3" xfId="24683"/>
    <cellStyle name="Moneda 9 5 3 4 4" xfId="24684"/>
    <cellStyle name="Moneda 9 5 3 5" xfId="24685"/>
    <cellStyle name="Moneda 9 5 3 5 2" xfId="24686"/>
    <cellStyle name="Moneda 9 5 3 6" xfId="24687"/>
    <cellStyle name="Moneda 9 5 3 7" xfId="24688"/>
    <cellStyle name="Moneda 9 5 4" xfId="24689"/>
    <cellStyle name="Moneda 9 5 4 2" xfId="24690"/>
    <cellStyle name="Moneda 9 5 4 2 2" xfId="24691"/>
    <cellStyle name="Moneda 9 5 4 2 2 2" xfId="24692"/>
    <cellStyle name="Moneda 9 5 4 2 3" xfId="24693"/>
    <cellStyle name="Moneda 9 5 4 2 4" xfId="24694"/>
    <cellStyle name="Moneda 9 5 4 3" xfId="24695"/>
    <cellStyle name="Moneda 9 5 4 3 2" xfId="24696"/>
    <cellStyle name="Moneda 9 5 4 3 2 2" xfId="24697"/>
    <cellStyle name="Moneda 9 5 4 3 3" xfId="24698"/>
    <cellStyle name="Moneda 9 5 4 3 4" xfId="24699"/>
    <cellStyle name="Moneda 9 5 4 4" xfId="24700"/>
    <cellStyle name="Moneda 9 5 4 4 2" xfId="24701"/>
    <cellStyle name="Moneda 9 5 4 4 2 2" xfId="24702"/>
    <cellStyle name="Moneda 9 5 4 4 3" xfId="24703"/>
    <cellStyle name="Moneda 9 5 4 4 4" xfId="24704"/>
    <cellStyle name="Moneda 9 5 4 5" xfId="24705"/>
    <cellStyle name="Moneda 9 5 4 5 2" xfId="24706"/>
    <cellStyle name="Moneda 9 5 4 6" xfId="24707"/>
    <cellStyle name="Moneda 9 5 4 7" xfId="24708"/>
    <cellStyle name="Moneda 9 5 5" xfId="24709"/>
    <cellStyle name="Moneda 9 5 5 2" xfId="24710"/>
    <cellStyle name="Moneda 9 5 5 2 2" xfId="24711"/>
    <cellStyle name="Moneda 9 5 5 3" xfId="24712"/>
    <cellStyle name="Moneda 9 5 5 4" xfId="24713"/>
    <cellStyle name="Moneda 9 5 6" xfId="24714"/>
    <cellStyle name="Moneda 9 5 6 2" xfId="24715"/>
    <cellStyle name="Moneda 9 5 6 2 2" xfId="24716"/>
    <cellStyle name="Moneda 9 5 6 3" xfId="24717"/>
    <cellStyle name="Moneda 9 5 6 4" xfId="24718"/>
    <cellStyle name="Moneda 9 5 7" xfId="24719"/>
    <cellStyle name="Moneda 9 5 7 2" xfId="24720"/>
    <cellStyle name="Moneda 9 5 8" xfId="24721"/>
    <cellStyle name="Moneda 9 5 9" xfId="24722"/>
    <cellStyle name="Moneda 9 6" xfId="24723"/>
    <cellStyle name="Moneda 9 6 10" xfId="24724"/>
    <cellStyle name="Moneda 9 6 2" xfId="24725"/>
    <cellStyle name="Moneda 9 6 2 2" xfId="24726"/>
    <cellStyle name="Moneda 9 6 2 2 2" xfId="24727"/>
    <cellStyle name="Moneda 9 6 2 2 2 2" xfId="24728"/>
    <cellStyle name="Moneda 9 6 2 2 3" xfId="24729"/>
    <cellStyle name="Moneda 9 6 2 2 4" xfId="24730"/>
    <cellStyle name="Moneda 9 6 2 3" xfId="24731"/>
    <cellStyle name="Moneda 9 6 2 3 2" xfId="24732"/>
    <cellStyle name="Moneda 9 6 2 3 2 2" xfId="24733"/>
    <cellStyle name="Moneda 9 6 2 3 3" xfId="24734"/>
    <cellStyle name="Moneda 9 6 2 3 4" xfId="24735"/>
    <cellStyle name="Moneda 9 6 2 4" xfId="24736"/>
    <cellStyle name="Moneda 9 6 2 4 2" xfId="24737"/>
    <cellStyle name="Moneda 9 6 2 4 2 2" xfId="24738"/>
    <cellStyle name="Moneda 9 6 2 4 3" xfId="24739"/>
    <cellStyle name="Moneda 9 6 2 4 4" xfId="24740"/>
    <cellStyle name="Moneda 9 6 2 5" xfId="24741"/>
    <cellStyle name="Moneda 9 6 2 5 2" xfId="24742"/>
    <cellStyle name="Moneda 9 6 2 6" xfId="24743"/>
    <cellStyle name="Moneda 9 6 2 7" xfId="24744"/>
    <cellStyle name="Moneda 9 6 3" xfId="24745"/>
    <cellStyle name="Moneda 9 6 3 2" xfId="24746"/>
    <cellStyle name="Moneda 9 6 3 2 2" xfId="24747"/>
    <cellStyle name="Moneda 9 6 3 2 2 2" xfId="24748"/>
    <cellStyle name="Moneda 9 6 3 2 3" xfId="24749"/>
    <cellStyle name="Moneda 9 6 3 2 4" xfId="24750"/>
    <cellStyle name="Moneda 9 6 3 3" xfId="24751"/>
    <cellStyle name="Moneda 9 6 3 3 2" xfId="24752"/>
    <cellStyle name="Moneda 9 6 3 3 2 2" xfId="24753"/>
    <cellStyle name="Moneda 9 6 3 3 3" xfId="24754"/>
    <cellStyle name="Moneda 9 6 3 3 4" xfId="24755"/>
    <cellStyle name="Moneda 9 6 3 4" xfId="24756"/>
    <cellStyle name="Moneda 9 6 3 4 2" xfId="24757"/>
    <cellStyle name="Moneda 9 6 3 4 2 2" xfId="24758"/>
    <cellStyle name="Moneda 9 6 3 4 3" xfId="24759"/>
    <cellStyle name="Moneda 9 6 3 4 4" xfId="24760"/>
    <cellStyle name="Moneda 9 6 3 5" xfId="24761"/>
    <cellStyle name="Moneda 9 6 3 5 2" xfId="24762"/>
    <cellStyle name="Moneda 9 6 3 6" xfId="24763"/>
    <cellStyle name="Moneda 9 6 3 7" xfId="24764"/>
    <cellStyle name="Moneda 9 6 4" xfId="24765"/>
    <cellStyle name="Moneda 9 6 4 2" xfId="24766"/>
    <cellStyle name="Moneda 9 6 4 2 2" xfId="24767"/>
    <cellStyle name="Moneda 9 6 4 3" xfId="24768"/>
    <cellStyle name="Moneda 9 6 4 4" xfId="24769"/>
    <cellStyle name="Moneda 9 6 5" xfId="24770"/>
    <cellStyle name="Moneda 9 6 5 2" xfId="24771"/>
    <cellStyle name="Moneda 9 6 5 2 2" xfId="24772"/>
    <cellStyle name="Moneda 9 6 5 3" xfId="24773"/>
    <cellStyle name="Moneda 9 6 5 4" xfId="24774"/>
    <cellStyle name="Moneda 9 6 6" xfId="24775"/>
    <cellStyle name="Moneda 9 6 6 2" xfId="24776"/>
    <cellStyle name="Moneda 9 6 6 2 2" xfId="24777"/>
    <cellStyle name="Moneda 9 6 6 3" xfId="24778"/>
    <cellStyle name="Moneda 9 6 6 4" xfId="24779"/>
    <cellStyle name="Moneda 9 6 7" xfId="24780"/>
    <cellStyle name="Moneda 9 6 7 2" xfId="24781"/>
    <cellStyle name="Moneda 9 6 8" xfId="24782"/>
    <cellStyle name="Moneda 9 6 9" xfId="24783"/>
    <cellStyle name="Moneda 9 7" xfId="24784"/>
    <cellStyle name="Moneda 9 7 2" xfId="24785"/>
    <cellStyle name="Moneda 9 7 2 2" xfId="24786"/>
    <cellStyle name="Moneda 9 7 2 2 2" xfId="24787"/>
    <cellStyle name="Moneda 9 7 2 3" xfId="24788"/>
    <cellStyle name="Moneda 9 7 2 4" xfId="24789"/>
    <cellStyle name="Moneda 9 7 3" xfId="24790"/>
    <cellStyle name="Moneda 9 7 3 2" xfId="24791"/>
    <cellStyle name="Moneda 9 7 3 2 2" xfId="24792"/>
    <cellStyle name="Moneda 9 7 3 3" xfId="24793"/>
    <cellStyle name="Moneda 9 7 3 4" xfId="24794"/>
    <cellStyle name="Moneda 9 7 4" xfId="24795"/>
    <cellStyle name="Moneda 9 7 4 2" xfId="24796"/>
    <cellStyle name="Moneda 9 7 4 2 2" xfId="24797"/>
    <cellStyle name="Moneda 9 7 4 3" xfId="24798"/>
    <cellStyle name="Moneda 9 7 4 4" xfId="24799"/>
    <cellStyle name="Moneda 9 7 5" xfId="24800"/>
    <cellStyle name="Moneda 9 7 5 2" xfId="24801"/>
    <cellStyle name="Moneda 9 7 6" xfId="24802"/>
    <cellStyle name="Moneda 9 7 7" xfId="24803"/>
    <cellStyle name="Moneda 9 8" xfId="24804"/>
    <cellStyle name="Moneda 9 8 2" xfId="24805"/>
    <cellStyle name="Moneda 9 8 2 2" xfId="24806"/>
    <cellStyle name="Moneda 9 8 2 2 2" xfId="24807"/>
    <cellStyle name="Moneda 9 8 2 3" xfId="24808"/>
    <cellStyle name="Moneda 9 8 2 4" xfId="24809"/>
    <cellStyle name="Moneda 9 8 3" xfId="24810"/>
    <cellStyle name="Moneda 9 8 3 2" xfId="24811"/>
    <cellStyle name="Moneda 9 8 3 2 2" xfId="24812"/>
    <cellStyle name="Moneda 9 8 3 3" xfId="24813"/>
    <cellStyle name="Moneda 9 8 3 4" xfId="24814"/>
    <cellStyle name="Moneda 9 8 4" xfId="24815"/>
    <cellStyle name="Moneda 9 8 4 2" xfId="24816"/>
    <cellStyle name="Moneda 9 8 4 2 2" xfId="24817"/>
    <cellStyle name="Moneda 9 8 4 3" xfId="24818"/>
    <cellStyle name="Moneda 9 8 4 4" xfId="24819"/>
    <cellStyle name="Moneda 9 8 5" xfId="24820"/>
    <cellStyle name="Moneda 9 8 5 2" xfId="24821"/>
    <cellStyle name="Moneda 9 8 6" xfId="24822"/>
    <cellStyle name="Moneda 9 8 7" xfId="24823"/>
    <cellStyle name="Moneda 9 9" xfId="24824"/>
    <cellStyle name="Moneda 9 9 2" xfId="24825"/>
    <cellStyle name="Moneda 9 9 2 2" xfId="24826"/>
    <cellStyle name="Moneda 9 9 3" xfId="24827"/>
    <cellStyle name="Moneda 9 9 4" xfId="24828"/>
    <cellStyle name="Monetario" xfId="24829"/>
    <cellStyle name="Monetario0" xfId="24830"/>
    <cellStyle name="Monetario0 2" xfId="24831"/>
    <cellStyle name="Monetario0 3" xfId="24832"/>
    <cellStyle name="Neutral 2" xfId="114"/>
    <cellStyle name="Neutral 2 2" xfId="24834"/>
    <cellStyle name="Neutral 2 2 2" xfId="24835"/>
    <cellStyle name="Neutral 2 2 3" xfId="24836"/>
    <cellStyle name="Neutral 2 2 4" xfId="24837"/>
    <cellStyle name="Neutral 2 2 5" xfId="24838"/>
    <cellStyle name="Neutral 2 2 6" xfId="48219"/>
    <cellStyle name="Neutral 2 3" xfId="24839"/>
    <cellStyle name="Neutral 2 3 2" xfId="24840"/>
    <cellStyle name="Neutral 2 3 3" xfId="24841"/>
    <cellStyle name="Neutral 2 4" xfId="24842"/>
    <cellStyle name="Neutral 2 4 2" xfId="24843"/>
    <cellStyle name="Neutral 2 4 3" xfId="24844"/>
    <cellStyle name="Neutral 2 5" xfId="24845"/>
    <cellStyle name="Neutral 2 6" xfId="24846"/>
    <cellStyle name="Neutral 2 7" xfId="24847"/>
    <cellStyle name="Neutral 2 8" xfId="24833"/>
    <cellStyle name="Neutral 3" xfId="24848"/>
    <cellStyle name="Neutral 3 2" xfId="24849"/>
    <cellStyle name="Neutral 3 2 2" xfId="48220"/>
    <cellStyle name="Neutral 3 3" xfId="24850"/>
    <cellStyle name="Neutral 4" xfId="24851"/>
    <cellStyle name="Neutral 4 2" xfId="24852"/>
    <cellStyle name="Neutral 5" xfId="24853"/>
    <cellStyle name="Neutral 6" xfId="24854"/>
    <cellStyle name="Neutral 6 2" xfId="24855"/>
    <cellStyle name="Neutral 6 3" xfId="24856"/>
    <cellStyle name="Neutral 7" xfId="24857"/>
    <cellStyle name="Neutral 8" xfId="90"/>
    <cellStyle name="no dec" xfId="24858"/>
    <cellStyle name="no dec 2" xfId="24859"/>
    <cellStyle name="no dec 2 2" xfId="24860"/>
    <cellStyle name="Normal" xfId="0" builtinId="0"/>
    <cellStyle name="Normal - Style1" xfId="24861"/>
    <cellStyle name="Normal 10" xfId="107"/>
    <cellStyle name="Normal 10 10" xfId="47931"/>
    <cellStyle name="Normal 10 2" xfId="24862"/>
    <cellStyle name="Normal 10 2 2" xfId="24863"/>
    <cellStyle name="Normal 10 2 2 2" xfId="48222"/>
    <cellStyle name="Normal 10 2 3" xfId="48221"/>
    <cellStyle name="Normal 10 3" xfId="24864"/>
    <cellStyle name="Normal 10 3 2" xfId="24865"/>
    <cellStyle name="Normal 10 3 2 2" xfId="24866"/>
    <cellStyle name="Normal 10 3 3" xfId="24867"/>
    <cellStyle name="Normal 10 3 4" xfId="24868"/>
    <cellStyle name="Normal 10 3 5" xfId="48223"/>
    <cellStyle name="Normal 10 4" xfId="47600"/>
    <cellStyle name="Normal 10 4 2" xfId="48225"/>
    <cellStyle name="Normal 10 4 2 2" xfId="48226"/>
    <cellStyle name="Normal 10 4 2 2 2" xfId="48227"/>
    <cellStyle name="Normal 10 4 2 2 3" xfId="48228"/>
    <cellStyle name="Normal 10 4 3" xfId="48224"/>
    <cellStyle name="Normal 10 5" xfId="288"/>
    <cellStyle name="Normal 10 5 2" xfId="48229"/>
    <cellStyle name="Normal 10 6" xfId="47616"/>
    <cellStyle name="Normal 10 6 2" xfId="48230"/>
    <cellStyle name="Normal 10 7" xfId="47663"/>
    <cellStyle name="Normal 10 8" xfId="47665"/>
    <cellStyle name="Normal 10 9" xfId="47683"/>
    <cellStyle name="Normal 10_Balance Homologado y Reexpres" xfId="48231"/>
    <cellStyle name="Normal 100" xfId="24869"/>
    <cellStyle name="Normal 101" xfId="24870"/>
    <cellStyle name="Normal 102" xfId="24871"/>
    <cellStyle name="Normal 103" xfId="24872"/>
    <cellStyle name="Normal 104" xfId="24873"/>
    <cellStyle name="Normal 105" xfId="24874"/>
    <cellStyle name="Normal 106" xfId="24875"/>
    <cellStyle name="Normal 107" xfId="24876"/>
    <cellStyle name="Normal 108" xfId="24877"/>
    <cellStyle name="Normal 109" xfId="24878"/>
    <cellStyle name="Normal 11" xfId="162"/>
    <cellStyle name="Normal 11 2" xfId="24880"/>
    <cellStyle name="Normal 11 2 2" xfId="24881"/>
    <cellStyle name="Normal 11 2 2 2" xfId="48232"/>
    <cellStyle name="Normal 11 2 3" xfId="47932"/>
    <cellStyle name="Normal 11 3" xfId="24882"/>
    <cellStyle name="Normal 11 3 2" xfId="24883"/>
    <cellStyle name="Normal 11 3 2 2" xfId="24884"/>
    <cellStyle name="Normal 11 3 3" xfId="24885"/>
    <cellStyle name="Normal 11 3 4" xfId="24886"/>
    <cellStyle name="Normal 11 3 5" xfId="47933"/>
    <cellStyle name="Normal 11 4" xfId="47601"/>
    <cellStyle name="Normal 11 5" xfId="24879"/>
    <cellStyle name="Normal 11_Balance Homologado y Reexpres" xfId="48233"/>
    <cellStyle name="Normal 110" xfId="24887"/>
    <cellStyle name="Normal 111" xfId="24888"/>
    <cellStyle name="Normal 112" xfId="24889"/>
    <cellStyle name="Normal 113" xfId="24890"/>
    <cellStyle name="Normal 114" xfId="24891"/>
    <cellStyle name="Normal 115" xfId="24892"/>
    <cellStyle name="Normal 116" xfId="24893"/>
    <cellStyle name="Normal 116 2" xfId="24894"/>
    <cellStyle name="Normal 117" xfId="24895"/>
    <cellStyle name="Normal 118" xfId="24896"/>
    <cellStyle name="Normal 119" xfId="24897"/>
    <cellStyle name="Normal 12" xfId="110"/>
    <cellStyle name="Normal 12 2" xfId="24899"/>
    <cellStyle name="Normal 12 2 2" xfId="48234"/>
    <cellStyle name="Normal 12 3" xfId="47577"/>
    <cellStyle name="Normal 12 4" xfId="24898"/>
    <cellStyle name="Normal 12 5" xfId="47934"/>
    <cellStyle name="Normal 120" xfId="24900"/>
    <cellStyle name="Normal 121" xfId="24901"/>
    <cellStyle name="Normal 122" xfId="24902"/>
    <cellStyle name="Normal 123" xfId="24903"/>
    <cellStyle name="Normal 124" xfId="24904"/>
    <cellStyle name="Normal 124 2" xfId="24905"/>
    <cellStyle name="Normal 125" xfId="24906"/>
    <cellStyle name="Normal 125 2" xfId="24907"/>
    <cellStyle name="Normal 126" xfId="24908"/>
    <cellStyle name="Normal 127" xfId="24909"/>
    <cellStyle name="Normal 128" xfId="24910"/>
    <cellStyle name="Normal 129" xfId="24911"/>
    <cellStyle name="Normal 129 2" xfId="24912"/>
    <cellStyle name="Normal 13" xfId="176"/>
    <cellStyle name="Normal 13 2" xfId="24914"/>
    <cellStyle name="Normal 13 2 2" xfId="24915"/>
    <cellStyle name="Normal 13 2 2 2" xfId="48236"/>
    <cellStyle name="Normal 13 2 3" xfId="48235"/>
    <cellStyle name="Normal 13 3" xfId="24916"/>
    <cellStyle name="Normal 13 3 2" xfId="48238"/>
    <cellStyle name="Normal 13 3 3" xfId="48237"/>
    <cellStyle name="Normal 13 4" xfId="24913"/>
    <cellStyle name="Normal 13 4 2" xfId="48239"/>
    <cellStyle name="Normal 13 5" xfId="47935"/>
    <cellStyle name="Normal 13 6" xfId="48342"/>
    <cellStyle name="Normal 13_Balance Homologado y Reexpres" xfId="48240"/>
    <cellStyle name="Normal 130" xfId="24917"/>
    <cellStyle name="Normal 131" xfId="24918"/>
    <cellStyle name="Normal 132" xfId="24919"/>
    <cellStyle name="Normal 133" xfId="24920"/>
    <cellStyle name="Normal 134" xfId="24921"/>
    <cellStyle name="Normal 135" xfId="24922"/>
    <cellStyle name="Normal 136" xfId="24923"/>
    <cellStyle name="Normal 137" xfId="24924"/>
    <cellStyle name="Normal 137 2" xfId="24925"/>
    <cellStyle name="Normal 138" xfId="24926"/>
    <cellStyle name="Normal 139" xfId="24927"/>
    <cellStyle name="Normal 14" xfId="195"/>
    <cellStyle name="Normal 14 2" xfId="193"/>
    <cellStyle name="Normal 14 2 2" xfId="24928"/>
    <cellStyle name="Normal 14 2 2 2" xfId="48241"/>
    <cellStyle name="Normal 14 3" xfId="24929"/>
    <cellStyle name="Normal 14 3 2" xfId="24930"/>
    <cellStyle name="Normal 14 3 3" xfId="24931"/>
    <cellStyle name="Normal 14 3 3 2" xfId="24932"/>
    <cellStyle name="Normal 14 3 4" xfId="24933"/>
    <cellStyle name="Normal 14 4" xfId="24934"/>
    <cellStyle name="Normal 14 5" xfId="24935"/>
    <cellStyle name="Normal 14 6" xfId="47870"/>
    <cellStyle name="Normal 14 7" xfId="47936"/>
    <cellStyle name="Normal 140" xfId="24936"/>
    <cellStyle name="Normal 141" xfId="24937"/>
    <cellStyle name="Normal 142" xfId="24938"/>
    <cellStyle name="Normal 143" xfId="24939"/>
    <cellStyle name="Normal 144" xfId="24940"/>
    <cellStyle name="Normal 145" xfId="24941"/>
    <cellStyle name="Normal 146" xfId="24942"/>
    <cellStyle name="Normal 147" xfId="24943"/>
    <cellStyle name="Normal 148" xfId="24944"/>
    <cellStyle name="Normal 149" xfId="24945"/>
    <cellStyle name="Normal 15" xfId="209"/>
    <cellStyle name="Normal 15 2" xfId="24947"/>
    <cellStyle name="Normal 15 2 2" xfId="48242"/>
    <cellStyle name="Normal 15 3" xfId="24948"/>
    <cellStyle name="Normal 15 4" xfId="24946"/>
    <cellStyle name="Normal 150" xfId="24949"/>
    <cellStyle name="Normal 151" xfId="24950"/>
    <cellStyle name="Normal 152" xfId="24951"/>
    <cellStyle name="Normal 153" xfId="24952"/>
    <cellStyle name="Normal 154" xfId="24953"/>
    <cellStyle name="Normal 155" xfId="24954"/>
    <cellStyle name="Normal 156" xfId="24955"/>
    <cellStyle name="Normal 157" xfId="24956"/>
    <cellStyle name="Normal 158" xfId="24957"/>
    <cellStyle name="Normal 159" xfId="24958"/>
    <cellStyle name="Normal 16" xfId="212"/>
    <cellStyle name="Normal 16 2" xfId="24960"/>
    <cellStyle name="Normal 16 2 2" xfId="24961"/>
    <cellStyle name="Normal 16 2 2 2" xfId="48244"/>
    <cellStyle name="Normal 16 2 3" xfId="48243"/>
    <cellStyle name="Normal 16 3" xfId="24962"/>
    <cellStyle name="Normal 16 4" xfId="24963"/>
    <cellStyle name="Normal 16 5" xfId="24959"/>
    <cellStyle name="Normal 160" xfId="24964"/>
    <cellStyle name="Normal 161" xfId="24965"/>
    <cellStyle name="Normal 162" xfId="24966"/>
    <cellStyle name="Normal 163" xfId="24967"/>
    <cellStyle name="Normal 164" xfId="24968"/>
    <cellStyle name="Normal 165" xfId="24969"/>
    <cellStyle name="Normal 166" xfId="24970"/>
    <cellStyle name="Normal 167" xfId="24971"/>
    <cellStyle name="Normal 168" xfId="24972"/>
    <cellStyle name="Normal 169" xfId="24973"/>
    <cellStyle name="Normal 17" xfId="226"/>
    <cellStyle name="Normal 17 2" xfId="24975"/>
    <cellStyle name="Normal 17 2 2" xfId="24976"/>
    <cellStyle name="Normal 17 2 2 2" xfId="48247"/>
    <cellStyle name="Normal 17 2 3" xfId="48248"/>
    <cellStyle name="Normal 17 2 4" xfId="48246"/>
    <cellStyle name="Normal 17 3" xfId="24977"/>
    <cellStyle name="Normal 17 3 10" xfId="24978"/>
    <cellStyle name="Normal 17 3 10 2" xfId="24979"/>
    <cellStyle name="Normal 17 3 11" xfId="24980"/>
    <cellStyle name="Normal 17 3 12" xfId="24981"/>
    <cellStyle name="Normal 17 3 13" xfId="24982"/>
    <cellStyle name="Normal 17 3 14" xfId="48249"/>
    <cellStyle name="Normal 17 3 2" xfId="24983"/>
    <cellStyle name="Normal 17 3 2 10" xfId="24984"/>
    <cellStyle name="Normal 17 3 2 11" xfId="24985"/>
    <cellStyle name="Normal 17 3 2 2" xfId="24986"/>
    <cellStyle name="Normal 17 3 2 2 10" xfId="24987"/>
    <cellStyle name="Normal 17 3 2 2 2" xfId="24988"/>
    <cellStyle name="Normal 17 3 2 2 2 10" xfId="24989"/>
    <cellStyle name="Normal 17 3 2 2 2 2" xfId="24990"/>
    <cellStyle name="Normal 17 3 2 2 2 2 2" xfId="24991"/>
    <cellStyle name="Normal 17 3 2 2 2 2 2 2" xfId="24992"/>
    <cellStyle name="Normal 17 3 2 2 2 2 2 2 2" xfId="24993"/>
    <cellStyle name="Normal 17 3 2 2 2 2 2 3" xfId="24994"/>
    <cellStyle name="Normal 17 3 2 2 2 2 2 4" xfId="24995"/>
    <cellStyle name="Normal 17 3 2 2 2 2 3" xfId="24996"/>
    <cellStyle name="Normal 17 3 2 2 2 2 3 2" xfId="24997"/>
    <cellStyle name="Normal 17 3 2 2 2 2 3 2 2" xfId="24998"/>
    <cellStyle name="Normal 17 3 2 2 2 2 3 3" xfId="24999"/>
    <cellStyle name="Normal 17 3 2 2 2 2 3 4" xfId="25000"/>
    <cellStyle name="Normal 17 3 2 2 2 2 4" xfId="25001"/>
    <cellStyle name="Normal 17 3 2 2 2 2 4 2" xfId="25002"/>
    <cellStyle name="Normal 17 3 2 2 2 2 4 2 2" xfId="25003"/>
    <cellStyle name="Normal 17 3 2 2 2 2 4 3" xfId="25004"/>
    <cellStyle name="Normal 17 3 2 2 2 2 4 4" xfId="25005"/>
    <cellStyle name="Normal 17 3 2 2 2 2 5" xfId="25006"/>
    <cellStyle name="Normal 17 3 2 2 2 2 5 2" xfId="25007"/>
    <cellStyle name="Normal 17 3 2 2 2 2 6" xfId="25008"/>
    <cellStyle name="Normal 17 3 2 2 2 2 7" xfId="25009"/>
    <cellStyle name="Normal 17 3 2 2 2 3" xfId="25010"/>
    <cellStyle name="Normal 17 3 2 2 2 3 2" xfId="25011"/>
    <cellStyle name="Normal 17 3 2 2 2 3 2 2" xfId="25012"/>
    <cellStyle name="Normal 17 3 2 2 2 3 2 2 2" xfId="25013"/>
    <cellStyle name="Normal 17 3 2 2 2 3 2 3" xfId="25014"/>
    <cellStyle name="Normal 17 3 2 2 2 3 2 4" xfId="25015"/>
    <cellStyle name="Normal 17 3 2 2 2 3 3" xfId="25016"/>
    <cellStyle name="Normal 17 3 2 2 2 3 3 2" xfId="25017"/>
    <cellStyle name="Normal 17 3 2 2 2 3 3 2 2" xfId="25018"/>
    <cellStyle name="Normal 17 3 2 2 2 3 3 3" xfId="25019"/>
    <cellStyle name="Normal 17 3 2 2 2 3 3 4" xfId="25020"/>
    <cellStyle name="Normal 17 3 2 2 2 3 4" xfId="25021"/>
    <cellStyle name="Normal 17 3 2 2 2 3 4 2" xfId="25022"/>
    <cellStyle name="Normal 17 3 2 2 2 3 4 2 2" xfId="25023"/>
    <cellStyle name="Normal 17 3 2 2 2 3 4 3" xfId="25024"/>
    <cellStyle name="Normal 17 3 2 2 2 3 4 4" xfId="25025"/>
    <cellStyle name="Normal 17 3 2 2 2 3 5" xfId="25026"/>
    <cellStyle name="Normal 17 3 2 2 2 3 5 2" xfId="25027"/>
    <cellStyle name="Normal 17 3 2 2 2 3 6" xfId="25028"/>
    <cellStyle name="Normal 17 3 2 2 2 3 7" xfId="25029"/>
    <cellStyle name="Normal 17 3 2 2 2 4" xfId="25030"/>
    <cellStyle name="Normal 17 3 2 2 2 4 2" xfId="25031"/>
    <cellStyle name="Normal 17 3 2 2 2 4 2 2" xfId="25032"/>
    <cellStyle name="Normal 17 3 2 2 2 4 3" xfId="25033"/>
    <cellStyle name="Normal 17 3 2 2 2 4 4" xfId="25034"/>
    <cellStyle name="Normal 17 3 2 2 2 5" xfId="25035"/>
    <cellStyle name="Normal 17 3 2 2 2 5 2" xfId="25036"/>
    <cellStyle name="Normal 17 3 2 2 2 5 2 2" xfId="25037"/>
    <cellStyle name="Normal 17 3 2 2 2 5 3" xfId="25038"/>
    <cellStyle name="Normal 17 3 2 2 2 5 4" xfId="25039"/>
    <cellStyle name="Normal 17 3 2 2 2 6" xfId="25040"/>
    <cellStyle name="Normal 17 3 2 2 2 6 2" xfId="25041"/>
    <cellStyle name="Normal 17 3 2 2 2 6 2 2" xfId="25042"/>
    <cellStyle name="Normal 17 3 2 2 2 6 3" xfId="25043"/>
    <cellStyle name="Normal 17 3 2 2 2 6 4" xfId="25044"/>
    <cellStyle name="Normal 17 3 2 2 2 7" xfId="25045"/>
    <cellStyle name="Normal 17 3 2 2 2 7 2" xfId="25046"/>
    <cellStyle name="Normal 17 3 2 2 2 8" xfId="25047"/>
    <cellStyle name="Normal 17 3 2 2 2 9" xfId="25048"/>
    <cellStyle name="Normal 17 3 2 2 3" xfId="25049"/>
    <cellStyle name="Normal 17 3 2 2 3 2" xfId="25050"/>
    <cellStyle name="Normal 17 3 2 2 3 2 2" xfId="25051"/>
    <cellStyle name="Normal 17 3 2 2 3 2 2 2" xfId="25052"/>
    <cellStyle name="Normal 17 3 2 2 3 2 3" xfId="25053"/>
    <cellStyle name="Normal 17 3 2 2 3 2 4" xfId="25054"/>
    <cellStyle name="Normal 17 3 2 2 3 3" xfId="25055"/>
    <cellStyle name="Normal 17 3 2 2 3 3 2" xfId="25056"/>
    <cellStyle name="Normal 17 3 2 2 3 3 2 2" xfId="25057"/>
    <cellStyle name="Normal 17 3 2 2 3 3 3" xfId="25058"/>
    <cellStyle name="Normal 17 3 2 2 3 3 4" xfId="25059"/>
    <cellStyle name="Normal 17 3 2 2 3 4" xfId="25060"/>
    <cellStyle name="Normal 17 3 2 2 3 4 2" xfId="25061"/>
    <cellStyle name="Normal 17 3 2 2 3 4 2 2" xfId="25062"/>
    <cellStyle name="Normal 17 3 2 2 3 4 3" xfId="25063"/>
    <cellStyle name="Normal 17 3 2 2 3 4 4" xfId="25064"/>
    <cellStyle name="Normal 17 3 2 2 3 5" xfId="25065"/>
    <cellStyle name="Normal 17 3 2 2 3 5 2" xfId="25066"/>
    <cellStyle name="Normal 17 3 2 2 3 6" xfId="25067"/>
    <cellStyle name="Normal 17 3 2 2 3 7" xfId="25068"/>
    <cellStyle name="Normal 17 3 2 2 4" xfId="25069"/>
    <cellStyle name="Normal 17 3 2 2 4 2" xfId="25070"/>
    <cellStyle name="Normal 17 3 2 2 4 2 2" xfId="25071"/>
    <cellStyle name="Normal 17 3 2 2 4 2 2 2" xfId="25072"/>
    <cellStyle name="Normal 17 3 2 2 4 2 3" xfId="25073"/>
    <cellStyle name="Normal 17 3 2 2 4 2 4" xfId="25074"/>
    <cellStyle name="Normal 17 3 2 2 4 3" xfId="25075"/>
    <cellStyle name="Normal 17 3 2 2 4 3 2" xfId="25076"/>
    <cellStyle name="Normal 17 3 2 2 4 3 2 2" xfId="25077"/>
    <cellStyle name="Normal 17 3 2 2 4 3 3" xfId="25078"/>
    <cellStyle name="Normal 17 3 2 2 4 3 4" xfId="25079"/>
    <cellStyle name="Normal 17 3 2 2 4 4" xfId="25080"/>
    <cellStyle name="Normal 17 3 2 2 4 4 2" xfId="25081"/>
    <cellStyle name="Normal 17 3 2 2 4 4 2 2" xfId="25082"/>
    <cellStyle name="Normal 17 3 2 2 4 4 3" xfId="25083"/>
    <cellStyle name="Normal 17 3 2 2 4 4 4" xfId="25084"/>
    <cellStyle name="Normal 17 3 2 2 4 5" xfId="25085"/>
    <cellStyle name="Normal 17 3 2 2 4 5 2" xfId="25086"/>
    <cellStyle name="Normal 17 3 2 2 4 6" xfId="25087"/>
    <cellStyle name="Normal 17 3 2 2 4 7" xfId="25088"/>
    <cellStyle name="Normal 17 3 2 2 5" xfId="25089"/>
    <cellStyle name="Normal 17 3 2 2 5 2" xfId="25090"/>
    <cellStyle name="Normal 17 3 2 2 5 2 2" xfId="25091"/>
    <cellStyle name="Normal 17 3 2 2 5 3" xfId="25092"/>
    <cellStyle name="Normal 17 3 2 2 5 4" xfId="25093"/>
    <cellStyle name="Normal 17 3 2 2 6" xfId="25094"/>
    <cellStyle name="Normal 17 3 2 2 6 2" xfId="25095"/>
    <cellStyle name="Normal 17 3 2 2 6 2 2" xfId="25096"/>
    <cellStyle name="Normal 17 3 2 2 6 3" xfId="25097"/>
    <cellStyle name="Normal 17 3 2 2 6 4" xfId="25098"/>
    <cellStyle name="Normal 17 3 2 2 7" xfId="25099"/>
    <cellStyle name="Normal 17 3 2 2 7 2" xfId="25100"/>
    <cellStyle name="Normal 17 3 2 2 8" xfId="25101"/>
    <cellStyle name="Normal 17 3 2 2 9" xfId="25102"/>
    <cellStyle name="Normal 17 3 2 3" xfId="25103"/>
    <cellStyle name="Normal 17 3 2 3 10" xfId="25104"/>
    <cellStyle name="Normal 17 3 2 3 2" xfId="25105"/>
    <cellStyle name="Normal 17 3 2 3 2 2" xfId="25106"/>
    <cellStyle name="Normal 17 3 2 3 2 2 2" xfId="25107"/>
    <cellStyle name="Normal 17 3 2 3 2 2 2 2" xfId="25108"/>
    <cellStyle name="Normal 17 3 2 3 2 2 3" xfId="25109"/>
    <cellStyle name="Normal 17 3 2 3 2 2 4" xfId="25110"/>
    <cellStyle name="Normal 17 3 2 3 2 3" xfId="25111"/>
    <cellStyle name="Normal 17 3 2 3 2 3 2" xfId="25112"/>
    <cellStyle name="Normal 17 3 2 3 2 3 2 2" xfId="25113"/>
    <cellStyle name="Normal 17 3 2 3 2 3 3" xfId="25114"/>
    <cellStyle name="Normal 17 3 2 3 2 3 4" xfId="25115"/>
    <cellStyle name="Normal 17 3 2 3 2 4" xfId="25116"/>
    <cellStyle name="Normal 17 3 2 3 2 4 2" xfId="25117"/>
    <cellStyle name="Normal 17 3 2 3 2 4 2 2" xfId="25118"/>
    <cellStyle name="Normal 17 3 2 3 2 4 3" xfId="25119"/>
    <cellStyle name="Normal 17 3 2 3 2 4 4" xfId="25120"/>
    <cellStyle name="Normal 17 3 2 3 2 5" xfId="25121"/>
    <cellStyle name="Normal 17 3 2 3 2 5 2" xfId="25122"/>
    <cellStyle name="Normal 17 3 2 3 2 6" xfId="25123"/>
    <cellStyle name="Normal 17 3 2 3 2 7" xfId="25124"/>
    <cellStyle name="Normal 17 3 2 3 3" xfId="25125"/>
    <cellStyle name="Normal 17 3 2 3 3 2" xfId="25126"/>
    <cellStyle name="Normal 17 3 2 3 3 2 2" xfId="25127"/>
    <cellStyle name="Normal 17 3 2 3 3 2 2 2" xfId="25128"/>
    <cellStyle name="Normal 17 3 2 3 3 2 3" xfId="25129"/>
    <cellStyle name="Normal 17 3 2 3 3 2 4" xfId="25130"/>
    <cellStyle name="Normal 17 3 2 3 3 3" xfId="25131"/>
    <cellStyle name="Normal 17 3 2 3 3 3 2" xfId="25132"/>
    <cellStyle name="Normal 17 3 2 3 3 3 2 2" xfId="25133"/>
    <cellStyle name="Normal 17 3 2 3 3 3 3" xfId="25134"/>
    <cellStyle name="Normal 17 3 2 3 3 3 4" xfId="25135"/>
    <cellStyle name="Normal 17 3 2 3 3 4" xfId="25136"/>
    <cellStyle name="Normal 17 3 2 3 3 4 2" xfId="25137"/>
    <cellStyle name="Normal 17 3 2 3 3 4 2 2" xfId="25138"/>
    <cellStyle name="Normal 17 3 2 3 3 4 3" xfId="25139"/>
    <cellStyle name="Normal 17 3 2 3 3 4 4" xfId="25140"/>
    <cellStyle name="Normal 17 3 2 3 3 5" xfId="25141"/>
    <cellStyle name="Normal 17 3 2 3 3 5 2" xfId="25142"/>
    <cellStyle name="Normal 17 3 2 3 3 6" xfId="25143"/>
    <cellStyle name="Normal 17 3 2 3 3 7" xfId="25144"/>
    <cellStyle name="Normal 17 3 2 3 4" xfId="25145"/>
    <cellStyle name="Normal 17 3 2 3 4 2" xfId="25146"/>
    <cellStyle name="Normal 17 3 2 3 4 2 2" xfId="25147"/>
    <cellStyle name="Normal 17 3 2 3 4 3" xfId="25148"/>
    <cellStyle name="Normal 17 3 2 3 4 4" xfId="25149"/>
    <cellStyle name="Normal 17 3 2 3 5" xfId="25150"/>
    <cellStyle name="Normal 17 3 2 3 5 2" xfId="25151"/>
    <cellStyle name="Normal 17 3 2 3 5 2 2" xfId="25152"/>
    <cellStyle name="Normal 17 3 2 3 5 3" xfId="25153"/>
    <cellStyle name="Normal 17 3 2 3 5 4" xfId="25154"/>
    <cellStyle name="Normal 17 3 2 3 6" xfId="25155"/>
    <cellStyle name="Normal 17 3 2 3 6 2" xfId="25156"/>
    <cellStyle name="Normal 17 3 2 3 6 2 2" xfId="25157"/>
    <cellStyle name="Normal 17 3 2 3 6 3" xfId="25158"/>
    <cellStyle name="Normal 17 3 2 3 6 4" xfId="25159"/>
    <cellStyle name="Normal 17 3 2 3 7" xfId="25160"/>
    <cellStyle name="Normal 17 3 2 3 7 2" xfId="25161"/>
    <cellStyle name="Normal 17 3 2 3 8" xfId="25162"/>
    <cellStyle name="Normal 17 3 2 3 9" xfId="25163"/>
    <cellStyle name="Normal 17 3 2 4" xfId="25164"/>
    <cellStyle name="Normal 17 3 2 4 2" xfId="25165"/>
    <cellStyle name="Normal 17 3 2 4 2 2" xfId="25166"/>
    <cellStyle name="Normal 17 3 2 4 2 2 2" xfId="25167"/>
    <cellStyle name="Normal 17 3 2 4 2 3" xfId="25168"/>
    <cellStyle name="Normal 17 3 2 4 2 4" xfId="25169"/>
    <cellStyle name="Normal 17 3 2 4 3" xfId="25170"/>
    <cellStyle name="Normal 17 3 2 4 3 2" xfId="25171"/>
    <cellStyle name="Normal 17 3 2 4 3 2 2" xfId="25172"/>
    <cellStyle name="Normal 17 3 2 4 3 3" xfId="25173"/>
    <cellStyle name="Normal 17 3 2 4 3 4" xfId="25174"/>
    <cellStyle name="Normal 17 3 2 4 4" xfId="25175"/>
    <cellStyle name="Normal 17 3 2 4 4 2" xfId="25176"/>
    <cellStyle name="Normal 17 3 2 4 4 2 2" xfId="25177"/>
    <cellStyle name="Normal 17 3 2 4 4 3" xfId="25178"/>
    <cellStyle name="Normal 17 3 2 4 4 4" xfId="25179"/>
    <cellStyle name="Normal 17 3 2 4 5" xfId="25180"/>
    <cellStyle name="Normal 17 3 2 4 5 2" xfId="25181"/>
    <cellStyle name="Normal 17 3 2 4 6" xfId="25182"/>
    <cellStyle name="Normal 17 3 2 4 7" xfId="25183"/>
    <cellStyle name="Normal 17 3 2 5" xfId="25184"/>
    <cellStyle name="Normal 17 3 2 5 2" xfId="25185"/>
    <cellStyle name="Normal 17 3 2 5 2 2" xfId="25186"/>
    <cellStyle name="Normal 17 3 2 5 2 2 2" xfId="25187"/>
    <cellStyle name="Normal 17 3 2 5 2 3" xfId="25188"/>
    <cellStyle name="Normal 17 3 2 5 2 4" xfId="25189"/>
    <cellStyle name="Normal 17 3 2 5 3" xfId="25190"/>
    <cellStyle name="Normal 17 3 2 5 3 2" xfId="25191"/>
    <cellStyle name="Normal 17 3 2 5 3 2 2" xfId="25192"/>
    <cellStyle name="Normal 17 3 2 5 3 3" xfId="25193"/>
    <cellStyle name="Normal 17 3 2 5 3 4" xfId="25194"/>
    <cellStyle name="Normal 17 3 2 5 4" xfId="25195"/>
    <cellStyle name="Normal 17 3 2 5 4 2" xfId="25196"/>
    <cellStyle name="Normal 17 3 2 5 4 2 2" xfId="25197"/>
    <cellStyle name="Normal 17 3 2 5 4 3" xfId="25198"/>
    <cellStyle name="Normal 17 3 2 5 4 4" xfId="25199"/>
    <cellStyle name="Normal 17 3 2 5 5" xfId="25200"/>
    <cellStyle name="Normal 17 3 2 5 5 2" xfId="25201"/>
    <cellStyle name="Normal 17 3 2 5 6" xfId="25202"/>
    <cellStyle name="Normal 17 3 2 5 7" xfId="25203"/>
    <cellStyle name="Normal 17 3 2 6" xfId="25204"/>
    <cellStyle name="Normal 17 3 2 6 2" xfId="25205"/>
    <cellStyle name="Normal 17 3 2 6 2 2" xfId="25206"/>
    <cellStyle name="Normal 17 3 2 6 3" xfId="25207"/>
    <cellStyle name="Normal 17 3 2 6 4" xfId="25208"/>
    <cellStyle name="Normal 17 3 2 7" xfId="25209"/>
    <cellStyle name="Normal 17 3 2 7 2" xfId="25210"/>
    <cellStyle name="Normal 17 3 2 7 2 2" xfId="25211"/>
    <cellStyle name="Normal 17 3 2 7 3" xfId="25212"/>
    <cellStyle name="Normal 17 3 2 7 4" xfId="25213"/>
    <cellStyle name="Normal 17 3 2 8" xfId="25214"/>
    <cellStyle name="Normal 17 3 2 8 2" xfId="25215"/>
    <cellStyle name="Normal 17 3 2 9" xfId="25216"/>
    <cellStyle name="Normal 17 3 3" xfId="25217"/>
    <cellStyle name="Normal 17 3 3 10" xfId="25218"/>
    <cellStyle name="Normal 17 3 3 11" xfId="25219"/>
    <cellStyle name="Normal 17 3 3 2" xfId="25220"/>
    <cellStyle name="Normal 17 3 3 2 10" xfId="25221"/>
    <cellStyle name="Normal 17 3 3 2 2" xfId="25222"/>
    <cellStyle name="Normal 17 3 3 2 2 10" xfId="25223"/>
    <cellStyle name="Normal 17 3 3 2 2 2" xfId="25224"/>
    <cellStyle name="Normal 17 3 3 2 2 2 2" xfId="25225"/>
    <cellStyle name="Normal 17 3 3 2 2 2 2 2" xfId="25226"/>
    <cellStyle name="Normal 17 3 3 2 2 2 2 2 2" xfId="25227"/>
    <cellStyle name="Normal 17 3 3 2 2 2 2 3" xfId="25228"/>
    <cellStyle name="Normal 17 3 3 2 2 2 2 4" xfId="25229"/>
    <cellStyle name="Normal 17 3 3 2 2 2 3" xfId="25230"/>
    <cellStyle name="Normal 17 3 3 2 2 2 3 2" xfId="25231"/>
    <cellStyle name="Normal 17 3 3 2 2 2 3 2 2" xfId="25232"/>
    <cellStyle name="Normal 17 3 3 2 2 2 3 3" xfId="25233"/>
    <cellStyle name="Normal 17 3 3 2 2 2 3 4" xfId="25234"/>
    <cellStyle name="Normal 17 3 3 2 2 2 4" xfId="25235"/>
    <cellStyle name="Normal 17 3 3 2 2 2 4 2" xfId="25236"/>
    <cellStyle name="Normal 17 3 3 2 2 2 4 2 2" xfId="25237"/>
    <cellStyle name="Normal 17 3 3 2 2 2 4 3" xfId="25238"/>
    <cellStyle name="Normal 17 3 3 2 2 2 4 4" xfId="25239"/>
    <cellStyle name="Normal 17 3 3 2 2 2 5" xfId="25240"/>
    <cellStyle name="Normal 17 3 3 2 2 2 5 2" xfId="25241"/>
    <cellStyle name="Normal 17 3 3 2 2 2 6" xfId="25242"/>
    <cellStyle name="Normal 17 3 3 2 2 2 7" xfId="25243"/>
    <cellStyle name="Normal 17 3 3 2 2 3" xfId="25244"/>
    <cellStyle name="Normal 17 3 3 2 2 3 2" xfId="25245"/>
    <cellStyle name="Normal 17 3 3 2 2 3 2 2" xfId="25246"/>
    <cellStyle name="Normal 17 3 3 2 2 3 2 2 2" xfId="25247"/>
    <cellStyle name="Normal 17 3 3 2 2 3 2 3" xfId="25248"/>
    <cellStyle name="Normal 17 3 3 2 2 3 2 4" xfId="25249"/>
    <cellStyle name="Normal 17 3 3 2 2 3 3" xfId="25250"/>
    <cellStyle name="Normal 17 3 3 2 2 3 3 2" xfId="25251"/>
    <cellStyle name="Normal 17 3 3 2 2 3 3 2 2" xfId="25252"/>
    <cellStyle name="Normal 17 3 3 2 2 3 3 3" xfId="25253"/>
    <cellStyle name="Normal 17 3 3 2 2 3 3 4" xfId="25254"/>
    <cellStyle name="Normal 17 3 3 2 2 3 4" xfId="25255"/>
    <cellStyle name="Normal 17 3 3 2 2 3 4 2" xfId="25256"/>
    <cellStyle name="Normal 17 3 3 2 2 3 4 2 2" xfId="25257"/>
    <cellStyle name="Normal 17 3 3 2 2 3 4 3" xfId="25258"/>
    <cellStyle name="Normal 17 3 3 2 2 3 4 4" xfId="25259"/>
    <cellStyle name="Normal 17 3 3 2 2 3 5" xfId="25260"/>
    <cellStyle name="Normal 17 3 3 2 2 3 5 2" xfId="25261"/>
    <cellStyle name="Normal 17 3 3 2 2 3 6" xfId="25262"/>
    <cellStyle name="Normal 17 3 3 2 2 3 7" xfId="25263"/>
    <cellStyle name="Normal 17 3 3 2 2 4" xfId="25264"/>
    <cellStyle name="Normal 17 3 3 2 2 4 2" xfId="25265"/>
    <cellStyle name="Normal 17 3 3 2 2 4 2 2" xfId="25266"/>
    <cellStyle name="Normal 17 3 3 2 2 4 3" xfId="25267"/>
    <cellStyle name="Normal 17 3 3 2 2 4 4" xfId="25268"/>
    <cellStyle name="Normal 17 3 3 2 2 5" xfId="25269"/>
    <cellStyle name="Normal 17 3 3 2 2 5 2" xfId="25270"/>
    <cellStyle name="Normal 17 3 3 2 2 5 2 2" xfId="25271"/>
    <cellStyle name="Normal 17 3 3 2 2 5 3" xfId="25272"/>
    <cellStyle name="Normal 17 3 3 2 2 5 4" xfId="25273"/>
    <cellStyle name="Normal 17 3 3 2 2 6" xfId="25274"/>
    <cellStyle name="Normal 17 3 3 2 2 6 2" xfId="25275"/>
    <cellStyle name="Normal 17 3 3 2 2 6 2 2" xfId="25276"/>
    <cellStyle name="Normal 17 3 3 2 2 6 3" xfId="25277"/>
    <cellStyle name="Normal 17 3 3 2 2 6 4" xfId="25278"/>
    <cellStyle name="Normal 17 3 3 2 2 7" xfId="25279"/>
    <cellStyle name="Normal 17 3 3 2 2 7 2" xfId="25280"/>
    <cellStyle name="Normal 17 3 3 2 2 8" xfId="25281"/>
    <cellStyle name="Normal 17 3 3 2 2 9" xfId="25282"/>
    <cellStyle name="Normal 17 3 3 2 3" xfId="25283"/>
    <cellStyle name="Normal 17 3 3 2 3 2" xfId="25284"/>
    <cellStyle name="Normal 17 3 3 2 3 2 2" xfId="25285"/>
    <cellStyle name="Normal 17 3 3 2 3 2 2 2" xfId="25286"/>
    <cellStyle name="Normal 17 3 3 2 3 2 3" xfId="25287"/>
    <cellStyle name="Normal 17 3 3 2 3 2 4" xfId="25288"/>
    <cellStyle name="Normal 17 3 3 2 3 3" xfId="25289"/>
    <cellStyle name="Normal 17 3 3 2 3 3 2" xfId="25290"/>
    <cellStyle name="Normal 17 3 3 2 3 3 2 2" xfId="25291"/>
    <cellStyle name="Normal 17 3 3 2 3 3 3" xfId="25292"/>
    <cellStyle name="Normal 17 3 3 2 3 3 4" xfId="25293"/>
    <cellStyle name="Normal 17 3 3 2 3 4" xfId="25294"/>
    <cellStyle name="Normal 17 3 3 2 3 4 2" xfId="25295"/>
    <cellStyle name="Normal 17 3 3 2 3 4 2 2" xfId="25296"/>
    <cellStyle name="Normal 17 3 3 2 3 4 3" xfId="25297"/>
    <cellStyle name="Normal 17 3 3 2 3 4 4" xfId="25298"/>
    <cellStyle name="Normal 17 3 3 2 3 5" xfId="25299"/>
    <cellStyle name="Normal 17 3 3 2 3 5 2" xfId="25300"/>
    <cellStyle name="Normal 17 3 3 2 3 6" xfId="25301"/>
    <cellStyle name="Normal 17 3 3 2 3 7" xfId="25302"/>
    <cellStyle name="Normal 17 3 3 2 4" xfId="25303"/>
    <cellStyle name="Normal 17 3 3 2 4 2" xfId="25304"/>
    <cellStyle name="Normal 17 3 3 2 4 2 2" xfId="25305"/>
    <cellStyle name="Normal 17 3 3 2 4 2 2 2" xfId="25306"/>
    <cellStyle name="Normal 17 3 3 2 4 2 3" xfId="25307"/>
    <cellStyle name="Normal 17 3 3 2 4 2 4" xfId="25308"/>
    <cellStyle name="Normal 17 3 3 2 4 3" xfId="25309"/>
    <cellStyle name="Normal 17 3 3 2 4 3 2" xfId="25310"/>
    <cellStyle name="Normal 17 3 3 2 4 3 2 2" xfId="25311"/>
    <cellStyle name="Normal 17 3 3 2 4 3 3" xfId="25312"/>
    <cellStyle name="Normal 17 3 3 2 4 3 4" xfId="25313"/>
    <cellStyle name="Normal 17 3 3 2 4 4" xfId="25314"/>
    <cellStyle name="Normal 17 3 3 2 4 4 2" xfId="25315"/>
    <cellStyle name="Normal 17 3 3 2 4 4 2 2" xfId="25316"/>
    <cellStyle name="Normal 17 3 3 2 4 4 3" xfId="25317"/>
    <cellStyle name="Normal 17 3 3 2 4 4 4" xfId="25318"/>
    <cellStyle name="Normal 17 3 3 2 4 5" xfId="25319"/>
    <cellStyle name="Normal 17 3 3 2 4 5 2" xfId="25320"/>
    <cellStyle name="Normal 17 3 3 2 4 6" xfId="25321"/>
    <cellStyle name="Normal 17 3 3 2 4 7" xfId="25322"/>
    <cellStyle name="Normal 17 3 3 2 5" xfId="25323"/>
    <cellStyle name="Normal 17 3 3 2 5 2" xfId="25324"/>
    <cellStyle name="Normal 17 3 3 2 5 2 2" xfId="25325"/>
    <cellStyle name="Normal 17 3 3 2 5 3" xfId="25326"/>
    <cellStyle name="Normal 17 3 3 2 5 4" xfId="25327"/>
    <cellStyle name="Normal 17 3 3 2 6" xfId="25328"/>
    <cellStyle name="Normal 17 3 3 2 6 2" xfId="25329"/>
    <cellStyle name="Normal 17 3 3 2 6 2 2" xfId="25330"/>
    <cellStyle name="Normal 17 3 3 2 6 3" xfId="25331"/>
    <cellStyle name="Normal 17 3 3 2 6 4" xfId="25332"/>
    <cellStyle name="Normal 17 3 3 2 7" xfId="25333"/>
    <cellStyle name="Normal 17 3 3 2 7 2" xfId="25334"/>
    <cellStyle name="Normal 17 3 3 2 8" xfId="25335"/>
    <cellStyle name="Normal 17 3 3 2 9" xfId="25336"/>
    <cellStyle name="Normal 17 3 3 3" xfId="25337"/>
    <cellStyle name="Normal 17 3 3 3 10" xfId="25338"/>
    <cellStyle name="Normal 17 3 3 3 2" xfId="25339"/>
    <cellStyle name="Normal 17 3 3 3 2 2" xfId="25340"/>
    <cellStyle name="Normal 17 3 3 3 2 2 2" xfId="25341"/>
    <cellStyle name="Normal 17 3 3 3 2 2 2 2" xfId="25342"/>
    <cellStyle name="Normal 17 3 3 3 2 2 3" xfId="25343"/>
    <cellStyle name="Normal 17 3 3 3 2 2 4" xfId="25344"/>
    <cellStyle name="Normal 17 3 3 3 2 3" xfId="25345"/>
    <cellStyle name="Normal 17 3 3 3 2 3 2" xfId="25346"/>
    <cellStyle name="Normal 17 3 3 3 2 3 2 2" xfId="25347"/>
    <cellStyle name="Normal 17 3 3 3 2 3 3" xfId="25348"/>
    <cellStyle name="Normal 17 3 3 3 2 3 4" xfId="25349"/>
    <cellStyle name="Normal 17 3 3 3 2 4" xfId="25350"/>
    <cellStyle name="Normal 17 3 3 3 2 4 2" xfId="25351"/>
    <cellStyle name="Normal 17 3 3 3 2 4 2 2" xfId="25352"/>
    <cellStyle name="Normal 17 3 3 3 2 4 3" xfId="25353"/>
    <cellStyle name="Normal 17 3 3 3 2 4 4" xfId="25354"/>
    <cellStyle name="Normal 17 3 3 3 2 5" xfId="25355"/>
    <cellStyle name="Normal 17 3 3 3 2 5 2" xfId="25356"/>
    <cellStyle name="Normal 17 3 3 3 2 6" xfId="25357"/>
    <cellStyle name="Normal 17 3 3 3 2 7" xfId="25358"/>
    <cellStyle name="Normal 17 3 3 3 3" xfId="25359"/>
    <cellStyle name="Normal 17 3 3 3 3 2" xfId="25360"/>
    <cellStyle name="Normal 17 3 3 3 3 2 2" xfId="25361"/>
    <cellStyle name="Normal 17 3 3 3 3 2 2 2" xfId="25362"/>
    <cellStyle name="Normal 17 3 3 3 3 2 3" xfId="25363"/>
    <cellStyle name="Normal 17 3 3 3 3 2 4" xfId="25364"/>
    <cellStyle name="Normal 17 3 3 3 3 3" xfId="25365"/>
    <cellStyle name="Normal 17 3 3 3 3 3 2" xfId="25366"/>
    <cellStyle name="Normal 17 3 3 3 3 3 2 2" xfId="25367"/>
    <cellStyle name="Normal 17 3 3 3 3 3 3" xfId="25368"/>
    <cellStyle name="Normal 17 3 3 3 3 3 4" xfId="25369"/>
    <cellStyle name="Normal 17 3 3 3 3 4" xfId="25370"/>
    <cellStyle name="Normal 17 3 3 3 3 4 2" xfId="25371"/>
    <cellStyle name="Normal 17 3 3 3 3 4 2 2" xfId="25372"/>
    <cellStyle name="Normal 17 3 3 3 3 4 3" xfId="25373"/>
    <cellStyle name="Normal 17 3 3 3 3 4 4" xfId="25374"/>
    <cellStyle name="Normal 17 3 3 3 3 5" xfId="25375"/>
    <cellStyle name="Normal 17 3 3 3 3 5 2" xfId="25376"/>
    <cellStyle name="Normal 17 3 3 3 3 6" xfId="25377"/>
    <cellStyle name="Normal 17 3 3 3 3 7" xfId="25378"/>
    <cellStyle name="Normal 17 3 3 3 4" xfId="25379"/>
    <cellStyle name="Normal 17 3 3 3 4 2" xfId="25380"/>
    <cellStyle name="Normal 17 3 3 3 4 2 2" xfId="25381"/>
    <cellStyle name="Normal 17 3 3 3 4 3" xfId="25382"/>
    <cellStyle name="Normal 17 3 3 3 4 4" xfId="25383"/>
    <cellStyle name="Normal 17 3 3 3 5" xfId="25384"/>
    <cellStyle name="Normal 17 3 3 3 5 2" xfId="25385"/>
    <cellStyle name="Normal 17 3 3 3 5 2 2" xfId="25386"/>
    <cellStyle name="Normal 17 3 3 3 5 3" xfId="25387"/>
    <cellStyle name="Normal 17 3 3 3 5 4" xfId="25388"/>
    <cellStyle name="Normal 17 3 3 3 6" xfId="25389"/>
    <cellStyle name="Normal 17 3 3 3 6 2" xfId="25390"/>
    <cellStyle name="Normal 17 3 3 3 6 2 2" xfId="25391"/>
    <cellStyle name="Normal 17 3 3 3 6 3" xfId="25392"/>
    <cellStyle name="Normal 17 3 3 3 6 4" xfId="25393"/>
    <cellStyle name="Normal 17 3 3 3 7" xfId="25394"/>
    <cellStyle name="Normal 17 3 3 3 7 2" xfId="25395"/>
    <cellStyle name="Normal 17 3 3 3 8" xfId="25396"/>
    <cellStyle name="Normal 17 3 3 3 9" xfId="25397"/>
    <cellStyle name="Normal 17 3 3 4" xfId="25398"/>
    <cellStyle name="Normal 17 3 3 4 2" xfId="25399"/>
    <cellStyle name="Normal 17 3 3 4 2 2" xfId="25400"/>
    <cellStyle name="Normal 17 3 3 4 2 2 2" xfId="25401"/>
    <cellStyle name="Normal 17 3 3 4 2 3" xfId="25402"/>
    <cellStyle name="Normal 17 3 3 4 2 4" xfId="25403"/>
    <cellStyle name="Normal 17 3 3 4 3" xfId="25404"/>
    <cellStyle name="Normal 17 3 3 4 3 2" xfId="25405"/>
    <cellStyle name="Normal 17 3 3 4 3 2 2" xfId="25406"/>
    <cellStyle name="Normal 17 3 3 4 3 3" xfId="25407"/>
    <cellStyle name="Normal 17 3 3 4 3 4" xfId="25408"/>
    <cellStyle name="Normal 17 3 3 4 4" xfId="25409"/>
    <cellStyle name="Normal 17 3 3 4 4 2" xfId="25410"/>
    <cellStyle name="Normal 17 3 3 4 4 2 2" xfId="25411"/>
    <cellStyle name="Normal 17 3 3 4 4 3" xfId="25412"/>
    <cellStyle name="Normal 17 3 3 4 4 4" xfId="25413"/>
    <cellStyle name="Normal 17 3 3 4 5" xfId="25414"/>
    <cellStyle name="Normal 17 3 3 4 5 2" xfId="25415"/>
    <cellStyle name="Normal 17 3 3 4 6" xfId="25416"/>
    <cellStyle name="Normal 17 3 3 4 7" xfId="25417"/>
    <cellStyle name="Normal 17 3 3 5" xfId="25418"/>
    <cellStyle name="Normal 17 3 3 5 2" xfId="25419"/>
    <cellStyle name="Normal 17 3 3 5 2 2" xfId="25420"/>
    <cellStyle name="Normal 17 3 3 5 2 2 2" xfId="25421"/>
    <cellStyle name="Normal 17 3 3 5 2 3" xfId="25422"/>
    <cellStyle name="Normal 17 3 3 5 2 4" xfId="25423"/>
    <cellStyle name="Normal 17 3 3 5 3" xfId="25424"/>
    <cellStyle name="Normal 17 3 3 5 3 2" xfId="25425"/>
    <cellStyle name="Normal 17 3 3 5 3 2 2" xfId="25426"/>
    <cellStyle name="Normal 17 3 3 5 3 3" xfId="25427"/>
    <cellStyle name="Normal 17 3 3 5 3 4" xfId="25428"/>
    <cellStyle name="Normal 17 3 3 5 4" xfId="25429"/>
    <cellStyle name="Normal 17 3 3 5 4 2" xfId="25430"/>
    <cellStyle name="Normal 17 3 3 5 4 2 2" xfId="25431"/>
    <cellStyle name="Normal 17 3 3 5 4 3" xfId="25432"/>
    <cellStyle name="Normal 17 3 3 5 4 4" xfId="25433"/>
    <cellStyle name="Normal 17 3 3 5 5" xfId="25434"/>
    <cellStyle name="Normal 17 3 3 5 5 2" xfId="25435"/>
    <cellStyle name="Normal 17 3 3 5 6" xfId="25436"/>
    <cellStyle name="Normal 17 3 3 5 7" xfId="25437"/>
    <cellStyle name="Normal 17 3 3 6" xfId="25438"/>
    <cellStyle name="Normal 17 3 3 6 2" xfId="25439"/>
    <cellStyle name="Normal 17 3 3 6 2 2" xfId="25440"/>
    <cellStyle name="Normal 17 3 3 6 3" xfId="25441"/>
    <cellStyle name="Normal 17 3 3 6 4" xfId="25442"/>
    <cellStyle name="Normal 17 3 3 7" xfId="25443"/>
    <cellStyle name="Normal 17 3 3 7 2" xfId="25444"/>
    <cellStyle name="Normal 17 3 3 7 2 2" xfId="25445"/>
    <cellStyle name="Normal 17 3 3 7 3" xfId="25446"/>
    <cellStyle name="Normal 17 3 3 7 4" xfId="25447"/>
    <cellStyle name="Normal 17 3 3 8" xfId="25448"/>
    <cellStyle name="Normal 17 3 3 8 2" xfId="25449"/>
    <cellStyle name="Normal 17 3 3 9" xfId="25450"/>
    <cellStyle name="Normal 17 3 4" xfId="25451"/>
    <cellStyle name="Normal 17 3 4 10" xfId="25452"/>
    <cellStyle name="Normal 17 3 4 2" xfId="25453"/>
    <cellStyle name="Normal 17 3 4 2 10" xfId="25454"/>
    <cellStyle name="Normal 17 3 4 2 2" xfId="25455"/>
    <cellStyle name="Normal 17 3 4 2 2 2" xfId="25456"/>
    <cellStyle name="Normal 17 3 4 2 2 2 2" xfId="25457"/>
    <cellStyle name="Normal 17 3 4 2 2 2 2 2" xfId="25458"/>
    <cellStyle name="Normal 17 3 4 2 2 2 3" xfId="25459"/>
    <cellStyle name="Normal 17 3 4 2 2 2 4" xfId="25460"/>
    <cellStyle name="Normal 17 3 4 2 2 3" xfId="25461"/>
    <cellStyle name="Normal 17 3 4 2 2 3 2" xfId="25462"/>
    <cellStyle name="Normal 17 3 4 2 2 3 2 2" xfId="25463"/>
    <cellStyle name="Normal 17 3 4 2 2 3 3" xfId="25464"/>
    <cellStyle name="Normal 17 3 4 2 2 3 4" xfId="25465"/>
    <cellStyle name="Normal 17 3 4 2 2 4" xfId="25466"/>
    <cellStyle name="Normal 17 3 4 2 2 4 2" xfId="25467"/>
    <cellStyle name="Normal 17 3 4 2 2 4 2 2" xfId="25468"/>
    <cellStyle name="Normal 17 3 4 2 2 4 3" xfId="25469"/>
    <cellStyle name="Normal 17 3 4 2 2 4 4" xfId="25470"/>
    <cellStyle name="Normal 17 3 4 2 2 5" xfId="25471"/>
    <cellStyle name="Normal 17 3 4 2 2 5 2" xfId="25472"/>
    <cellStyle name="Normal 17 3 4 2 2 6" xfId="25473"/>
    <cellStyle name="Normal 17 3 4 2 2 7" xfId="25474"/>
    <cellStyle name="Normal 17 3 4 2 3" xfId="25475"/>
    <cellStyle name="Normal 17 3 4 2 3 2" xfId="25476"/>
    <cellStyle name="Normal 17 3 4 2 3 2 2" xfId="25477"/>
    <cellStyle name="Normal 17 3 4 2 3 2 2 2" xfId="25478"/>
    <cellStyle name="Normal 17 3 4 2 3 2 3" xfId="25479"/>
    <cellStyle name="Normal 17 3 4 2 3 2 4" xfId="25480"/>
    <cellStyle name="Normal 17 3 4 2 3 3" xfId="25481"/>
    <cellStyle name="Normal 17 3 4 2 3 3 2" xfId="25482"/>
    <cellStyle name="Normal 17 3 4 2 3 3 2 2" xfId="25483"/>
    <cellStyle name="Normal 17 3 4 2 3 3 3" xfId="25484"/>
    <cellStyle name="Normal 17 3 4 2 3 3 4" xfId="25485"/>
    <cellStyle name="Normal 17 3 4 2 3 4" xfId="25486"/>
    <cellStyle name="Normal 17 3 4 2 3 4 2" xfId="25487"/>
    <cellStyle name="Normal 17 3 4 2 3 4 2 2" xfId="25488"/>
    <cellStyle name="Normal 17 3 4 2 3 4 3" xfId="25489"/>
    <cellStyle name="Normal 17 3 4 2 3 4 4" xfId="25490"/>
    <cellStyle name="Normal 17 3 4 2 3 5" xfId="25491"/>
    <cellStyle name="Normal 17 3 4 2 3 5 2" xfId="25492"/>
    <cellStyle name="Normal 17 3 4 2 3 6" xfId="25493"/>
    <cellStyle name="Normal 17 3 4 2 3 7" xfId="25494"/>
    <cellStyle name="Normal 17 3 4 2 4" xfId="25495"/>
    <cellStyle name="Normal 17 3 4 2 4 2" xfId="25496"/>
    <cellStyle name="Normal 17 3 4 2 4 2 2" xfId="25497"/>
    <cellStyle name="Normal 17 3 4 2 4 3" xfId="25498"/>
    <cellStyle name="Normal 17 3 4 2 4 4" xfId="25499"/>
    <cellStyle name="Normal 17 3 4 2 5" xfId="25500"/>
    <cellStyle name="Normal 17 3 4 2 5 2" xfId="25501"/>
    <cellStyle name="Normal 17 3 4 2 5 2 2" xfId="25502"/>
    <cellStyle name="Normal 17 3 4 2 5 3" xfId="25503"/>
    <cellStyle name="Normal 17 3 4 2 5 4" xfId="25504"/>
    <cellStyle name="Normal 17 3 4 2 6" xfId="25505"/>
    <cellStyle name="Normal 17 3 4 2 6 2" xfId="25506"/>
    <cellStyle name="Normal 17 3 4 2 6 2 2" xfId="25507"/>
    <cellStyle name="Normal 17 3 4 2 6 3" xfId="25508"/>
    <cellStyle name="Normal 17 3 4 2 6 4" xfId="25509"/>
    <cellStyle name="Normal 17 3 4 2 7" xfId="25510"/>
    <cellStyle name="Normal 17 3 4 2 7 2" xfId="25511"/>
    <cellStyle name="Normal 17 3 4 2 8" xfId="25512"/>
    <cellStyle name="Normal 17 3 4 2 9" xfId="25513"/>
    <cellStyle name="Normal 17 3 4 3" xfId="25514"/>
    <cellStyle name="Normal 17 3 4 3 2" xfId="25515"/>
    <cellStyle name="Normal 17 3 4 3 2 2" xfId="25516"/>
    <cellStyle name="Normal 17 3 4 3 2 2 2" xfId="25517"/>
    <cellStyle name="Normal 17 3 4 3 2 3" xfId="25518"/>
    <cellStyle name="Normal 17 3 4 3 2 4" xfId="25519"/>
    <cellStyle name="Normal 17 3 4 3 3" xfId="25520"/>
    <cellStyle name="Normal 17 3 4 3 3 2" xfId="25521"/>
    <cellStyle name="Normal 17 3 4 3 3 2 2" xfId="25522"/>
    <cellStyle name="Normal 17 3 4 3 3 3" xfId="25523"/>
    <cellStyle name="Normal 17 3 4 3 3 4" xfId="25524"/>
    <cellStyle name="Normal 17 3 4 3 4" xfId="25525"/>
    <cellStyle name="Normal 17 3 4 3 4 2" xfId="25526"/>
    <cellStyle name="Normal 17 3 4 3 4 2 2" xfId="25527"/>
    <cellStyle name="Normal 17 3 4 3 4 3" xfId="25528"/>
    <cellStyle name="Normal 17 3 4 3 4 4" xfId="25529"/>
    <cellStyle name="Normal 17 3 4 3 5" xfId="25530"/>
    <cellStyle name="Normal 17 3 4 3 5 2" xfId="25531"/>
    <cellStyle name="Normal 17 3 4 3 6" xfId="25532"/>
    <cellStyle name="Normal 17 3 4 3 7" xfId="25533"/>
    <cellStyle name="Normal 17 3 4 4" xfId="25534"/>
    <cellStyle name="Normal 17 3 4 4 2" xfId="25535"/>
    <cellStyle name="Normal 17 3 4 4 2 2" xfId="25536"/>
    <cellStyle name="Normal 17 3 4 4 2 2 2" xfId="25537"/>
    <cellStyle name="Normal 17 3 4 4 2 3" xfId="25538"/>
    <cellStyle name="Normal 17 3 4 4 2 4" xfId="25539"/>
    <cellStyle name="Normal 17 3 4 4 3" xfId="25540"/>
    <cellStyle name="Normal 17 3 4 4 3 2" xfId="25541"/>
    <cellStyle name="Normal 17 3 4 4 3 2 2" xfId="25542"/>
    <cellStyle name="Normal 17 3 4 4 3 3" xfId="25543"/>
    <cellStyle name="Normal 17 3 4 4 3 4" xfId="25544"/>
    <cellStyle name="Normal 17 3 4 4 4" xfId="25545"/>
    <cellStyle name="Normal 17 3 4 4 4 2" xfId="25546"/>
    <cellStyle name="Normal 17 3 4 4 4 2 2" xfId="25547"/>
    <cellStyle name="Normal 17 3 4 4 4 3" xfId="25548"/>
    <cellStyle name="Normal 17 3 4 4 4 4" xfId="25549"/>
    <cellStyle name="Normal 17 3 4 4 5" xfId="25550"/>
    <cellStyle name="Normal 17 3 4 4 5 2" xfId="25551"/>
    <cellStyle name="Normal 17 3 4 4 6" xfId="25552"/>
    <cellStyle name="Normal 17 3 4 4 7" xfId="25553"/>
    <cellStyle name="Normal 17 3 4 5" xfId="25554"/>
    <cellStyle name="Normal 17 3 4 5 2" xfId="25555"/>
    <cellStyle name="Normal 17 3 4 5 2 2" xfId="25556"/>
    <cellStyle name="Normal 17 3 4 5 3" xfId="25557"/>
    <cellStyle name="Normal 17 3 4 5 4" xfId="25558"/>
    <cellStyle name="Normal 17 3 4 6" xfId="25559"/>
    <cellStyle name="Normal 17 3 4 6 2" xfId="25560"/>
    <cellStyle name="Normal 17 3 4 6 2 2" xfId="25561"/>
    <cellStyle name="Normal 17 3 4 6 3" xfId="25562"/>
    <cellStyle name="Normal 17 3 4 6 4" xfId="25563"/>
    <cellStyle name="Normal 17 3 4 7" xfId="25564"/>
    <cellStyle name="Normal 17 3 4 7 2" xfId="25565"/>
    <cellStyle name="Normal 17 3 4 8" xfId="25566"/>
    <cellStyle name="Normal 17 3 4 9" xfId="25567"/>
    <cellStyle name="Normal 17 3 5" xfId="25568"/>
    <cellStyle name="Normal 17 3 5 10" xfId="25569"/>
    <cellStyle name="Normal 17 3 5 2" xfId="25570"/>
    <cellStyle name="Normal 17 3 5 2 2" xfId="25571"/>
    <cellStyle name="Normal 17 3 5 2 2 2" xfId="25572"/>
    <cellStyle name="Normal 17 3 5 2 2 2 2" xfId="25573"/>
    <cellStyle name="Normal 17 3 5 2 2 3" xfId="25574"/>
    <cellStyle name="Normal 17 3 5 2 2 4" xfId="25575"/>
    <cellStyle name="Normal 17 3 5 2 3" xfId="25576"/>
    <cellStyle name="Normal 17 3 5 2 3 2" xfId="25577"/>
    <cellStyle name="Normal 17 3 5 2 3 2 2" xfId="25578"/>
    <cellStyle name="Normal 17 3 5 2 3 3" xfId="25579"/>
    <cellStyle name="Normal 17 3 5 2 3 4" xfId="25580"/>
    <cellStyle name="Normal 17 3 5 2 4" xfId="25581"/>
    <cellStyle name="Normal 17 3 5 2 4 2" xfId="25582"/>
    <cellStyle name="Normal 17 3 5 2 4 2 2" xfId="25583"/>
    <cellStyle name="Normal 17 3 5 2 4 3" xfId="25584"/>
    <cellStyle name="Normal 17 3 5 2 4 4" xfId="25585"/>
    <cellStyle name="Normal 17 3 5 2 5" xfId="25586"/>
    <cellStyle name="Normal 17 3 5 2 5 2" xfId="25587"/>
    <cellStyle name="Normal 17 3 5 2 6" xfId="25588"/>
    <cellStyle name="Normal 17 3 5 2 7" xfId="25589"/>
    <cellStyle name="Normal 17 3 5 3" xfId="25590"/>
    <cellStyle name="Normal 17 3 5 3 2" xfId="25591"/>
    <cellStyle name="Normal 17 3 5 3 2 2" xfId="25592"/>
    <cellStyle name="Normal 17 3 5 3 2 2 2" xfId="25593"/>
    <cellStyle name="Normal 17 3 5 3 2 3" xfId="25594"/>
    <cellStyle name="Normal 17 3 5 3 2 4" xfId="25595"/>
    <cellStyle name="Normal 17 3 5 3 3" xfId="25596"/>
    <cellStyle name="Normal 17 3 5 3 3 2" xfId="25597"/>
    <cellStyle name="Normal 17 3 5 3 3 2 2" xfId="25598"/>
    <cellStyle name="Normal 17 3 5 3 3 3" xfId="25599"/>
    <cellStyle name="Normal 17 3 5 3 3 4" xfId="25600"/>
    <cellStyle name="Normal 17 3 5 3 4" xfId="25601"/>
    <cellStyle name="Normal 17 3 5 3 4 2" xfId="25602"/>
    <cellStyle name="Normal 17 3 5 3 4 2 2" xfId="25603"/>
    <cellStyle name="Normal 17 3 5 3 4 3" xfId="25604"/>
    <cellStyle name="Normal 17 3 5 3 4 4" xfId="25605"/>
    <cellStyle name="Normal 17 3 5 3 5" xfId="25606"/>
    <cellStyle name="Normal 17 3 5 3 5 2" xfId="25607"/>
    <cellStyle name="Normal 17 3 5 3 6" xfId="25608"/>
    <cellStyle name="Normal 17 3 5 3 7" xfId="25609"/>
    <cellStyle name="Normal 17 3 5 4" xfId="25610"/>
    <cellStyle name="Normal 17 3 5 4 2" xfId="25611"/>
    <cellStyle name="Normal 17 3 5 4 2 2" xfId="25612"/>
    <cellStyle name="Normal 17 3 5 4 3" xfId="25613"/>
    <cellStyle name="Normal 17 3 5 4 4" xfId="25614"/>
    <cellStyle name="Normal 17 3 5 5" xfId="25615"/>
    <cellStyle name="Normal 17 3 5 5 2" xfId="25616"/>
    <cellStyle name="Normal 17 3 5 5 2 2" xfId="25617"/>
    <cellStyle name="Normal 17 3 5 5 3" xfId="25618"/>
    <cellStyle name="Normal 17 3 5 5 4" xfId="25619"/>
    <cellStyle name="Normal 17 3 5 6" xfId="25620"/>
    <cellStyle name="Normal 17 3 5 6 2" xfId="25621"/>
    <cellStyle name="Normal 17 3 5 6 2 2" xfId="25622"/>
    <cellStyle name="Normal 17 3 5 6 3" xfId="25623"/>
    <cellStyle name="Normal 17 3 5 6 4" xfId="25624"/>
    <cellStyle name="Normal 17 3 5 7" xfId="25625"/>
    <cellStyle name="Normal 17 3 5 7 2" xfId="25626"/>
    <cellStyle name="Normal 17 3 5 8" xfId="25627"/>
    <cellStyle name="Normal 17 3 5 9" xfId="25628"/>
    <cellStyle name="Normal 17 3 6" xfId="25629"/>
    <cellStyle name="Normal 17 3 6 2" xfId="25630"/>
    <cellStyle name="Normal 17 3 6 2 2" xfId="25631"/>
    <cellStyle name="Normal 17 3 6 2 2 2" xfId="25632"/>
    <cellStyle name="Normal 17 3 6 2 3" xfId="25633"/>
    <cellStyle name="Normal 17 3 6 2 4" xfId="25634"/>
    <cellStyle name="Normal 17 3 6 3" xfId="25635"/>
    <cellStyle name="Normal 17 3 6 3 2" xfId="25636"/>
    <cellStyle name="Normal 17 3 6 3 2 2" xfId="25637"/>
    <cellStyle name="Normal 17 3 6 3 3" xfId="25638"/>
    <cellStyle name="Normal 17 3 6 3 4" xfId="25639"/>
    <cellStyle name="Normal 17 3 6 4" xfId="25640"/>
    <cellStyle name="Normal 17 3 6 4 2" xfId="25641"/>
    <cellStyle name="Normal 17 3 6 4 2 2" xfId="25642"/>
    <cellStyle name="Normal 17 3 6 4 3" xfId="25643"/>
    <cellStyle name="Normal 17 3 6 4 4" xfId="25644"/>
    <cellStyle name="Normal 17 3 6 5" xfId="25645"/>
    <cellStyle name="Normal 17 3 6 5 2" xfId="25646"/>
    <cellStyle name="Normal 17 3 6 6" xfId="25647"/>
    <cellStyle name="Normal 17 3 6 7" xfId="25648"/>
    <cellStyle name="Normal 17 3 7" xfId="25649"/>
    <cellStyle name="Normal 17 3 7 2" xfId="25650"/>
    <cellStyle name="Normal 17 3 7 2 2" xfId="25651"/>
    <cellStyle name="Normal 17 3 7 2 2 2" xfId="25652"/>
    <cellStyle name="Normal 17 3 7 2 3" xfId="25653"/>
    <cellStyle name="Normal 17 3 7 2 4" xfId="25654"/>
    <cellStyle name="Normal 17 3 7 3" xfId="25655"/>
    <cellStyle name="Normal 17 3 7 3 2" xfId="25656"/>
    <cellStyle name="Normal 17 3 7 3 2 2" xfId="25657"/>
    <cellStyle name="Normal 17 3 7 3 3" xfId="25658"/>
    <cellStyle name="Normal 17 3 7 3 4" xfId="25659"/>
    <cellStyle name="Normal 17 3 7 4" xfId="25660"/>
    <cellStyle name="Normal 17 3 7 4 2" xfId="25661"/>
    <cellStyle name="Normal 17 3 7 4 2 2" xfId="25662"/>
    <cellStyle name="Normal 17 3 7 4 3" xfId="25663"/>
    <cellStyle name="Normal 17 3 7 4 4" xfId="25664"/>
    <cellStyle name="Normal 17 3 7 5" xfId="25665"/>
    <cellStyle name="Normal 17 3 7 5 2" xfId="25666"/>
    <cellStyle name="Normal 17 3 7 6" xfId="25667"/>
    <cellStyle name="Normal 17 3 7 7" xfId="25668"/>
    <cellStyle name="Normal 17 3 8" xfId="25669"/>
    <cellStyle name="Normal 17 3 8 2" xfId="25670"/>
    <cellStyle name="Normal 17 3 8 2 2" xfId="25671"/>
    <cellStyle name="Normal 17 3 8 3" xfId="25672"/>
    <cellStyle name="Normal 17 3 8 4" xfId="25673"/>
    <cellStyle name="Normal 17 3 9" xfId="25674"/>
    <cellStyle name="Normal 17 3 9 2" xfId="25675"/>
    <cellStyle name="Normal 17 3 9 2 2" xfId="25676"/>
    <cellStyle name="Normal 17 3 9 3" xfId="25677"/>
    <cellStyle name="Normal 17 3 9 4" xfId="25678"/>
    <cellStyle name="Normal 17 4" xfId="25679"/>
    <cellStyle name="Normal 17 4 2" xfId="48250"/>
    <cellStyle name="Normal 17 5" xfId="25680"/>
    <cellStyle name="Normal 17 5 2" xfId="48245"/>
    <cellStyle name="Normal 17 6" xfId="24974"/>
    <cellStyle name="Normal 17 7" xfId="47937"/>
    <cellStyle name="Normal 170" xfId="25681"/>
    <cellStyle name="Normal 171" xfId="25682"/>
    <cellStyle name="Normal 172" xfId="25683"/>
    <cellStyle name="Normal 173" xfId="25684"/>
    <cellStyle name="Normal 174" xfId="25685"/>
    <cellStyle name="Normal 175" xfId="25686"/>
    <cellStyle name="Normal 176" xfId="25687"/>
    <cellStyle name="Normal 177" xfId="25688"/>
    <cellStyle name="Normal 178" xfId="25689"/>
    <cellStyle name="Normal 179" xfId="25690"/>
    <cellStyle name="Normal 18" xfId="240"/>
    <cellStyle name="Normal 18 2" xfId="25692"/>
    <cellStyle name="Normal 18 2 2" xfId="25693"/>
    <cellStyle name="Normal 18 3" xfId="25694"/>
    <cellStyle name="Normal 18 3 10" xfId="25695"/>
    <cellStyle name="Normal 18 3 10 2" xfId="25696"/>
    <cellStyle name="Normal 18 3 11" xfId="25697"/>
    <cellStyle name="Normal 18 3 12" xfId="25698"/>
    <cellStyle name="Normal 18 3 13" xfId="25699"/>
    <cellStyle name="Normal 18 3 2" xfId="25700"/>
    <cellStyle name="Normal 18 3 2 10" xfId="25701"/>
    <cellStyle name="Normal 18 3 2 11" xfId="25702"/>
    <cellStyle name="Normal 18 3 2 2" xfId="25703"/>
    <cellStyle name="Normal 18 3 2 2 10" xfId="25704"/>
    <cellStyle name="Normal 18 3 2 2 2" xfId="25705"/>
    <cellStyle name="Normal 18 3 2 2 2 10" xfId="25706"/>
    <cellStyle name="Normal 18 3 2 2 2 2" xfId="25707"/>
    <cellStyle name="Normal 18 3 2 2 2 2 2" xfId="25708"/>
    <cellStyle name="Normal 18 3 2 2 2 2 2 2" xfId="25709"/>
    <cellStyle name="Normal 18 3 2 2 2 2 2 2 2" xfId="25710"/>
    <cellStyle name="Normal 18 3 2 2 2 2 2 3" xfId="25711"/>
    <cellStyle name="Normal 18 3 2 2 2 2 2 4" xfId="25712"/>
    <cellStyle name="Normal 18 3 2 2 2 2 3" xfId="25713"/>
    <cellStyle name="Normal 18 3 2 2 2 2 3 2" xfId="25714"/>
    <cellStyle name="Normal 18 3 2 2 2 2 3 2 2" xfId="25715"/>
    <cellStyle name="Normal 18 3 2 2 2 2 3 3" xfId="25716"/>
    <cellStyle name="Normal 18 3 2 2 2 2 3 4" xfId="25717"/>
    <cellStyle name="Normal 18 3 2 2 2 2 4" xfId="25718"/>
    <cellStyle name="Normal 18 3 2 2 2 2 4 2" xfId="25719"/>
    <cellStyle name="Normal 18 3 2 2 2 2 4 2 2" xfId="25720"/>
    <cellStyle name="Normal 18 3 2 2 2 2 4 3" xfId="25721"/>
    <cellStyle name="Normal 18 3 2 2 2 2 4 4" xfId="25722"/>
    <cellStyle name="Normal 18 3 2 2 2 2 5" xfId="25723"/>
    <cellStyle name="Normal 18 3 2 2 2 2 5 2" xfId="25724"/>
    <cellStyle name="Normal 18 3 2 2 2 2 6" xfId="25725"/>
    <cellStyle name="Normal 18 3 2 2 2 2 7" xfId="25726"/>
    <cellStyle name="Normal 18 3 2 2 2 3" xfId="25727"/>
    <cellStyle name="Normal 18 3 2 2 2 3 2" xfId="25728"/>
    <cellStyle name="Normal 18 3 2 2 2 3 2 2" xfId="25729"/>
    <cellStyle name="Normal 18 3 2 2 2 3 2 2 2" xfId="25730"/>
    <cellStyle name="Normal 18 3 2 2 2 3 2 3" xfId="25731"/>
    <cellStyle name="Normal 18 3 2 2 2 3 2 4" xfId="25732"/>
    <cellStyle name="Normal 18 3 2 2 2 3 3" xfId="25733"/>
    <cellStyle name="Normal 18 3 2 2 2 3 3 2" xfId="25734"/>
    <cellStyle name="Normal 18 3 2 2 2 3 3 2 2" xfId="25735"/>
    <cellStyle name="Normal 18 3 2 2 2 3 3 3" xfId="25736"/>
    <cellStyle name="Normal 18 3 2 2 2 3 3 4" xfId="25737"/>
    <cellStyle name="Normal 18 3 2 2 2 3 4" xfId="25738"/>
    <cellStyle name="Normal 18 3 2 2 2 3 4 2" xfId="25739"/>
    <cellStyle name="Normal 18 3 2 2 2 3 4 2 2" xfId="25740"/>
    <cellStyle name="Normal 18 3 2 2 2 3 4 3" xfId="25741"/>
    <cellStyle name="Normal 18 3 2 2 2 3 4 4" xfId="25742"/>
    <cellStyle name="Normal 18 3 2 2 2 3 5" xfId="25743"/>
    <cellStyle name="Normal 18 3 2 2 2 3 5 2" xfId="25744"/>
    <cellStyle name="Normal 18 3 2 2 2 3 6" xfId="25745"/>
    <cellStyle name="Normal 18 3 2 2 2 3 7" xfId="25746"/>
    <cellStyle name="Normal 18 3 2 2 2 4" xfId="25747"/>
    <cellStyle name="Normal 18 3 2 2 2 4 2" xfId="25748"/>
    <cellStyle name="Normal 18 3 2 2 2 4 2 2" xfId="25749"/>
    <cellStyle name="Normal 18 3 2 2 2 4 3" xfId="25750"/>
    <cellStyle name="Normal 18 3 2 2 2 4 4" xfId="25751"/>
    <cellStyle name="Normal 18 3 2 2 2 5" xfId="25752"/>
    <cellStyle name="Normal 18 3 2 2 2 5 2" xfId="25753"/>
    <cellStyle name="Normal 18 3 2 2 2 5 2 2" xfId="25754"/>
    <cellStyle name="Normal 18 3 2 2 2 5 3" xfId="25755"/>
    <cellStyle name="Normal 18 3 2 2 2 5 4" xfId="25756"/>
    <cellStyle name="Normal 18 3 2 2 2 6" xfId="25757"/>
    <cellStyle name="Normal 18 3 2 2 2 6 2" xfId="25758"/>
    <cellStyle name="Normal 18 3 2 2 2 6 2 2" xfId="25759"/>
    <cellStyle name="Normal 18 3 2 2 2 6 3" xfId="25760"/>
    <cellStyle name="Normal 18 3 2 2 2 6 4" xfId="25761"/>
    <cellStyle name="Normal 18 3 2 2 2 7" xfId="25762"/>
    <cellStyle name="Normal 18 3 2 2 2 7 2" xfId="25763"/>
    <cellStyle name="Normal 18 3 2 2 2 8" xfId="25764"/>
    <cellStyle name="Normal 18 3 2 2 2 9" xfId="25765"/>
    <cellStyle name="Normal 18 3 2 2 3" xfId="25766"/>
    <cellStyle name="Normal 18 3 2 2 3 2" xfId="25767"/>
    <cellStyle name="Normal 18 3 2 2 3 2 2" xfId="25768"/>
    <cellStyle name="Normal 18 3 2 2 3 2 2 2" xfId="25769"/>
    <cellStyle name="Normal 18 3 2 2 3 2 3" xfId="25770"/>
    <cellStyle name="Normal 18 3 2 2 3 2 4" xfId="25771"/>
    <cellStyle name="Normal 18 3 2 2 3 3" xfId="25772"/>
    <cellStyle name="Normal 18 3 2 2 3 3 2" xfId="25773"/>
    <cellStyle name="Normal 18 3 2 2 3 3 2 2" xfId="25774"/>
    <cellStyle name="Normal 18 3 2 2 3 3 3" xfId="25775"/>
    <cellStyle name="Normal 18 3 2 2 3 3 4" xfId="25776"/>
    <cellStyle name="Normal 18 3 2 2 3 4" xfId="25777"/>
    <cellStyle name="Normal 18 3 2 2 3 4 2" xfId="25778"/>
    <cellStyle name="Normal 18 3 2 2 3 4 2 2" xfId="25779"/>
    <cellStyle name="Normal 18 3 2 2 3 4 3" xfId="25780"/>
    <cellStyle name="Normal 18 3 2 2 3 4 4" xfId="25781"/>
    <cellStyle name="Normal 18 3 2 2 3 5" xfId="25782"/>
    <cellStyle name="Normal 18 3 2 2 3 5 2" xfId="25783"/>
    <cellStyle name="Normal 18 3 2 2 3 6" xfId="25784"/>
    <cellStyle name="Normal 18 3 2 2 3 7" xfId="25785"/>
    <cellStyle name="Normal 18 3 2 2 4" xfId="25786"/>
    <cellStyle name="Normal 18 3 2 2 4 2" xfId="25787"/>
    <cellStyle name="Normal 18 3 2 2 4 2 2" xfId="25788"/>
    <cellStyle name="Normal 18 3 2 2 4 2 2 2" xfId="25789"/>
    <cellStyle name="Normal 18 3 2 2 4 2 3" xfId="25790"/>
    <cellStyle name="Normal 18 3 2 2 4 2 4" xfId="25791"/>
    <cellStyle name="Normal 18 3 2 2 4 3" xfId="25792"/>
    <cellStyle name="Normal 18 3 2 2 4 3 2" xfId="25793"/>
    <cellStyle name="Normal 18 3 2 2 4 3 2 2" xfId="25794"/>
    <cellStyle name="Normal 18 3 2 2 4 3 3" xfId="25795"/>
    <cellStyle name="Normal 18 3 2 2 4 3 4" xfId="25796"/>
    <cellStyle name="Normal 18 3 2 2 4 4" xfId="25797"/>
    <cellStyle name="Normal 18 3 2 2 4 4 2" xfId="25798"/>
    <cellStyle name="Normal 18 3 2 2 4 4 2 2" xfId="25799"/>
    <cellStyle name="Normal 18 3 2 2 4 4 3" xfId="25800"/>
    <cellStyle name="Normal 18 3 2 2 4 4 4" xfId="25801"/>
    <cellStyle name="Normal 18 3 2 2 4 5" xfId="25802"/>
    <cellStyle name="Normal 18 3 2 2 4 5 2" xfId="25803"/>
    <cellStyle name="Normal 18 3 2 2 4 6" xfId="25804"/>
    <cellStyle name="Normal 18 3 2 2 4 7" xfId="25805"/>
    <cellStyle name="Normal 18 3 2 2 5" xfId="25806"/>
    <cellStyle name="Normal 18 3 2 2 5 2" xfId="25807"/>
    <cellStyle name="Normal 18 3 2 2 5 2 2" xfId="25808"/>
    <cellStyle name="Normal 18 3 2 2 5 3" xfId="25809"/>
    <cellStyle name="Normal 18 3 2 2 5 4" xfId="25810"/>
    <cellStyle name="Normal 18 3 2 2 6" xfId="25811"/>
    <cellStyle name="Normal 18 3 2 2 6 2" xfId="25812"/>
    <cellStyle name="Normal 18 3 2 2 6 2 2" xfId="25813"/>
    <cellStyle name="Normal 18 3 2 2 6 3" xfId="25814"/>
    <cellStyle name="Normal 18 3 2 2 6 4" xfId="25815"/>
    <cellStyle name="Normal 18 3 2 2 7" xfId="25816"/>
    <cellStyle name="Normal 18 3 2 2 7 2" xfId="25817"/>
    <cellStyle name="Normal 18 3 2 2 8" xfId="25818"/>
    <cellStyle name="Normal 18 3 2 2 9" xfId="25819"/>
    <cellStyle name="Normal 18 3 2 3" xfId="25820"/>
    <cellStyle name="Normal 18 3 2 3 10" xfId="25821"/>
    <cellStyle name="Normal 18 3 2 3 2" xfId="25822"/>
    <cellStyle name="Normal 18 3 2 3 2 2" xfId="25823"/>
    <cellStyle name="Normal 18 3 2 3 2 2 2" xfId="25824"/>
    <cellStyle name="Normal 18 3 2 3 2 2 2 2" xfId="25825"/>
    <cellStyle name="Normal 18 3 2 3 2 2 3" xfId="25826"/>
    <cellStyle name="Normal 18 3 2 3 2 2 4" xfId="25827"/>
    <cellStyle name="Normal 18 3 2 3 2 3" xfId="25828"/>
    <cellStyle name="Normal 18 3 2 3 2 3 2" xfId="25829"/>
    <cellStyle name="Normal 18 3 2 3 2 3 2 2" xfId="25830"/>
    <cellStyle name="Normal 18 3 2 3 2 3 3" xfId="25831"/>
    <cellStyle name="Normal 18 3 2 3 2 3 4" xfId="25832"/>
    <cellStyle name="Normal 18 3 2 3 2 4" xfId="25833"/>
    <cellStyle name="Normal 18 3 2 3 2 4 2" xfId="25834"/>
    <cellStyle name="Normal 18 3 2 3 2 4 2 2" xfId="25835"/>
    <cellStyle name="Normal 18 3 2 3 2 4 3" xfId="25836"/>
    <cellStyle name="Normal 18 3 2 3 2 4 4" xfId="25837"/>
    <cellStyle name="Normal 18 3 2 3 2 5" xfId="25838"/>
    <cellStyle name="Normal 18 3 2 3 2 5 2" xfId="25839"/>
    <cellStyle name="Normal 18 3 2 3 2 6" xfId="25840"/>
    <cellStyle name="Normal 18 3 2 3 2 7" xfId="25841"/>
    <cellStyle name="Normal 18 3 2 3 3" xfId="25842"/>
    <cellStyle name="Normal 18 3 2 3 3 2" xfId="25843"/>
    <cellStyle name="Normal 18 3 2 3 3 2 2" xfId="25844"/>
    <cellStyle name="Normal 18 3 2 3 3 2 2 2" xfId="25845"/>
    <cellStyle name="Normal 18 3 2 3 3 2 3" xfId="25846"/>
    <cellStyle name="Normal 18 3 2 3 3 2 4" xfId="25847"/>
    <cellStyle name="Normal 18 3 2 3 3 3" xfId="25848"/>
    <cellStyle name="Normal 18 3 2 3 3 3 2" xfId="25849"/>
    <cellStyle name="Normal 18 3 2 3 3 3 2 2" xfId="25850"/>
    <cellStyle name="Normal 18 3 2 3 3 3 3" xfId="25851"/>
    <cellStyle name="Normal 18 3 2 3 3 3 4" xfId="25852"/>
    <cellStyle name="Normal 18 3 2 3 3 4" xfId="25853"/>
    <cellStyle name="Normal 18 3 2 3 3 4 2" xfId="25854"/>
    <cellStyle name="Normal 18 3 2 3 3 4 2 2" xfId="25855"/>
    <cellStyle name="Normal 18 3 2 3 3 4 3" xfId="25856"/>
    <cellStyle name="Normal 18 3 2 3 3 4 4" xfId="25857"/>
    <cellStyle name="Normal 18 3 2 3 3 5" xfId="25858"/>
    <cellStyle name="Normal 18 3 2 3 3 5 2" xfId="25859"/>
    <cellStyle name="Normal 18 3 2 3 3 6" xfId="25860"/>
    <cellStyle name="Normal 18 3 2 3 3 7" xfId="25861"/>
    <cellStyle name="Normal 18 3 2 3 4" xfId="25862"/>
    <cellStyle name="Normal 18 3 2 3 4 2" xfId="25863"/>
    <cellStyle name="Normal 18 3 2 3 4 2 2" xfId="25864"/>
    <cellStyle name="Normal 18 3 2 3 4 3" xfId="25865"/>
    <cellStyle name="Normal 18 3 2 3 4 4" xfId="25866"/>
    <cellStyle name="Normal 18 3 2 3 5" xfId="25867"/>
    <cellStyle name="Normal 18 3 2 3 5 2" xfId="25868"/>
    <cellStyle name="Normal 18 3 2 3 5 2 2" xfId="25869"/>
    <cellStyle name="Normal 18 3 2 3 5 3" xfId="25870"/>
    <cellStyle name="Normal 18 3 2 3 5 4" xfId="25871"/>
    <cellStyle name="Normal 18 3 2 3 6" xfId="25872"/>
    <cellStyle name="Normal 18 3 2 3 6 2" xfId="25873"/>
    <cellStyle name="Normal 18 3 2 3 6 2 2" xfId="25874"/>
    <cellStyle name="Normal 18 3 2 3 6 3" xfId="25875"/>
    <cellStyle name="Normal 18 3 2 3 6 4" xfId="25876"/>
    <cellStyle name="Normal 18 3 2 3 7" xfId="25877"/>
    <cellStyle name="Normal 18 3 2 3 7 2" xfId="25878"/>
    <cellStyle name="Normal 18 3 2 3 8" xfId="25879"/>
    <cellStyle name="Normal 18 3 2 3 9" xfId="25880"/>
    <cellStyle name="Normal 18 3 2 4" xfId="25881"/>
    <cellStyle name="Normal 18 3 2 4 2" xfId="25882"/>
    <cellStyle name="Normal 18 3 2 4 2 2" xfId="25883"/>
    <cellStyle name="Normal 18 3 2 4 2 2 2" xfId="25884"/>
    <cellStyle name="Normal 18 3 2 4 2 3" xfId="25885"/>
    <cellStyle name="Normal 18 3 2 4 2 4" xfId="25886"/>
    <cellStyle name="Normal 18 3 2 4 3" xfId="25887"/>
    <cellStyle name="Normal 18 3 2 4 3 2" xfId="25888"/>
    <cellStyle name="Normal 18 3 2 4 3 2 2" xfId="25889"/>
    <cellStyle name="Normal 18 3 2 4 3 3" xfId="25890"/>
    <cellStyle name="Normal 18 3 2 4 3 4" xfId="25891"/>
    <cellStyle name="Normal 18 3 2 4 4" xfId="25892"/>
    <cellStyle name="Normal 18 3 2 4 4 2" xfId="25893"/>
    <cellStyle name="Normal 18 3 2 4 4 2 2" xfId="25894"/>
    <cellStyle name="Normal 18 3 2 4 4 3" xfId="25895"/>
    <cellStyle name="Normal 18 3 2 4 4 4" xfId="25896"/>
    <cellStyle name="Normal 18 3 2 4 5" xfId="25897"/>
    <cellStyle name="Normal 18 3 2 4 5 2" xfId="25898"/>
    <cellStyle name="Normal 18 3 2 4 6" xfId="25899"/>
    <cellStyle name="Normal 18 3 2 4 7" xfId="25900"/>
    <cellStyle name="Normal 18 3 2 5" xfId="25901"/>
    <cellStyle name="Normal 18 3 2 5 2" xfId="25902"/>
    <cellStyle name="Normal 18 3 2 5 2 2" xfId="25903"/>
    <cellStyle name="Normal 18 3 2 5 2 2 2" xfId="25904"/>
    <cellStyle name="Normal 18 3 2 5 2 3" xfId="25905"/>
    <cellStyle name="Normal 18 3 2 5 2 4" xfId="25906"/>
    <cellStyle name="Normal 18 3 2 5 3" xfId="25907"/>
    <cellStyle name="Normal 18 3 2 5 3 2" xfId="25908"/>
    <cellStyle name="Normal 18 3 2 5 3 2 2" xfId="25909"/>
    <cellStyle name="Normal 18 3 2 5 3 3" xfId="25910"/>
    <cellStyle name="Normal 18 3 2 5 3 4" xfId="25911"/>
    <cellStyle name="Normal 18 3 2 5 4" xfId="25912"/>
    <cellStyle name="Normal 18 3 2 5 4 2" xfId="25913"/>
    <cellStyle name="Normal 18 3 2 5 4 2 2" xfId="25914"/>
    <cellStyle name="Normal 18 3 2 5 4 3" xfId="25915"/>
    <cellStyle name="Normal 18 3 2 5 4 4" xfId="25916"/>
    <cellStyle name="Normal 18 3 2 5 5" xfId="25917"/>
    <cellStyle name="Normal 18 3 2 5 5 2" xfId="25918"/>
    <cellStyle name="Normal 18 3 2 5 6" xfId="25919"/>
    <cellStyle name="Normal 18 3 2 5 7" xfId="25920"/>
    <cellStyle name="Normal 18 3 2 6" xfId="25921"/>
    <cellStyle name="Normal 18 3 2 6 2" xfId="25922"/>
    <cellStyle name="Normal 18 3 2 6 2 2" xfId="25923"/>
    <cellStyle name="Normal 18 3 2 6 3" xfId="25924"/>
    <cellStyle name="Normal 18 3 2 6 4" xfId="25925"/>
    <cellStyle name="Normal 18 3 2 7" xfId="25926"/>
    <cellStyle name="Normal 18 3 2 7 2" xfId="25927"/>
    <cellStyle name="Normal 18 3 2 7 2 2" xfId="25928"/>
    <cellStyle name="Normal 18 3 2 7 3" xfId="25929"/>
    <cellStyle name="Normal 18 3 2 7 4" xfId="25930"/>
    <cellStyle name="Normal 18 3 2 8" xfId="25931"/>
    <cellStyle name="Normal 18 3 2 8 2" xfId="25932"/>
    <cellStyle name="Normal 18 3 2 9" xfId="25933"/>
    <cellStyle name="Normal 18 3 3" xfId="25934"/>
    <cellStyle name="Normal 18 3 3 10" xfId="25935"/>
    <cellStyle name="Normal 18 3 3 11" xfId="25936"/>
    <cellStyle name="Normal 18 3 3 2" xfId="25937"/>
    <cellStyle name="Normal 18 3 3 2 10" xfId="25938"/>
    <cellStyle name="Normal 18 3 3 2 2" xfId="25939"/>
    <cellStyle name="Normal 18 3 3 2 2 10" xfId="25940"/>
    <cellStyle name="Normal 18 3 3 2 2 2" xfId="25941"/>
    <cellStyle name="Normal 18 3 3 2 2 2 2" xfId="25942"/>
    <cellStyle name="Normal 18 3 3 2 2 2 2 2" xfId="25943"/>
    <cellStyle name="Normal 18 3 3 2 2 2 2 2 2" xfId="25944"/>
    <cellStyle name="Normal 18 3 3 2 2 2 2 3" xfId="25945"/>
    <cellStyle name="Normal 18 3 3 2 2 2 2 4" xfId="25946"/>
    <cellStyle name="Normal 18 3 3 2 2 2 3" xfId="25947"/>
    <cellStyle name="Normal 18 3 3 2 2 2 3 2" xfId="25948"/>
    <cellStyle name="Normal 18 3 3 2 2 2 3 2 2" xfId="25949"/>
    <cellStyle name="Normal 18 3 3 2 2 2 3 3" xfId="25950"/>
    <cellStyle name="Normal 18 3 3 2 2 2 3 4" xfId="25951"/>
    <cellStyle name="Normal 18 3 3 2 2 2 4" xfId="25952"/>
    <cellStyle name="Normal 18 3 3 2 2 2 4 2" xfId="25953"/>
    <cellStyle name="Normal 18 3 3 2 2 2 4 2 2" xfId="25954"/>
    <cellStyle name="Normal 18 3 3 2 2 2 4 3" xfId="25955"/>
    <cellStyle name="Normal 18 3 3 2 2 2 4 4" xfId="25956"/>
    <cellStyle name="Normal 18 3 3 2 2 2 5" xfId="25957"/>
    <cellStyle name="Normal 18 3 3 2 2 2 5 2" xfId="25958"/>
    <cellStyle name="Normal 18 3 3 2 2 2 6" xfId="25959"/>
    <cellStyle name="Normal 18 3 3 2 2 2 7" xfId="25960"/>
    <cellStyle name="Normal 18 3 3 2 2 3" xfId="25961"/>
    <cellStyle name="Normal 18 3 3 2 2 3 2" xfId="25962"/>
    <cellStyle name="Normal 18 3 3 2 2 3 2 2" xfId="25963"/>
    <cellStyle name="Normal 18 3 3 2 2 3 2 2 2" xfId="25964"/>
    <cellStyle name="Normal 18 3 3 2 2 3 2 3" xfId="25965"/>
    <cellStyle name="Normal 18 3 3 2 2 3 2 4" xfId="25966"/>
    <cellStyle name="Normal 18 3 3 2 2 3 3" xfId="25967"/>
    <cellStyle name="Normal 18 3 3 2 2 3 3 2" xfId="25968"/>
    <cellStyle name="Normal 18 3 3 2 2 3 3 2 2" xfId="25969"/>
    <cellStyle name="Normal 18 3 3 2 2 3 3 3" xfId="25970"/>
    <cellStyle name="Normal 18 3 3 2 2 3 3 4" xfId="25971"/>
    <cellStyle name="Normal 18 3 3 2 2 3 4" xfId="25972"/>
    <cellStyle name="Normal 18 3 3 2 2 3 4 2" xfId="25973"/>
    <cellStyle name="Normal 18 3 3 2 2 3 4 2 2" xfId="25974"/>
    <cellStyle name="Normal 18 3 3 2 2 3 4 3" xfId="25975"/>
    <cellStyle name="Normal 18 3 3 2 2 3 4 4" xfId="25976"/>
    <cellStyle name="Normal 18 3 3 2 2 3 5" xfId="25977"/>
    <cellStyle name="Normal 18 3 3 2 2 3 5 2" xfId="25978"/>
    <cellStyle name="Normal 18 3 3 2 2 3 6" xfId="25979"/>
    <cellStyle name="Normal 18 3 3 2 2 3 7" xfId="25980"/>
    <cellStyle name="Normal 18 3 3 2 2 4" xfId="25981"/>
    <cellStyle name="Normal 18 3 3 2 2 4 2" xfId="25982"/>
    <cellStyle name="Normal 18 3 3 2 2 4 2 2" xfId="25983"/>
    <cellStyle name="Normal 18 3 3 2 2 4 3" xfId="25984"/>
    <cellStyle name="Normal 18 3 3 2 2 4 4" xfId="25985"/>
    <cellStyle name="Normal 18 3 3 2 2 5" xfId="25986"/>
    <cellStyle name="Normal 18 3 3 2 2 5 2" xfId="25987"/>
    <cellStyle name="Normal 18 3 3 2 2 5 2 2" xfId="25988"/>
    <cellStyle name="Normal 18 3 3 2 2 5 3" xfId="25989"/>
    <cellStyle name="Normal 18 3 3 2 2 5 4" xfId="25990"/>
    <cellStyle name="Normal 18 3 3 2 2 6" xfId="25991"/>
    <cellStyle name="Normal 18 3 3 2 2 6 2" xfId="25992"/>
    <cellStyle name="Normal 18 3 3 2 2 6 2 2" xfId="25993"/>
    <cellStyle name="Normal 18 3 3 2 2 6 3" xfId="25994"/>
    <cellStyle name="Normal 18 3 3 2 2 6 4" xfId="25995"/>
    <cellStyle name="Normal 18 3 3 2 2 7" xfId="25996"/>
    <cellStyle name="Normal 18 3 3 2 2 7 2" xfId="25997"/>
    <cellStyle name="Normal 18 3 3 2 2 8" xfId="25998"/>
    <cellStyle name="Normal 18 3 3 2 2 9" xfId="25999"/>
    <cellStyle name="Normal 18 3 3 2 3" xfId="26000"/>
    <cellStyle name="Normal 18 3 3 2 3 2" xfId="26001"/>
    <cellStyle name="Normal 18 3 3 2 3 2 2" xfId="26002"/>
    <cellStyle name="Normal 18 3 3 2 3 2 2 2" xfId="26003"/>
    <cellStyle name="Normal 18 3 3 2 3 2 3" xfId="26004"/>
    <cellStyle name="Normal 18 3 3 2 3 2 4" xfId="26005"/>
    <cellStyle name="Normal 18 3 3 2 3 3" xfId="26006"/>
    <cellStyle name="Normal 18 3 3 2 3 3 2" xfId="26007"/>
    <cellStyle name="Normal 18 3 3 2 3 3 2 2" xfId="26008"/>
    <cellStyle name="Normal 18 3 3 2 3 3 3" xfId="26009"/>
    <cellStyle name="Normal 18 3 3 2 3 3 4" xfId="26010"/>
    <cellStyle name="Normal 18 3 3 2 3 4" xfId="26011"/>
    <cellStyle name="Normal 18 3 3 2 3 4 2" xfId="26012"/>
    <cellStyle name="Normal 18 3 3 2 3 4 2 2" xfId="26013"/>
    <cellStyle name="Normal 18 3 3 2 3 4 3" xfId="26014"/>
    <cellStyle name="Normal 18 3 3 2 3 4 4" xfId="26015"/>
    <cellStyle name="Normal 18 3 3 2 3 5" xfId="26016"/>
    <cellStyle name="Normal 18 3 3 2 3 5 2" xfId="26017"/>
    <cellStyle name="Normal 18 3 3 2 3 6" xfId="26018"/>
    <cellStyle name="Normal 18 3 3 2 3 7" xfId="26019"/>
    <cellStyle name="Normal 18 3 3 2 4" xfId="26020"/>
    <cellStyle name="Normal 18 3 3 2 4 2" xfId="26021"/>
    <cellStyle name="Normal 18 3 3 2 4 2 2" xfId="26022"/>
    <cellStyle name="Normal 18 3 3 2 4 2 2 2" xfId="26023"/>
    <cellStyle name="Normal 18 3 3 2 4 2 3" xfId="26024"/>
    <cellStyle name="Normal 18 3 3 2 4 2 4" xfId="26025"/>
    <cellStyle name="Normal 18 3 3 2 4 3" xfId="26026"/>
    <cellStyle name="Normal 18 3 3 2 4 3 2" xfId="26027"/>
    <cellStyle name="Normal 18 3 3 2 4 3 2 2" xfId="26028"/>
    <cellStyle name="Normal 18 3 3 2 4 3 3" xfId="26029"/>
    <cellStyle name="Normal 18 3 3 2 4 3 4" xfId="26030"/>
    <cellStyle name="Normal 18 3 3 2 4 4" xfId="26031"/>
    <cellStyle name="Normal 18 3 3 2 4 4 2" xfId="26032"/>
    <cellStyle name="Normal 18 3 3 2 4 4 2 2" xfId="26033"/>
    <cellStyle name="Normal 18 3 3 2 4 4 3" xfId="26034"/>
    <cellStyle name="Normal 18 3 3 2 4 4 4" xfId="26035"/>
    <cellStyle name="Normal 18 3 3 2 4 5" xfId="26036"/>
    <cellStyle name="Normal 18 3 3 2 4 5 2" xfId="26037"/>
    <cellStyle name="Normal 18 3 3 2 4 6" xfId="26038"/>
    <cellStyle name="Normal 18 3 3 2 4 7" xfId="26039"/>
    <cellStyle name="Normal 18 3 3 2 5" xfId="26040"/>
    <cellStyle name="Normal 18 3 3 2 5 2" xfId="26041"/>
    <cellStyle name="Normal 18 3 3 2 5 2 2" xfId="26042"/>
    <cellStyle name="Normal 18 3 3 2 5 3" xfId="26043"/>
    <cellStyle name="Normal 18 3 3 2 5 4" xfId="26044"/>
    <cellStyle name="Normal 18 3 3 2 6" xfId="26045"/>
    <cellStyle name="Normal 18 3 3 2 6 2" xfId="26046"/>
    <cellStyle name="Normal 18 3 3 2 6 2 2" xfId="26047"/>
    <cellStyle name="Normal 18 3 3 2 6 3" xfId="26048"/>
    <cellStyle name="Normal 18 3 3 2 6 4" xfId="26049"/>
    <cellStyle name="Normal 18 3 3 2 7" xfId="26050"/>
    <cellStyle name="Normal 18 3 3 2 7 2" xfId="26051"/>
    <cellStyle name="Normal 18 3 3 2 8" xfId="26052"/>
    <cellStyle name="Normal 18 3 3 2 9" xfId="26053"/>
    <cellStyle name="Normal 18 3 3 3" xfId="26054"/>
    <cellStyle name="Normal 18 3 3 3 10" xfId="26055"/>
    <cellStyle name="Normal 18 3 3 3 2" xfId="26056"/>
    <cellStyle name="Normal 18 3 3 3 2 2" xfId="26057"/>
    <cellStyle name="Normal 18 3 3 3 2 2 2" xfId="26058"/>
    <cellStyle name="Normal 18 3 3 3 2 2 2 2" xfId="26059"/>
    <cellStyle name="Normal 18 3 3 3 2 2 3" xfId="26060"/>
    <cellStyle name="Normal 18 3 3 3 2 2 4" xfId="26061"/>
    <cellStyle name="Normal 18 3 3 3 2 3" xfId="26062"/>
    <cellStyle name="Normal 18 3 3 3 2 3 2" xfId="26063"/>
    <cellStyle name="Normal 18 3 3 3 2 3 2 2" xfId="26064"/>
    <cellStyle name="Normal 18 3 3 3 2 3 3" xfId="26065"/>
    <cellStyle name="Normal 18 3 3 3 2 3 4" xfId="26066"/>
    <cellStyle name="Normal 18 3 3 3 2 4" xfId="26067"/>
    <cellStyle name="Normal 18 3 3 3 2 4 2" xfId="26068"/>
    <cellStyle name="Normal 18 3 3 3 2 4 2 2" xfId="26069"/>
    <cellStyle name="Normal 18 3 3 3 2 4 3" xfId="26070"/>
    <cellStyle name="Normal 18 3 3 3 2 4 4" xfId="26071"/>
    <cellStyle name="Normal 18 3 3 3 2 5" xfId="26072"/>
    <cellStyle name="Normal 18 3 3 3 2 5 2" xfId="26073"/>
    <cellStyle name="Normal 18 3 3 3 2 6" xfId="26074"/>
    <cellStyle name="Normal 18 3 3 3 2 7" xfId="26075"/>
    <cellStyle name="Normal 18 3 3 3 3" xfId="26076"/>
    <cellStyle name="Normal 18 3 3 3 3 2" xfId="26077"/>
    <cellStyle name="Normal 18 3 3 3 3 2 2" xfId="26078"/>
    <cellStyle name="Normal 18 3 3 3 3 2 2 2" xfId="26079"/>
    <cellStyle name="Normal 18 3 3 3 3 2 3" xfId="26080"/>
    <cellStyle name="Normal 18 3 3 3 3 2 4" xfId="26081"/>
    <cellStyle name="Normal 18 3 3 3 3 3" xfId="26082"/>
    <cellStyle name="Normal 18 3 3 3 3 3 2" xfId="26083"/>
    <cellStyle name="Normal 18 3 3 3 3 3 2 2" xfId="26084"/>
    <cellStyle name="Normal 18 3 3 3 3 3 3" xfId="26085"/>
    <cellStyle name="Normal 18 3 3 3 3 3 4" xfId="26086"/>
    <cellStyle name="Normal 18 3 3 3 3 4" xfId="26087"/>
    <cellStyle name="Normal 18 3 3 3 3 4 2" xfId="26088"/>
    <cellStyle name="Normal 18 3 3 3 3 4 2 2" xfId="26089"/>
    <cellStyle name="Normal 18 3 3 3 3 4 3" xfId="26090"/>
    <cellStyle name="Normal 18 3 3 3 3 4 4" xfId="26091"/>
    <cellStyle name="Normal 18 3 3 3 3 5" xfId="26092"/>
    <cellStyle name="Normal 18 3 3 3 3 5 2" xfId="26093"/>
    <cellStyle name="Normal 18 3 3 3 3 6" xfId="26094"/>
    <cellStyle name="Normal 18 3 3 3 3 7" xfId="26095"/>
    <cellStyle name="Normal 18 3 3 3 4" xfId="26096"/>
    <cellStyle name="Normal 18 3 3 3 4 2" xfId="26097"/>
    <cellStyle name="Normal 18 3 3 3 4 2 2" xfId="26098"/>
    <cellStyle name="Normal 18 3 3 3 4 3" xfId="26099"/>
    <cellStyle name="Normal 18 3 3 3 4 4" xfId="26100"/>
    <cellStyle name="Normal 18 3 3 3 5" xfId="26101"/>
    <cellStyle name="Normal 18 3 3 3 5 2" xfId="26102"/>
    <cellStyle name="Normal 18 3 3 3 5 2 2" xfId="26103"/>
    <cellStyle name="Normal 18 3 3 3 5 3" xfId="26104"/>
    <cellStyle name="Normal 18 3 3 3 5 4" xfId="26105"/>
    <cellStyle name="Normal 18 3 3 3 6" xfId="26106"/>
    <cellStyle name="Normal 18 3 3 3 6 2" xfId="26107"/>
    <cellStyle name="Normal 18 3 3 3 6 2 2" xfId="26108"/>
    <cellStyle name="Normal 18 3 3 3 6 3" xfId="26109"/>
    <cellStyle name="Normal 18 3 3 3 6 4" xfId="26110"/>
    <cellStyle name="Normal 18 3 3 3 7" xfId="26111"/>
    <cellStyle name="Normal 18 3 3 3 7 2" xfId="26112"/>
    <cellStyle name="Normal 18 3 3 3 8" xfId="26113"/>
    <cellStyle name="Normal 18 3 3 3 9" xfId="26114"/>
    <cellStyle name="Normal 18 3 3 4" xfId="26115"/>
    <cellStyle name="Normal 18 3 3 4 2" xfId="26116"/>
    <cellStyle name="Normal 18 3 3 4 2 2" xfId="26117"/>
    <cellStyle name="Normal 18 3 3 4 2 2 2" xfId="26118"/>
    <cellStyle name="Normal 18 3 3 4 2 3" xfId="26119"/>
    <cellStyle name="Normal 18 3 3 4 2 4" xfId="26120"/>
    <cellStyle name="Normal 18 3 3 4 3" xfId="26121"/>
    <cellStyle name="Normal 18 3 3 4 3 2" xfId="26122"/>
    <cellStyle name="Normal 18 3 3 4 3 2 2" xfId="26123"/>
    <cellStyle name="Normal 18 3 3 4 3 3" xfId="26124"/>
    <cellStyle name="Normal 18 3 3 4 3 4" xfId="26125"/>
    <cellStyle name="Normal 18 3 3 4 4" xfId="26126"/>
    <cellStyle name="Normal 18 3 3 4 4 2" xfId="26127"/>
    <cellStyle name="Normal 18 3 3 4 4 2 2" xfId="26128"/>
    <cellStyle name="Normal 18 3 3 4 4 3" xfId="26129"/>
    <cellStyle name="Normal 18 3 3 4 4 4" xfId="26130"/>
    <cellStyle name="Normal 18 3 3 4 5" xfId="26131"/>
    <cellStyle name="Normal 18 3 3 4 5 2" xfId="26132"/>
    <cellStyle name="Normal 18 3 3 4 6" xfId="26133"/>
    <cellStyle name="Normal 18 3 3 4 7" xfId="26134"/>
    <cellStyle name="Normal 18 3 3 5" xfId="26135"/>
    <cellStyle name="Normal 18 3 3 5 2" xfId="26136"/>
    <cellStyle name="Normal 18 3 3 5 2 2" xfId="26137"/>
    <cellStyle name="Normal 18 3 3 5 2 2 2" xfId="26138"/>
    <cellStyle name="Normal 18 3 3 5 2 3" xfId="26139"/>
    <cellStyle name="Normal 18 3 3 5 2 4" xfId="26140"/>
    <cellStyle name="Normal 18 3 3 5 3" xfId="26141"/>
    <cellStyle name="Normal 18 3 3 5 3 2" xfId="26142"/>
    <cellStyle name="Normal 18 3 3 5 3 2 2" xfId="26143"/>
    <cellStyle name="Normal 18 3 3 5 3 3" xfId="26144"/>
    <cellStyle name="Normal 18 3 3 5 3 4" xfId="26145"/>
    <cellStyle name="Normal 18 3 3 5 4" xfId="26146"/>
    <cellStyle name="Normal 18 3 3 5 4 2" xfId="26147"/>
    <cellStyle name="Normal 18 3 3 5 4 2 2" xfId="26148"/>
    <cellStyle name="Normal 18 3 3 5 4 3" xfId="26149"/>
    <cellStyle name="Normal 18 3 3 5 4 4" xfId="26150"/>
    <cellStyle name="Normal 18 3 3 5 5" xfId="26151"/>
    <cellStyle name="Normal 18 3 3 5 5 2" xfId="26152"/>
    <cellStyle name="Normal 18 3 3 5 6" xfId="26153"/>
    <cellStyle name="Normal 18 3 3 5 7" xfId="26154"/>
    <cellStyle name="Normal 18 3 3 6" xfId="26155"/>
    <cellStyle name="Normal 18 3 3 6 2" xfId="26156"/>
    <cellStyle name="Normal 18 3 3 6 2 2" xfId="26157"/>
    <cellStyle name="Normal 18 3 3 6 3" xfId="26158"/>
    <cellStyle name="Normal 18 3 3 6 4" xfId="26159"/>
    <cellStyle name="Normal 18 3 3 7" xfId="26160"/>
    <cellStyle name="Normal 18 3 3 7 2" xfId="26161"/>
    <cellStyle name="Normal 18 3 3 7 2 2" xfId="26162"/>
    <cellStyle name="Normal 18 3 3 7 3" xfId="26163"/>
    <cellStyle name="Normal 18 3 3 7 4" xfId="26164"/>
    <cellStyle name="Normal 18 3 3 8" xfId="26165"/>
    <cellStyle name="Normal 18 3 3 8 2" xfId="26166"/>
    <cellStyle name="Normal 18 3 3 9" xfId="26167"/>
    <cellStyle name="Normal 18 3 4" xfId="26168"/>
    <cellStyle name="Normal 18 3 4 10" xfId="26169"/>
    <cellStyle name="Normal 18 3 4 2" xfId="26170"/>
    <cellStyle name="Normal 18 3 4 2 10" xfId="26171"/>
    <cellStyle name="Normal 18 3 4 2 2" xfId="26172"/>
    <cellStyle name="Normal 18 3 4 2 2 2" xfId="26173"/>
    <cellStyle name="Normal 18 3 4 2 2 2 2" xfId="26174"/>
    <cellStyle name="Normal 18 3 4 2 2 2 2 2" xfId="26175"/>
    <cellStyle name="Normal 18 3 4 2 2 2 3" xfId="26176"/>
    <cellStyle name="Normal 18 3 4 2 2 2 4" xfId="26177"/>
    <cellStyle name="Normal 18 3 4 2 2 3" xfId="26178"/>
    <cellStyle name="Normal 18 3 4 2 2 3 2" xfId="26179"/>
    <cellStyle name="Normal 18 3 4 2 2 3 2 2" xfId="26180"/>
    <cellStyle name="Normal 18 3 4 2 2 3 3" xfId="26181"/>
    <cellStyle name="Normal 18 3 4 2 2 3 4" xfId="26182"/>
    <cellStyle name="Normal 18 3 4 2 2 4" xfId="26183"/>
    <cellStyle name="Normal 18 3 4 2 2 4 2" xfId="26184"/>
    <cellStyle name="Normal 18 3 4 2 2 4 2 2" xfId="26185"/>
    <cellStyle name="Normal 18 3 4 2 2 4 3" xfId="26186"/>
    <cellStyle name="Normal 18 3 4 2 2 4 4" xfId="26187"/>
    <cellStyle name="Normal 18 3 4 2 2 5" xfId="26188"/>
    <cellStyle name="Normal 18 3 4 2 2 5 2" xfId="26189"/>
    <cellStyle name="Normal 18 3 4 2 2 6" xfId="26190"/>
    <cellStyle name="Normal 18 3 4 2 2 7" xfId="26191"/>
    <cellStyle name="Normal 18 3 4 2 3" xfId="26192"/>
    <cellStyle name="Normal 18 3 4 2 3 2" xfId="26193"/>
    <cellStyle name="Normal 18 3 4 2 3 2 2" xfId="26194"/>
    <cellStyle name="Normal 18 3 4 2 3 2 2 2" xfId="26195"/>
    <cellStyle name="Normal 18 3 4 2 3 2 3" xfId="26196"/>
    <cellStyle name="Normal 18 3 4 2 3 2 4" xfId="26197"/>
    <cellStyle name="Normal 18 3 4 2 3 3" xfId="26198"/>
    <cellStyle name="Normal 18 3 4 2 3 3 2" xfId="26199"/>
    <cellStyle name="Normal 18 3 4 2 3 3 2 2" xfId="26200"/>
    <cellStyle name="Normal 18 3 4 2 3 3 3" xfId="26201"/>
    <cellStyle name="Normal 18 3 4 2 3 3 4" xfId="26202"/>
    <cellStyle name="Normal 18 3 4 2 3 4" xfId="26203"/>
    <cellStyle name="Normal 18 3 4 2 3 4 2" xfId="26204"/>
    <cellStyle name="Normal 18 3 4 2 3 4 2 2" xfId="26205"/>
    <cellStyle name="Normal 18 3 4 2 3 4 3" xfId="26206"/>
    <cellStyle name="Normal 18 3 4 2 3 4 4" xfId="26207"/>
    <cellStyle name="Normal 18 3 4 2 3 5" xfId="26208"/>
    <cellStyle name="Normal 18 3 4 2 3 5 2" xfId="26209"/>
    <cellStyle name="Normal 18 3 4 2 3 6" xfId="26210"/>
    <cellStyle name="Normal 18 3 4 2 3 7" xfId="26211"/>
    <cellStyle name="Normal 18 3 4 2 4" xfId="26212"/>
    <cellStyle name="Normal 18 3 4 2 4 2" xfId="26213"/>
    <cellStyle name="Normal 18 3 4 2 4 2 2" xfId="26214"/>
    <cellStyle name="Normal 18 3 4 2 4 3" xfId="26215"/>
    <cellStyle name="Normal 18 3 4 2 4 4" xfId="26216"/>
    <cellStyle name="Normal 18 3 4 2 5" xfId="26217"/>
    <cellStyle name="Normal 18 3 4 2 5 2" xfId="26218"/>
    <cellStyle name="Normal 18 3 4 2 5 2 2" xfId="26219"/>
    <cellStyle name="Normal 18 3 4 2 5 3" xfId="26220"/>
    <cellStyle name="Normal 18 3 4 2 5 4" xfId="26221"/>
    <cellStyle name="Normal 18 3 4 2 6" xfId="26222"/>
    <cellStyle name="Normal 18 3 4 2 6 2" xfId="26223"/>
    <cellStyle name="Normal 18 3 4 2 6 2 2" xfId="26224"/>
    <cellStyle name="Normal 18 3 4 2 6 3" xfId="26225"/>
    <cellStyle name="Normal 18 3 4 2 6 4" xfId="26226"/>
    <cellStyle name="Normal 18 3 4 2 7" xfId="26227"/>
    <cellStyle name="Normal 18 3 4 2 7 2" xfId="26228"/>
    <cellStyle name="Normal 18 3 4 2 8" xfId="26229"/>
    <cellStyle name="Normal 18 3 4 2 9" xfId="26230"/>
    <cellStyle name="Normal 18 3 4 3" xfId="26231"/>
    <cellStyle name="Normal 18 3 4 3 2" xfId="26232"/>
    <cellStyle name="Normal 18 3 4 3 2 2" xfId="26233"/>
    <cellStyle name="Normal 18 3 4 3 2 2 2" xfId="26234"/>
    <cellStyle name="Normal 18 3 4 3 2 3" xfId="26235"/>
    <cellStyle name="Normal 18 3 4 3 2 4" xfId="26236"/>
    <cellStyle name="Normal 18 3 4 3 3" xfId="26237"/>
    <cellStyle name="Normal 18 3 4 3 3 2" xfId="26238"/>
    <cellStyle name="Normal 18 3 4 3 3 2 2" xfId="26239"/>
    <cellStyle name="Normal 18 3 4 3 3 3" xfId="26240"/>
    <cellStyle name="Normal 18 3 4 3 3 4" xfId="26241"/>
    <cellStyle name="Normal 18 3 4 3 4" xfId="26242"/>
    <cellStyle name="Normal 18 3 4 3 4 2" xfId="26243"/>
    <cellStyle name="Normal 18 3 4 3 4 2 2" xfId="26244"/>
    <cellStyle name="Normal 18 3 4 3 4 3" xfId="26245"/>
    <cellStyle name="Normal 18 3 4 3 4 4" xfId="26246"/>
    <cellStyle name="Normal 18 3 4 3 5" xfId="26247"/>
    <cellStyle name="Normal 18 3 4 3 5 2" xfId="26248"/>
    <cellStyle name="Normal 18 3 4 3 6" xfId="26249"/>
    <cellStyle name="Normal 18 3 4 3 7" xfId="26250"/>
    <cellStyle name="Normal 18 3 4 4" xfId="26251"/>
    <cellStyle name="Normal 18 3 4 4 2" xfId="26252"/>
    <cellStyle name="Normal 18 3 4 4 2 2" xfId="26253"/>
    <cellStyle name="Normal 18 3 4 4 2 2 2" xfId="26254"/>
    <cellStyle name="Normal 18 3 4 4 2 3" xfId="26255"/>
    <cellStyle name="Normal 18 3 4 4 2 4" xfId="26256"/>
    <cellStyle name="Normal 18 3 4 4 3" xfId="26257"/>
    <cellStyle name="Normal 18 3 4 4 3 2" xfId="26258"/>
    <cellStyle name="Normal 18 3 4 4 3 2 2" xfId="26259"/>
    <cellStyle name="Normal 18 3 4 4 3 3" xfId="26260"/>
    <cellStyle name="Normal 18 3 4 4 3 4" xfId="26261"/>
    <cellStyle name="Normal 18 3 4 4 4" xfId="26262"/>
    <cellStyle name="Normal 18 3 4 4 4 2" xfId="26263"/>
    <cellStyle name="Normal 18 3 4 4 4 2 2" xfId="26264"/>
    <cellStyle name="Normal 18 3 4 4 4 3" xfId="26265"/>
    <cellStyle name="Normal 18 3 4 4 4 4" xfId="26266"/>
    <cellStyle name="Normal 18 3 4 4 5" xfId="26267"/>
    <cellStyle name="Normal 18 3 4 4 5 2" xfId="26268"/>
    <cellStyle name="Normal 18 3 4 4 6" xfId="26269"/>
    <cellStyle name="Normal 18 3 4 4 7" xfId="26270"/>
    <cellStyle name="Normal 18 3 4 5" xfId="26271"/>
    <cellStyle name="Normal 18 3 4 5 2" xfId="26272"/>
    <cellStyle name="Normal 18 3 4 5 2 2" xfId="26273"/>
    <cellStyle name="Normal 18 3 4 5 3" xfId="26274"/>
    <cellStyle name="Normal 18 3 4 5 4" xfId="26275"/>
    <cellStyle name="Normal 18 3 4 6" xfId="26276"/>
    <cellStyle name="Normal 18 3 4 6 2" xfId="26277"/>
    <cellStyle name="Normal 18 3 4 6 2 2" xfId="26278"/>
    <cellStyle name="Normal 18 3 4 6 3" xfId="26279"/>
    <cellStyle name="Normal 18 3 4 6 4" xfId="26280"/>
    <cellStyle name="Normal 18 3 4 7" xfId="26281"/>
    <cellStyle name="Normal 18 3 4 7 2" xfId="26282"/>
    <cellStyle name="Normal 18 3 4 8" xfId="26283"/>
    <cellStyle name="Normal 18 3 4 9" xfId="26284"/>
    <cellStyle name="Normal 18 3 5" xfId="26285"/>
    <cellStyle name="Normal 18 3 5 10" xfId="26286"/>
    <cellStyle name="Normal 18 3 5 2" xfId="26287"/>
    <cellStyle name="Normal 18 3 5 2 2" xfId="26288"/>
    <cellStyle name="Normal 18 3 5 2 2 2" xfId="26289"/>
    <cellStyle name="Normal 18 3 5 2 2 2 2" xfId="26290"/>
    <cellStyle name="Normal 18 3 5 2 2 3" xfId="26291"/>
    <cellStyle name="Normal 18 3 5 2 2 4" xfId="26292"/>
    <cellStyle name="Normal 18 3 5 2 3" xfId="26293"/>
    <cellStyle name="Normal 18 3 5 2 3 2" xfId="26294"/>
    <cellStyle name="Normal 18 3 5 2 3 2 2" xfId="26295"/>
    <cellStyle name="Normal 18 3 5 2 3 3" xfId="26296"/>
    <cellStyle name="Normal 18 3 5 2 3 4" xfId="26297"/>
    <cellStyle name="Normal 18 3 5 2 4" xfId="26298"/>
    <cellStyle name="Normal 18 3 5 2 4 2" xfId="26299"/>
    <cellStyle name="Normal 18 3 5 2 4 2 2" xfId="26300"/>
    <cellStyle name="Normal 18 3 5 2 4 3" xfId="26301"/>
    <cellStyle name="Normal 18 3 5 2 4 4" xfId="26302"/>
    <cellStyle name="Normal 18 3 5 2 5" xfId="26303"/>
    <cellStyle name="Normal 18 3 5 2 5 2" xfId="26304"/>
    <cellStyle name="Normal 18 3 5 2 6" xfId="26305"/>
    <cellStyle name="Normal 18 3 5 2 7" xfId="26306"/>
    <cellStyle name="Normal 18 3 5 3" xfId="26307"/>
    <cellStyle name="Normal 18 3 5 3 2" xfId="26308"/>
    <cellStyle name="Normal 18 3 5 3 2 2" xfId="26309"/>
    <cellStyle name="Normal 18 3 5 3 2 2 2" xfId="26310"/>
    <cellStyle name="Normal 18 3 5 3 2 3" xfId="26311"/>
    <cellStyle name="Normal 18 3 5 3 2 4" xfId="26312"/>
    <cellStyle name="Normal 18 3 5 3 3" xfId="26313"/>
    <cellStyle name="Normal 18 3 5 3 3 2" xfId="26314"/>
    <cellStyle name="Normal 18 3 5 3 3 2 2" xfId="26315"/>
    <cellStyle name="Normal 18 3 5 3 3 3" xfId="26316"/>
    <cellStyle name="Normal 18 3 5 3 3 4" xfId="26317"/>
    <cellStyle name="Normal 18 3 5 3 4" xfId="26318"/>
    <cellStyle name="Normal 18 3 5 3 4 2" xfId="26319"/>
    <cellStyle name="Normal 18 3 5 3 4 2 2" xfId="26320"/>
    <cellStyle name="Normal 18 3 5 3 4 3" xfId="26321"/>
    <cellStyle name="Normal 18 3 5 3 4 4" xfId="26322"/>
    <cellStyle name="Normal 18 3 5 3 5" xfId="26323"/>
    <cellStyle name="Normal 18 3 5 3 5 2" xfId="26324"/>
    <cellStyle name="Normal 18 3 5 3 6" xfId="26325"/>
    <cellStyle name="Normal 18 3 5 3 7" xfId="26326"/>
    <cellStyle name="Normal 18 3 5 4" xfId="26327"/>
    <cellStyle name="Normal 18 3 5 4 2" xfId="26328"/>
    <cellStyle name="Normal 18 3 5 4 2 2" xfId="26329"/>
    <cellStyle name="Normal 18 3 5 4 3" xfId="26330"/>
    <cellStyle name="Normal 18 3 5 4 4" xfId="26331"/>
    <cellStyle name="Normal 18 3 5 5" xfId="26332"/>
    <cellStyle name="Normal 18 3 5 5 2" xfId="26333"/>
    <cellStyle name="Normal 18 3 5 5 2 2" xfId="26334"/>
    <cellStyle name="Normal 18 3 5 5 3" xfId="26335"/>
    <cellStyle name="Normal 18 3 5 5 4" xfId="26336"/>
    <cellStyle name="Normal 18 3 5 6" xfId="26337"/>
    <cellStyle name="Normal 18 3 5 6 2" xfId="26338"/>
    <cellStyle name="Normal 18 3 5 6 2 2" xfId="26339"/>
    <cellStyle name="Normal 18 3 5 6 3" xfId="26340"/>
    <cellStyle name="Normal 18 3 5 6 4" xfId="26341"/>
    <cellStyle name="Normal 18 3 5 7" xfId="26342"/>
    <cellStyle name="Normal 18 3 5 7 2" xfId="26343"/>
    <cellStyle name="Normal 18 3 5 8" xfId="26344"/>
    <cellStyle name="Normal 18 3 5 9" xfId="26345"/>
    <cellStyle name="Normal 18 3 6" xfId="26346"/>
    <cellStyle name="Normal 18 3 6 2" xfId="26347"/>
    <cellStyle name="Normal 18 3 6 2 2" xfId="26348"/>
    <cellStyle name="Normal 18 3 6 2 2 2" xfId="26349"/>
    <cellStyle name="Normal 18 3 6 2 3" xfId="26350"/>
    <cellStyle name="Normal 18 3 6 2 4" xfId="26351"/>
    <cellStyle name="Normal 18 3 6 3" xfId="26352"/>
    <cellStyle name="Normal 18 3 6 3 2" xfId="26353"/>
    <cellStyle name="Normal 18 3 6 3 2 2" xfId="26354"/>
    <cellStyle name="Normal 18 3 6 3 3" xfId="26355"/>
    <cellStyle name="Normal 18 3 6 3 4" xfId="26356"/>
    <cellStyle name="Normal 18 3 6 4" xfId="26357"/>
    <cellStyle name="Normal 18 3 6 4 2" xfId="26358"/>
    <cellStyle name="Normal 18 3 6 4 2 2" xfId="26359"/>
    <cellStyle name="Normal 18 3 6 4 3" xfId="26360"/>
    <cellStyle name="Normal 18 3 6 4 4" xfId="26361"/>
    <cellStyle name="Normal 18 3 6 5" xfId="26362"/>
    <cellStyle name="Normal 18 3 6 5 2" xfId="26363"/>
    <cellStyle name="Normal 18 3 6 6" xfId="26364"/>
    <cellStyle name="Normal 18 3 6 7" xfId="26365"/>
    <cellStyle name="Normal 18 3 7" xfId="26366"/>
    <cellStyle name="Normal 18 3 7 2" xfId="26367"/>
    <cellStyle name="Normal 18 3 7 2 2" xfId="26368"/>
    <cellStyle name="Normal 18 3 7 2 2 2" xfId="26369"/>
    <cellStyle name="Normal 18 3 7 2 3" xfId="26370"/>
    <cellStyle name="Normal 18 3 7 2 4" xfId="26371"/>
    <cellStyle name="Normal 18 3 7 3" xfId="26372"/>
    <cellStyle name="Normal 18 3 7 3 2" xfId="26373"/>
    <cellStyle name="Normal 18 3 7 3 2 2" xfId="26374"/>
    <cellStyle name="Normal 18 3 7 3 3" xfId="26375"/>
    <cellStyle name="Normal 18 3 7 3 4" xfId="26376"/>
    <cellStyle name="Normal 18 3 7 4" xfId="26377"/>
    <cellStyle name="Normal 18 3 7 4 2" xfId="26378"/>
    <cellStyle name="Normal 18 3 7 4 2 2" xfId="26379"/>
    <cellStyle name="Normal 18 3 7 4 3" xfId="26380"/>
    <cellStyle name="Normal 18 3 7 4 4" xfId="26381"/>
    <cellStyle name="Normal 18 3 7 5" xfId="26382"/>
    <cellStyle name="Normal 18 3 7 5 2" xfId="26383"/>
    <cellStyle name="Normal 18 3 7 6" xfId="26384"/>
    <cellStyle name="Normal 18 3 7 7" xfId="26385"/>
    <cellStyle name="Normal 18 3 8" xfId="26386"/>
    <cellStyle name="Normal 18 3 8 2" xfId="26387"/>
    <cellStyle name="Normal 18 3 8 2 2" xfId="26388"/>
    <cellStyle name="Normal 18 3 8 3" xfId="26389"/>
    <cellStyle name="Normal 18 3 8 4" xfId="26390"/>
    <cellStyle name="Normal 18 3 9" xfId="26391"/>
    <cellStyle name="Normal 18 3 9 2" xfId="26392"/>
    <cellStyle name="Normal 18 3 9 2 2" xfId="26393"/>
    <cellStyle name="Normal 18 3 9 3" xfId="26394"/>
    <cellStyle name="Normal 18 3 9 4" xfId="26395"/>
    <cellStyle name="Normal 18 4" xfId="26396"/>
    <cellStyle name="Normal 18 5" xfId="25691"/>
    <cellStyle name="Normal 18 6" xfId="47938"/>
    <cellStyle name="Normal 180" xfId="26397"/>
    <cellStyle name="Normal 181" xfId="26398"/>
    <cellStyle name="Normal 182" xfId="26399"/>
    <cellStyle name="Normal 183" xfId="26400"/>
    <cellStyle name="Normal 184" xfId="26401"/>
    <cellStyle name="Normal 185" xfId="26402"/>
    <cellStyle name="Normal 186" xfId="26403"/>
    <cellStyle name="Normal 187" xfId="26404"/>
    <cellStyle name="Normal 188" xfId="26405"/>
    <cellStyle name="Normal 189" xfId="26406"/>
    <cellStyle name="Normal 19" xfId="255"/>
    <cellStyle name="Normal 19 2" xfId="26408"/>
    <cellStyle name="Normal 19 2 2" xfId="26409"/>
    <cellStyle name="Normal 19 2 3" xfId="48252"/>
    <cellStyle name="Normal 19 3" xfId="26410"/>
    <cellStyle name="Normal 19 3 2" xfId="48251"/>
    <cellStyle name="Normal 19 4" xfId="26407"/>
    <cellStyle name="Normal 19 5" xfId="47939"/>
    <cellStyle name="Normal 190" xfId="26411"/>
    <cellStyle name="Normal 191" xfId="26412"/>
    <cellStyle name="Normal 192" xfId="26413"/>
    <cellStyle name="Normal 193" xfId="26414"/>
    <cellStyle name="Normal 194" xfId="26415"/>
    <cellStyle name="Normal 195" xfId="26416"/>
    <cellStyle name="Normal 196" xfId="26417"/>
    <cellStyle name="Normal 197" xfId="26418"/>
    <cellStyle name="Normal 198" xfId="26419"/>
    <cellStyle name="Normal 199" xfId="26420"/>
    <cellStyle name="Normal 2" xfId="9"/>
    <cellStyle name="Normal 2 10" xfId="26421"/>
    <cellStyle name="Normal 2 10 2" xfId="26422"/>
    <cellStyle name="Normal 2 10 3" xfId="26423"/>
    <cellStyle name="Normal 2 11" xfId="26424"/>
    <cellStyle name="Normal 2 11 10" xfId="26425"/>
    <cellStyle name="Normal 2 11 10 2" xfId="26426"/>
    <cellStyle name="Normal 2 11 11" xfId="26427"/>
    <cellStyle name="Normal 2 11 12" xfId="26428"/>
    <cellStyle name="Normal 2 11 13" xfId="26429"/>
    <cellStyle name="Normal 2 11 2" xfId="26430"/>
    <cellStyle name="Normal 2 11 2 10" xfId="26431"/>
    <cellStyle name="Normal 2 11 2 11" xfId="26432"/>
    <cellStyle name="Normal 2 11 2 2" xfId="26433"/>
    <cellStyle name="Normal 2 11 2 2 10" xfId="26434"/>
    <cellStyle name="Normal 2 11 2 2 2" xfId="26435"/>
    <cellStyle name="Normal 2 11 2 2 2 10" xfId="26436"/>
    <cellStyle name="Normal 2 11 2 2 2 2" xfId="26437"/>
    <cellStyle name="Normal 2 11 2 2 2 2 2" xfId="26438"/>
    <cellStyle name="Normal 2 11 2 2 2 2 2 2" xfId="26439"/>
    <cellStyle name="Normal 2 11 2 2 2 2 2 2 2" xfId="26440"/>
    <cellStyle name="Normal 2 11 2 2 2 2 2 3" xfId="26441"/>
    <cellStyle name="Normal 2 11 2 2 2 2 2 4" xfId="26442"/>
    <cellStyle name="Normal 2 11 2 2 2 2 3" xfId="26443"/>
    <cellStyle name="Normal 2 11 2 2 2 2 3 2" xfId="26444"/>
    <cellStyle name="Normal 2 11 2 2 2 2 3 2 2" xfId="26445"/>
    <cellStyle name="Normal 2 11 2 2 2 2 3 3" xfId="26446"/>
    <cellStyle name="Normal 2 11 2 2 2 2 3 4" xfId="26447"/>
    <cellStyle name="Normal 2 11 2 2 2 2 4" xfId="26448"/>
    <cellStyle name="Normal 2 11 2 2 2 2 4 2" xfId="26449"/>
    <cellStyle name="Normal 2 11 2 2 2 2 4 2 2" xfId="26450"/>
    <cellStyle name="Normal 2 11 2 2 2 2 4 3" xfId="26451"/>
    <cellStyle name="Normal 2 11 2 2 2 2 4 4" xfId="26452"/>
    <cellStyle name="Normal 2 11 2 2 2 2 5" xfId="26453"/>
    <cellStyle name="Normal 2 11 2 2 2 2 5 2" xfId="26454"/>
    <cellStyle name="Normal 2 11 2 2 2 2 6" xfId="26455"/>
    <cellStyle name="Normal 2 11 2 2 2 2 7" xfId="26456"/>
    <cellStyle name="Normal 2 11 2 2 2 3" xfId="26457"/>
    <cellStyle name="Normal 2 11 2 2 2 3 2" xfId="26458"/>
    <cellStyle name="Normal 2 11 2 2 2 3 2 2" xfId="26459"/>
    <cellStyle name="Normal 2 11 2 2 2 3 2 2 2" xfId="26460"/>
    <cellStyle name="Normal 2 11 2 2 2 3 2 3" xfId="26461"/>
    <cellStyle name="Normal 2 11 2 2 2 3 2 4" xfId="26462"/>
    <cellStyle name="Normal 2 11 2 2 2 3 3" xfId="26463"/>
    <cellStyle name="Normal 2 11 2 2 2 3 3 2" xfId="26464"/>
    <cellStyle name="Normal 2 11 2 2 2 3 3 2 2" xfId="26465"/>
    <cellStyle name="Normal 2 11 2 2 2 3 3 3" xfId="26466"/>
    <cellStyle name="Normal 2 11 2 2 2 3 3 4" xfId="26467"/>
    <cellStyle name="Normal 2 11 2 2 2 3 4" xfId="26468"/>
    <cellStyle name="Normal 2 11 2 2 2 3 4 2" xfId="26469"/>
    <cellStyle name="Normal 2 11 2 2 2 3 4 2 2" xfId="26470"/>
    <cellStyle name="Normal 2 11 2 2 2 3 4 3" xfId="26471"/>
    <cellStyle name="Normal 2 11 2 2 2 3 4 4" xfId="26472"/>
    <cellStyle name="Normal 2 11 2 2 2 3 5" xfId="26473"/>
    <cellStyle name="Normal 2 11 2 2 2 3 5 2" xfId="26474"/>
    <cellStyle name="Normal 2 11 2 2 2 3 6" xfId="26475"/>
    <cellStyle name="Normal 2 11 2 2 2 3 7" xfId="26476"/>
    <cellStyle name="Normal 2 11 2 2 2 4" xfId="26477"/>
    <cellStyle name="Normal 2 11 2 2 2 4 2" xfId="26478"/>
    <cellStyle name="Normal 2 11 2 2 2 4 2 2" xfId="26479"/>
    <cellStyle name="Normal 2 11 2 2 2 4 3" xfId="26480"/>
    <cellStyle name="Normal 2 11 2 2 2 4 4" xfId="26481"/>
    <cellStyle name="Normal 2 11 2 2 2 5" xfId="26482"/>
    <cellStyle name="Normal 2 11 2 2 2 5 2" xfId="26483"/>
    <cellStyle name="Normal 2 11 2 2 2 5 2 2" xfId="26484"/>
    <cellStyle name="Normal 2 11 2 2 2 5 3" xfId="26485"/>
    <cellStyle name="Normal 2 11 2 2 2 5 4" xfId="26486"/>
    <cellStyle name="Normal 2 11 2 2 2 6" xfId="26487"/>
    <cellStyle name="Normal 2 11 2 2 2 6 2" xfId="26488"/>
    <cellStyle name="Normal 2 11 2 2 2 6 2 2" xfId="26489"/>
    <cellStyle name="Normal 2 11 2 2 2 6 3" xfId="26490"/>
    <cellStyle name="Normal 2 11 2 2 2 6 4" xfId="26491"/>
    <cellStyle name="Normal 2 11 2 2 2 7" xfId="26492"/>
    <cellStyle name="Normal 2 11 2 2 2 7 2" xfId="26493"/>
    <cellStyle name="Normal 2 11 2 2 2 8" xfId="26494"/>
    <cellStyle name="Normal 2 11 2 2 2 9" xfId="26495"/>
    <cellStyle name="Normal 2 11 2 2 3" xfId="26496"/>
    <cellStyle name="Normal 2 11 2 2 3 2" xfId="26497"/>
    <cellStyle name="Normal 2 11 2 2 3 2 2" xfId="26498"/>
    <cellStyle name="Normal 2 11 2 2 3 2 2 2" xfId="26499"/>
    <cellStyle name="Normal 2 11 2 2 3 2 3" xfId="26500"/>
    <cellStyle name="Normal 2 11 2 2 3 2 4" xfId="26501"/>
    <cellStyle name="Normal 2 11 2 2 3 3" xfId="26502"/>
    <cellStyle name="Normal 2 11 2 2 3 3 2" xfId="26503"/>
    <cellStyle name="Normal 2 11 2 2 3 3 2 2" xfId="26504"/>
    <cellStyle name="Normal 2 11 2 2 3 3 3" xfId="26505"/>
    <cellStyle name="Normal 2 11 2 2 3 3 4" xfId="26506"/>
    <cellStyle name="Normal 2 11 2 2 3 4" xfId="26507"/>
    <cellStyle name="Normal 2 11 2 2 3 4 2" xfId="26508"/>
    <cellStyle name="Normal 2 11 2 2 3 4 2 2" xfId="26509"/>
    <cellStyle name="Normal 2 11 2 2 3 4 3" xfId="26510"/>
    <cellStyle name="Normal 2 11 2 2 3 4 4" xfId="26511"/>
    <cellStyle name="Normal 2 11 2 2 3 5" xfId="26512"/>
    <cellStyle name="Normal 2 11 2 2 3 5 2" xfId="26513"/>
    <cellStyle name="Normal 2 11 2 2 3 6" xfId="26514"/>
    <cellStyle name="Normal 2 11 2 2 3 7" xfId="26515"/>
    <cellStyle name="Normal 2 11 2 2 4" xfId="26516"/>
    <cellStyle name="Normal 2 11 2 2 4 2" xfId="26517"/>
    <cellStyle name="Normal 2 11 2 2 4 2 2" xfId="26518"/>
    <cellStyle name="Normal 2 11 2 2 4 2 2 2" xfId="26519"/>
    <cellStyle name="Normal 2 11 2 2 4 2 3" xfId="26520"/>
    <cellStyle name="Normal 2 11 2 2 4 2 4" xfId="26521"/>
    <cellStyle name="Normal 2 11 2 2 4 3" xfId="26522"/>
    <cellStyle name="Normal 2 11 2 2 4 3 2" xfId="26523"/>
    <cellStyle name="Normal 2 11 2 2 4 3 2 2" xfId="26524"/>
    <cellStyle name="Normal 2 11 2 2 4 3 3" xfId="26525"/>
    <cellStyle name="Normal 2 11 2 2 4 3 4" xfId="26526"/>
    <cellStyle name="Normal 2 11 2 2 4 4" xfId="26527"/>
    <cellStyle name="Normal 2 11 2 2 4 4 2" xfId="26528"/>
    <cellStyle name="Normal 2 11 2 2 4 4 2 2" xfId="26529"/>
    <cellStyle name="Normal 2 11 2 2 4 4 3" xfId="26530"/>
    <cellStyle name="Normal 2 11 2 2 4 4 4" xfId="26531"/>
    <cellStyle name="Normal 2 11 2 2 4 5" xfId="26532"/>
    <cellStyle name="Normal 2 11 2 2 4 5 2" xfId="26533"/>
    <cellStyle name="Normal 2 11 2 2 4 6" xfId="26534"/>
    <cellStyle name="Normal 2 11 2 2 4 7" xfId="26535"/>
    <cellStyle name="Normal 2 11 2 2 5" xfId="26536"/>
    <cellStyle name="Normal 2 11 2 2 5 2" xfId="26537"/>
    <cellStyle name="Normal 2 11 2 2 5 2 2" xfId="26538"/>
    <cellStyle name="Normal 2 11 2 2 5 3" xfId="26539"/>
    <cellStyle name="Normal 2 11 2 2 5 4" xfId="26540"/>
    <cellStyle name="Normal 2 11 2 2 6" xfId="26541"/>
    <cellStyle name="Normal 2 11 2 2 6 2" xfId="26542"/>
    <cellStyle name="Normal 2 11 2 2 6 2 2" xfId="26543"/>
    <cellStyle name="Normal 2 11 2 2 6 3" xfId="26544"/>
    <cellStyle name="Normal 2 11 2 2 6 4" xfId="26545"/>
    <cellStyle name="Normal 2 11 2 2 7" xfId="26546"/>
    <cellStyle name="Normal 2 11 2 2 7 2" xfId="26547"/>
    <cellStyle name="Normal 2 11 2 2 8" xfId="26548"/>
    <cellStyle name="Normal 2 11 2 2 9" xfId="26549"/>
    <cellStyle name="Normal 2 11 2 3" xfId="26550"/>
    <cellStyle name="Normal 2 11 2 3 10" xfId="26551"/>
    <cellStyle name="Normal 2 11 2 3 2" xfId="26552"/>
    <cellStyle name="Normal 2 11 2 3 2 2" xfId="26553"/>
    <cellStyle name="Normal 2 11 2 3 2 2 2" xfId="26554"/>
    <cellStyle name="Normal 2 11 2 3 2 2 2 2" xfId="26555"/>
    <cellStyle name="Normal 2 11 2 3 2 2 3" xfId="26556"/>
    <cellStyle name="Normal 2 11 2 3 2 2 4" xfId="26557"/>
    <cellStyle name="Normal 2 11 2 3 2 3" xfId="26558"/>
    <cellStyle name="Normal 2 11 2 3 2 3 2" xfId="26559"/>
    <cellStyle name="Normal 2 11 2 3 2 3 2 2" xfId="26560"/>
    <cellStyle name="Normal 2 11 2 3 2 3 3" xfId="26561"/>
    <cellStyle name="Normal 2 11 2 3 2 3 4" xfId="26562"/>
    <cellStyle name="Normal 2 11 2 3 2 4" xfId="26563"/>
    <cellStyle name="Normal 2 11 2 3 2 4 2" xfId="26564"/>
    <cellStyle name="Normal 2 11 2 3 2 4 2 2" xfId="26565"/>
    <cellStyle name="Normal 2 11 2 3 2 4 3" xfId="26566"/>
    <cellStyle name="Normal 2 11 2 3 2 4 4" xfId="26567"/>
    <cellStyle name="Normal 2 11 2 3 2 5" xfId="26568"/>
    <cellStyle name="Normal 2 11 2 3 2 5 2" xfId="26569"/>
    <cellStyle name="Normal 2 11 2 3 2 6" xfId="26570"/>
    <cellStyle name="Normal 2 11 2 3 2 7" xfId="26571"/>
    <cellStyle name="Normal 2 11 2 3 3" xfId="26572"/>
    <cellStyle name="Normal 2 11 2 3 3 2" xfId="26573"/>
    <cellStyle name="Normal 2 11 2 3 3 2 2" xfId="26574"/>
    <cellStyle name="Normal 2 11 2 3 3 2 2 2" xfId="26575"/>
    <cellStyle name="Normal 2 11 2 3 3 2 3" xfId="26576"/>
    <cellStyle name="Normal 2 11 2 3 3 2 4" xfId="26577"/>
    <cellStyle name="Normal 2 11 2 3 3 3" xfId="26578"/>
    <cellStyle name="Normal 2 11 2 3 3 3 2" xfId="26579"/>
    <cellStyle name="Normal 2 11 2 3 3 3 2 2" xfId="26580"/>
    <cellStyle name="Normal 2 11 2 3 3 3 3" xfId="26581"/>
    <cellStyle name="Normal 2 11 2 3 3 3 4" xfId="26582"/>
    <cellStyle name="Normal 2 11 2 3 3 4" xfId="26583"/>
    <cellStyle name="Normal 2 11 2 3 3 4 2" xfId="26584"/>
    <cellStyle name="Normal 2 11 2 3 3 4 2 2" xfId="26585"/>
    <cellStyle name="Normal 2 11 2 3 3 4 3" xfId="26586"/>
    <cellStyle name="Normal 2 11 2 3 3 4 4" xfId="26587"/>
    <cellStyle name="Normal 2 11 2 3 3 5" xfId="26588"/>
    <cellStyle name="Normal 2 11 2 3 3 5 2" xfId="26589"/>
    <cellStyle name="Normal 2 11 2 3 3 6" xfId="26590"/>
    <cellStyle name="Normal 2 11 2 3 3 7" xfId="26591"/>
    <cellStyle name="Normal 2 11 2 3 4" xfId="26592"/>
    <cellStyle name="Normal 2 11 2 3 4 2" xfId="26593"/>
    <cellStyle name="Normal 2 11 2 3 4 2 2" xfId="26594"/>
    <cellStyle name="Normal 2 11 2 3 4 3" xfId="26595"/>
    <cellStyle name="Normal 2 11 2 3 4 4" xfId="26596"/>
    <cellStyle name="Normal 2 11 2 3 5" xfId="26597"/>
    <cellStyle name="Normal 2 11 2 3 5 2" xfId="26598"/>
    <cellStyle name="Normal 2 11 2 3 5 2 2" xfId="26599"/>
    <cellStyle name="Normal 2 11 2 3 5 3" xfId="26600"/>
    <cellStyle name="Normal 2 11 2 3 5 4" xfId="26601"/>
    <cellStyle name="Normal 2 11 2 3 6" xfId="26602"/>
    <cellStyle name="Normal 2 11 2 3 6 2" xfId="26603"/>
    <cellStyle name="Normal 2 11 2 3 6 2 2" xfId="26604"/>
    <cellStyle name="Normal 2 11 2 3 6 3" xfId="26605"/>
    <cellStyle name="Normal 2 11 2 3 6 4" xfId="26606"/>
    <cellStyle name="Normal 2 11 2 3 7" xfId="26607"/>
    <cellStyle name="Normal 2 11 2 3 7 2" xfId="26608"/>
    <cellStyle name="Normal 2 11 2 3 8" xfId="26609"/>
    <cellStyle name="Normal 2 11 2 3 9" xfId="26610"/>
    <cellStyle name="Normal 2 11 2 4" xfId="26611"/>
    <cellStyle name="Normal 2 11 2 4 2" xfId="26612"/>
    <cellStyle name="Normal 2 11 2 4 2 2" xfId="26613"/>
    <cellStyle name="Normal 2 11 2 4 2 2 2" xfId="26614"/>
    <cellStyle name="Normal 2 11 2 4 2 3" xfId="26615"/>
    <cellStyle name="Normal 2 11 2 4 2 4" xfId="26616"/>
    <cellStyle name="Normal 2 11 2 4 3" xfId="26617"/>
    <cellStyle name="Normal 2 11 2 4 3 2" xfId="26618"/>
    <cellStyle name="Normal 2 11 2 4 3 2 2" xfId="26619"/>
    <cellStyle name="Normal 2 11 2 4 3 3" xfId="26620"/>
    <cellStyle name="Normal 2 11 2 4 3 4" xfId="26621"/>
    <cellStyle name="Normal 2 11 2 4 4" xfId="26622"/>
    <cellStyle name="Normal 2 11 2 4 4 2" xfId="26623"/>
    <cellStyle name="Normal 2 11 2 4 4 2 2" xfId="26624"/>
    <cellStyle name="Normal 2 11 2 4 4 3" xfId="26625"/>
    <cellStyle name="Normal 2 11 2 4 4 4" xfId="26626"/>
    <cellStyle name="Normal 2 11 2 4 5" xfId="26627"/>
    <cellStyle name="Normal 2 11 2 4 5 2" xfId="26628"/>
    <cellStyle name="Normal 2 11 2 4 6" xfId="26629"/>
    <cellStyle name="Normal 2 11 2 4 7" xfId="26630"/>
    <cellStyle name="Normal 2 11 2 5" xfId="26631"/>
    <cellStyle name="Normal 2 11 2 5 2" xfId="26632"/>
    <cellStyle name="Normal 2 11 2 5 2 2" xfId="26633"/>
    <cellStyle name="Normal 2 11 2 5 2 2 2" xfId="26634"/>
    <cellStyle name="Normal 2 11 2 5 2 3" xfId="26635"/>
    <cellStyle name="Normal 2 11 2 5 2 4" xfId="26636"/>
    <cellStyle name="Normal 2 11 2 5 3" xfId="26637"/>
    <cellStyle name="Normal 2 11 2 5 3 2" xfId="26638"/>
    <cellStyle name="Normal 2 11 2 5 3 2 2" xfId="26639"/>
    <cellStyle name="Normal 2 11 2 5 3 3" xfId="26640"/>
    <cellStyle name="Normal 2 11 2 5 3 4" xfId="26641"/>
    <cellStyle name="Normal 2 11 2 5 4" xfId="26642"/>
    <cellStyle name="Normal 2 11 2 5 4 2" xfId="26643"/>
    <cellStyle name="Normal 2 11 2 5 4 2 2" xfId="26644"/>
    <cellStyle name="Normal 2 11 2 5 4 3" xfId="26645"/>
    <cellStyle name="Normal 2 11 2 5 4 4" xfId="26646"/>
    <cellStyle name="Normal 2 11 2 5 5" xfId="26647"/>
    <cellStyle name="Normal 2 11 2 5 5 2" xfId="26648"/>
    <cellStyle name="Normal 2 11 2 5 6" xfId="26649"/>
    <cellStyle name="Normal 2 11 2 5 7" xfId="26650"/>
    <cellStyle name="Normal 2 11 2 6" xfId="26651"/>
    <cellStyle name="Normal 2 11 2 6 2" xfId="26652"/>
    <cellStyle name="Normal 2 11 2 6 2 2" xfId="26653"/>
    <cellStyle name="Normal 2 11 2 6 3" xfId="26654"/>
    <cellStyle name="Normal 2 11 2 6 4" xfId="26655"/>
    <cellStyle name="Normal 2 11 2 7" xfId="26656"/>
    <cellStyle name="Normal 2 11 2 7 2" xfId="26657"/>
    <cellStyle name="Normal 2 11 2 7 2 2" xfId="26658"/>
    <cellStyle name="Normal 2 11 2 7 3" xfId="26659"/>
    <cellStyle name="Normal 2 11 2 7 4" xfId="26660"/>
    <cellStyle name="Normal 2 11 2 8" xfId="26661"/>
    <cellStyle name="Normal 2 11 2 8 2" xfId="26662"/>
    <cellStyle name="Normal 2 11 2 9" xfId="26663"/>
    <cellStyle name="Normal 2 11 3" xfId="26664"/>
    <cellStyle name="Normal 2 11 3 10" xfId="26665"/>
    <cellStyle name="Normal 2 11 3 11" xfId="26666"/>
    <cellStyle name="Normal 2 11 3 2" xfId="26667"/>
    <cellStyle name="Normal 2 11 3 2 10" xfId="26668"/>
    <cellStyle name="Normal 2 11 3 2 2" xfId="26669"/>
    <cellStyle name="Normal 2 11 3 2 2 10" xfId="26670"/>
    <cellStyle name="Normal 2 11 3 2 2 2" xfId="26671"/>
    <cellStyle name="Normal 2 11 3 2 2 2 2" xfId="26672"/>
    <cellStyle name="Normal 2 11 3 2 2 2 2 2" xfId="26673"/>
    <cellStyle name="Normal 2 11 3 2 2 2 2 2 2" xfId="26674"/>
    <cellStyle name="Normal 2 11 3 2 2 2 2 3" xfId="26675"/>
    <cellStyle name="Normal 2 11 3 2 2 2 2 4" xfId="26676"/>
    <cellStyle name="Normal 2 11 3 2 2 2 3" xfId="26677"/>
    <cellStyle name="Normal 2 11 3 2 2 2 3 2" xfId="26678"/>
    <cellStyle name="Normal 2 11 3 2 2 2 3 2 2" xfId="26679"/>
    <cellStyle name="Normal 2 11 3 2 2 2 3 3" xfId="26680"/>
    <cellStyle name="Normal 2 11 3 2 2 2 3 4" xfId="26681"/>
    <cellStyle name="Normal 2 11 3 2 2 2 4" xfId="26682"/>
    <cellStyle name="Normal 2 11 3 2 2 2 4 2" xfId="26683"/>
    <cellStyle name="Normal 2 11 3 2 2 2 4 2 2" xfId="26684"/>
    <cellStyle name="Normal 2 11 3 2 2 2 4 3" xfId="26685"/>
    <cellStyle name="Normal 2 11 3 2 2 2 4 4" xfId="26686"/>
    <cellStyle name="Normal 2 11 3 2 2 2 5" xfId="26687"/>
    <cellStyle name="Normal 2 11 3 2 2 2 5 2" xfId="26688"/>
    <cellStyle name="Normal 2 11 3 2 2 2 6" xfId="26689"/>
    <cellStyle name="Normal 2 11 3 2 2 2 7" xfId="26690"/>
    <cellStyle name="Normal 2 11 3 2 2 3" xfId="26691"/>
    <cellStyle name="Normal 2 11 3 2 2 3 2" xfId="26692"/>
    <cellStyle name="Normal 2 11 3 2 2 3 2 2" xfId="26693"/>
    <cellStyle name="Normal 2 11 3 2 2 3 2 2 2" xfId="26694"/>
    <cellStyle name="Normal 2 11 3 2 2 3 2 3" xfId="26695"/>
    <cellStyle name="Normal 2 11 3 2 2 3 2 4" xfId="26696"/>
    <cellStyle name="Normal 2 11 3 2 2 3 3" xfId="26697"/>
    <cellStyle name="Normal 2 11 3 2 2 3 3 2" xfId="26698"/>
    <cellStyle name="Normal 2 11 3 2 2 3 3 2 2" xfId="26699"/>
    <cellStyle name="Normal 2 11 3 2 2 3 3 3" xfId="26700"/>
    <cellStyle name="Normal 2 11 3 2 2 3 3 4" xfId="26701"/>
    <cellStyle name="Normal 2 11 3 2 2 3 4" xfId="26702"/>
    <cellStyle name="Normal 2 11 3 2 2 3 4 2" xfId="26703"/>
    <cellStyle name="Normal 2 11 3 2 2 3 4 2 2" xfId="26704"/>
    <cellStyle name="Normal 2 11 3 2 2 3 4 3" xfId="26705"/>
    <cellStyle name="Normal 2 11 3 2 2 3 4 4" xfId="26706"/>
    <cellStyle name="Normal 2 11 3 2 2 3 5" xfId="26707"/>
    <cellStyle name="Normal 2 11 3 2 2 3 5 2" xfId="26708"/>
    <cellStyle name="Normal 2 11 3 2 2 3 6" xfId="26709"/>
    <cellStyle name="Normal 2 11 3 2 2 3 7" xfId="26710"/>
    <cellStyle name="Normal 2 11 3 2 2 4" xfId="26711"/>
    <cellStyle name="Normal 2 11 3 2 2 4 2" xfId="26712"/>
    <cellStyle name="Normal 2 11 3 2 2 4 2 2" xfId="26713"/>
    <cellStyle name="Normal 2 11 3 2 2 4 3" xfId="26714"/>
    <cellStyle name="Normal 2 11 3 2 2 4 4" xfId="26715"/>
    <cellStyle name="Normal 2 11 3 2 2 5" xfId="26716"/>
    <cellStyle name="Normal 2 11 3 2 2 5 2" xfId="26717"/>
    <cellStyle name="Normal 2 11 3 2 2 5 2 2" xfId="26718"/>
    <cellStyle name="Normal 2 11 3 2 2 5 3" xfId="26719"/>
    <cellStyle name="Normal 2 11 3 2 2 5 4" xfId="26720"/>
    <cellStyle name="Normal 2 11 3 2 2 6" xfId="26721"/>
    <cellStyle name="Normal 2 11 3 2 2 6 2" xfId="26722"/>
    <cellStyle name="Normal 2 11 3 2 2 6 2 2" xfId="26723"/>
    <cellStyle name="Normal 2 11 3 2 2 6 3" xfId="26724"/>
    <cellStyle name="Normal 2 11 3 2 2 6 4" xfId="26725"/>
    <cellStyle name="Normal 2 11 3 2 2 7" xfId="26726"/>
    <cellStyle name="Normal 2 11 3 2 2 7 2" xfId="26727"/>
    <cellStyle name="Normal 2 11 3 2 2 8" xfId="26728"/>
    <cellStyle name="Normal 2 11 3 2 2 9" xfId="26729"/>
    <cellStyle name="Normal 2 11 3 2 3" xfId="26730"/>
    <cellStyle name="Normal 2 11 3 2 3 2" xfId="26731"/>
    <cellStyle name="Normal 2 11 3 2 3 2 2" xfId="26732"/>
    <cellStyle name="Normal 2 11 3 2 3 2 2 2" xfId="26733"/>
    <cellStyle name="Normal 2 11 3 2 3 2 3" xfId="26734"/>
    <cellStyle name="Normal 2 11 3 2 3 2 4" xfId="26735"/>
    <cellStyle name="Normal 2 11 3 2 3 3" xfId="26736"/>
    <cellStyle name="Normal 2 11 3 2 3 3 2" xfId="26737"/>
    <cellStyle name="Normal 2 11 3 2 3 3 2 2" xfId="26738"/>
    <cellStyle name="Normal 2 11 3 2 3 3 3" xfId="26739"/>
    <cellStyle name="Normal 2 11 3 2 3 3 4" xfId="26740"/>
    <cellStyle name="Normal 2 11 3 2 3 4" xfId="26741"/>
    <cellStyle name="Normal 2 11 3 2 3 4 2" xfId="26742"/>
    <cellStyle name="Normal 2 11 3 2 3 4 2 2" xfId="26743"/>
    <cellStyle name="Normal 2 11 3 2 3 4 3" xfId="26744"/>
    <cellStyle name="Normal 2 11 3 2 3 4 4" xfId="26745"/>
    <cellStyle name="Normal 2 11 3 2 3 5" xfId="26746"/>
    <cellStyle name="Normal 2 11 3 2 3 5 2" xfId="26747"/>
    <cellStyle name="Normal 2 11 3 2 3 6" xfId="26748"/>
    <cellStyle name="Normal 2 11 3 2 3 7" xfId="26749"/>
    <cellStyle name="Normal 2 11 3 2 4" xfId="26750"/>
    <cellStyle name="Normal 2 11 3 2 4 2" xfId="26751"/>
    <cellStyle name="Normal 2 11 3 2 4 2 2" xfId="26752"/>
    <cellStyle name="Normal 2 11 3 2 4 2 2 2" xfId="26753"/>
    <cellStyle name="Normal 2 11 3 2 4 2 3" xfId="26754"/>
    <cellStyle name="Normal 2 11 3 2 4 2 4" xfId="26755"/>
    <cellStyle name="Normal 2 11 3 2 4 3" xfId="26756"/>
    <cellStyle name="Normal 2 11 3 2 4 3 2" xfId="26757"/>
    <cellStyle name="Normal 2 11 3 2 4 3 2 2" xfId="26758"/>
    <cellStyle name="Normal 2 11 3 2 4 3 3" xfId="26759"/>
    <cellStyle name="Normal 2 11 3 2 4 3 4" xfId="26760"/>
    <cellStyle name="Normal 2 11 3 2 4 4" xfId="26761"/>
    <cellStyle name="Normal 2 11 3 2 4 4 2" xfId="26762"/>
    <cellStyle name="Normal 2 11 3 2 4 4 2 2" xfId="26763"/>
    <cellStyle name="Normal 2 11 3 2 4 4 3" xfId="26764"/>
    <cellStyle name="Normal 2 11 3 2 4 4 4" xfId="26765"/>
    <cellStyle name="Normal 2 11 3 2 4 5" xfId="26766"/>
    <cellStyle name="Normal 2 11 3 2 4 5 2" xfId="26767"/>
    <cellStyle name="Normal 2 11 3 2 4 6" xfId="26768"/>
    <cellStyle name="Normal 2 11 3 2 4 7" xfId="26769"/>
    <cellStyle name="Normal 2 11 3 2 5" xfId="26770"/>
    <cellStyle name="Normal 2 11 3 2 5 2" xfId="26771"/>
    <cellStyle name="Normal 2 11 3 2 5 2 2" xfId="26772"/>
    <cellStyle name="Normal 2 11 3 2 5 3" xfId="26773"/>
    <cellStyle name="Normal 2 11 3 2 5 4" xfId="26774"/>
    <cellStyle name="Normal 2 11 3 2 6" xfId="26775"/>
    <cellStyle name="Normal 2 11 3 2 6 2" xfId="26776"/>
    <cellStyle name="Normal 2 11 3 2 6 2 2" xfId="26777"/>
    <cellStyle name="Normal 2 11 3 2 6 3" xfId="26778"/>
    <cellStyle name="Normal 2 11 3 2 6 4" xfId="26779"/>
    <cellStyle name="Normal 2 11 3 2 7" xfId="26780"/>
    <cellStyle name="Normal 2 11 3 2 7 2" xfId="26781"/>
    <cellStyle name="Normal 2 11 3 2 8" xfId="26782"/>
    <cellStyle name="Normal 2 11 3 2 9" xfId="26783"/>
    <cellStyle name="Normal 2 11 3 3" xfId="26784"/>
    <cellStyle name="Normal 2 11 3 3 10" xfId="26785"/>
    <cellStyle name="Normal 2 11 3 3 2" xfId="26786"/>
    <cellStyle name="Normal 2 11 3 3 2 2" xfId="26787"/>
    <cellStyle name="Normal 2 11 3 3 2 2 2" xfId="26788"/>
    <cellStyle name="Normal 2 11 3 3 2 2 2 2" xfId="26789"/>
    <cellStyle name="Normal 2 11 3 3 2 2 3" xfId="26790"/>
    <cellStyle name="Normal 2 11 3 3 2 2 4" xfId="26791"/>
    <cellStyle name="Normal 2 11 3 3 2 3" xfId="26792"/>
    <cellStyle name="Normal 2 11 3 3 2 3 2" xfId="26793"/>
    <cellStyle name="Normal 2 11 3 3 2 3 2 2" xfId="26794"/>
    <cellStyle name="Normal 2 11 3 3 2 3 3" xfId="26795"/>
    <cellStyle name="Normal 2 11 3 3 2 3 4" xfId="26796"/>
    <cellStyle name="Normal 2 11 3 3 2 4" xfId="26797"/>
    <cellStyle name="Normal 2 11 3 3 2 4 2" xfId="26798"/>
    <cellStyle name="Normal 2 11 3 3 2 4 2 2" xfId="26799"/>
    <cellStyle name="Normal 2 11 3 3 2 4 3" xfId="26800"/>
    <cellStyle name="Normal 2 11 3 3 2 4 4" xfId="26801"/>
    <cellStyle name="Normal 2 11 3 3 2 5" xfId="26802"/>
    <cellStyle name="Normal 2 11 3 3 2 5 2" xfId="26803"/>
    <cellStyle name="Normal 2 11 3 3 2 6" xfId="26804"/>
    <cellStyle name="Normal 2 11 3 3 2 7" xfId="26805"/>
    <cellStyle name="Normal 2 11 3 3 3" xfId="26806"/>
    <cellStyle name="Normal 2 11 3 3 3 2" xfId="26807"/>
    <cellStyle name="Normal 2 11 3 3 3 2 2" xfId="26808"/>
    <cellStyle name="Normal 2 11 3 3 3 2 2 2" xfId="26809"/>
    <cellStyle name="Normal 2 11 3 3 3 2 3" xfId="26810"/>
    <cellStyle name="Normal 2 11 3 3 3 2 4" xfId="26811"/>
    <cellStyle name="Normal 2 11 3 3 3 3" xfId="26812"/>
    <cellStyle name="Normal 2 11 3 3 3 3 2" xfId="26813"/>
    <cellStyle name="Normal 2 11 3 3 3 3 2 2" xfId="26814"/>
    <cellStyle name="Normal 2 11 3 3 3 3 3" xfId="26815"/>
    <cellStyle name="Normal 2 11 3 3 3 3 4" xfId="26816"/>
    <cellStyle name="Normal 2 11 3 3 3 4" xfId="26817"/>
    <cellStyle name="Normal 2 11 3 3 3 4 2" xfId="26818"/>
    <cellStyle name="Normal 2 11 3 3 3 4 2 2" xfId="26819"/>
    <cellStyle name="Normal 2 11 3 3 3 4 3" xfId="26820"/>
    <cellStyle name="Normal 2 11 3 3 3 4 4" xfId="26821"/>
    <cellStyle name="Normal 2 11 3 3 3 5" xfId="26822"/>
    <cellStyle name="Normal 2 11 3 3 3 5 2" xfId="26823"/>
    <cellStyle name="Normal 2 11 3 3 3 6" xfId="26824"/>
    <cellStyle name="Normal 2 11 3 3 3 7" xfId="26825"/>
    <cellStyle name="Normal 2 11 3 3 4" xfId="26826"/>
    <cellStyle name="Normal 2 11 3 3 4 2" xfId="26827"/>
    <cellStyle name="Normal 2 11 3 3 4 2 2" xfId="26828"/>
    <cellStyle name="Normal 2 11 3 3 4 3" xfId="26829"/>
    <cellStyle name="Normal 2 11 3 3 4 4" xfId="26830"/>
    <cellStyle name="Normal 2 11 3 3 5" xfId="26831"/>
    <cellStyle name="Normal 2 11 3 3 5 2" xfId="26832"/>
    <cellStyle name="Normal 2 11 3 3 5 2 2" xfId="26833"/>
    <cellStyle name="Normal 2 11 3 3 5 3" xfId="26834"/>
    <cellStyle name="Normal 2 11 3 3 5 4" xfId="26835"/>
    <cellStyle name="Normal 2 11 3 3 6" xfId="26836"/>
    <cellStyle name="Normal 2 11 3 3 6 2" xfId="26837"/>
    <cellStyle name="Normal 2 11 3 3 6 2 2" xfId="26838"/>
    <cellStyle name="Normal 2 11 3 3 6 3" xfId="26839"/>
    <cellStyle name="Normal 2 11 3 3 6 4" xfId="26840"/>
    <cellStyle name="Normal 2 11 3 3 7" xfId="26841"/>
    <cellStyle name="Normal 2 11 3 3 7 2" xfId="26842"/>
    <cellStyle name="Normal 2 11 3 3 8" xfId="26843"/>
    <cellStyle name="Normal 2 11 3 3 9" xfId="26844"/>
    <cellStyle name="Normal 2 11 3 4" xfId="26845"/>
    <cellStyle name="Normal 2 11 3 4 2" xfId="26846"/>
    <cellStyle name="Normal 2 11 3 4 2 2" xfId="26847"/>
    <cellStyle name="Normal 2 11 3 4 2 2 2" xfId="26848"/>
    <cellStyle name="Normal 2 11 3 4 2 3" xfId="26849"/>
    <cellStyle name="Normal 2 11 3 4 2 4" xfId="26850"/>
    <cellStyle name="Normal 2 11 3 4 3" xfId="26851"/>
    <cellStyle name="Normal 2 11 3 4 3 2" xfId="26852"/>
    <cellStyle name="Normal 2 11 3 4 3 2 2" xfId="26853"/>
    <cellStyle name="Normal 2 11 3 4 3 3" xfId="26854"/>
    <cellStyle name="Normal 2 11 3 4 3 4" xfId="26855"/>
    <cellStyle name="Normal 2 11 3 4 4" xfId="26856"/>
    <cellStyle name="Normal 2 11 3 4 4 2" xfId="26857"/>
    <cellStyle name="Normal 2 11 3 4 4 2 2" xfId="26858"/>
    <cellStyle name="Normal 2 11 3 4 4 3" xfId="26859"/>
    <cellStyle name="Normal 2 11 3 4 4 4" xfId="26860"/>
    <cellStyle name="Normal 2 11 3 4 5" xfId="26861"/>
    <cellStyle name="Normal 2 11 3 4 5 2" xfId="26862"/>
    <cellStyle name="Normal 2 11 3 4 6" xfId="26863"/>
    <cellStyle name="Normal 2 11 3 4 7" xfId="26864"/>
    <cellStyle name="Normal 2 11 3 5" xfId="26865"/>
    <cellStyle name="Normal 2 11 3 5 2" xfId="26866"/>
    <cellStyle name="Normal 2 11 3 5 2 2" xfId="26867"/>
    <cellStyle name="Normal 2 11 3 5 2 2 2" xfId="26868"/>
    <cellStyle name="Normal 2 11 3 5 2 3" xfId="26869"/>
    <cellStyle name="Normal 2 11 3 5 2 4" xfId="26870"/>
    <cellStyle name="Normal 2 11 3 5 3" xfId="26871"/>
    <cellStyle name="Normal 2 11 3 5 3 2" xfId="26872"/>
    <cellStyle name="Normal 2 11 3 5 3 2 2" xfId="26873"/>
    <cellStyle name="Normal 2 11 3 5 3 3" xfId="26874"/>
    <cellStyle name="Normal 2 11 3 5 3 4" xfId="26875"/>
    <cellStyle name="Normal 2 11 3 5 4" xfId="26876"/>
    <cellStyle name="Normal 2 11 3 5 4 2" xfId="26877"/>
    <cellStyle name="Normal 2 11 3 5 4 2 2" xfId="26878"/>
    <cellStyle name="Normal 2 11 3 5 4 3" xfId="26879"/>
    <cellStyle name="Normal 2 11 3 5 4 4" xfId="26880"/>
    <cellStyle name="Normal 2 11 3 5 5" xfId="26881"/>
    <cellStyle name="Normal 2 11 3 5 5 2" xfId="26882"/>
    <cellStyle name="Normal 2 11 3 5 6" xfId="26883"/>
    <cellStyle name="Normal 2 11 3 5 7" xfId="26884"/>
    <cellStyle name="Normal 2 11 3 6" xfId="26885"/>
    <cellStyle name="Normal 2 11 3 6 2" xfId="26886"/>
    <cellStyle name="Normal 2 11 3 6 2 2" xfId="26887"/>
    <cellStyle name="Normal 2 11 3 6 3" xfId="26888"/>
    <cellStyle name="Normal 2 11 3 6 4" xfId="26889"/>
    <cellStyle name="Normal 2 11 3 7" xfId="26890"/>
    <cellStyle name="Normal 2 11 3 7 2" xfId="26891"/>
    <cellStyle name="Normal 2 11 3 7 2 2" xfId="26892"/>
    <cellStyle name="Normal 2 11 3 7 3" xfId="26893"/>
    <cellStyle name="Normal 2 11 3 7 4" xfId="26894"/>
    <cellStyle name="Normal 2 11 3 8" xfId="26895"/>
    <cellStyle name="Normal 2 11 3 8 2" xfId="26896"/>
    <cellStyle name="Normal 2 11 3 9" xfId="26897"/>
    <cellStyle name="Normal 2 11 4" xfId="26898"/>
    <cellStyle name="Normal 2 11 4 10" xfId="26899"/>
    <cellStyle name="Normal 2 11 4 2" xfId="26900"/>
    <cellStyle name="Normal 2 11 4 2 10" xfId="26901"/>
    <cellStyle name="Normal 2 11 4 2 2" xfId="26902"/>
    <cellStyle name="Normal 2 11 4 2 2 2" xfId="26903"/>
    <cellStyle name="Normal 2 11 4 2 2 2 2" xfId="26904"/>
    <cellStyle name="Normal 2 11 4 2 2 2 2 2" xfId="26905"/>
    <cellStyle name="Normal 2 11 4 2 2 2 3" xfId="26906"/>
    <cellStyle name="Normal 2 11 4 2 2 2 4" xfId="26907"/>
    <cellStyle name="Normal 2 11 4 2 2 3" xfId="26908"/>
    <cellStyle name="Normal 2 11 4 2 2 3 2" xfId="26909"/>
    <cellStyle name="Normal 2 11 4 2 2 3 2 2" xfId="26910"/>
    <cellStyle name="Normal 2 11 4 2 2 3 3" xfId="26911"/>
    <cellStyle name="Normal 2 11 4 2 2 3 4" xfId="26912"/>
    <cellStyle name="Normal 2 11 4 2 2 4" xfId="26913"/>
    <cellStyle name="Normal 2 11 4 2 2 4 2" xfId="26914"/>
    <cellStyle name="Normal 2 11 4 2 2 4 2 2" xfId="26915"/>
    <cellStyle name="Normal 2 11 4 2 2 4 3" xfId="26916"/>
    <cellStyle name="Normal 2 11 4 2 2 4 4" xfId="26917"/>
    <cellStyle name="Normal 2 11 4 2 2 5" xfId="26918"/>
    <cellStyle name="Normal 2 11 4 2 2 5 2" xfId="26919"/>
    <cellStyle name="Normal 2 11 4 2 2 6" xfId="26920"/>
    <cellStyle name="Normal 2 11 4 2 2 7" xfId="26921"/>
    <cellStyle name="Normal 2 11 4 2 3" xfId="26922"/>
    <cellStyle name="Normal 2 11 4 2 3 2" xfId="26923"/>
    <cellStyle name="Normal 2 11 4 2 3 2 2" xfId="26924"/>
    <cellStyle name="Normal 2 11 4 2 3 2 2 2" xfId="26925"/>
    <cellStyle name="Normal 2 11 4 2 3 2 3" xfId="26926"/>
    <cellStyle name="Normal 2 11 4 2 3 2 4" xfId="26927"/>
    <cellStyle name="Normal 2 11 4 2 3 3" xfId="26928"/>
    <cellStyle name="Normal 2 11 4 2 3 3 2" xfId="26929"/>
    <cellStyle name="Normal 2 11 4 2 3 3 2 2" xfId="26930"/>
    <cellStyle name="Normal 2 11 4 2 3 3 3" xfId="26931"/>
    <cellStyle name="Normal 2 11 4 2 3 3 4" xfId="26932"/>
    <cellStyle name="Normal 2 11 4 2 3 4" xfId="26933"/>
    <cellStyle name="Normal 2 11 4 2 3 4 2" xfId="26934"/>
    <cellStyle name="Normal 2 11 4 2 3 4 2 2" xfId="26935"/>
    <cellStyle name="Normal 2 11 4 2 3 4 3" xfId="26936"/>
    <cellStyle name="Normal 2 11 4 2 3 4 4" xfId="26937"/>
    <cellStyle name="Normal 2 11 4 2 3 5" xfId="26938"/>
    <cellStyle name="Normal 2 11 4 2 3 5 2" xfId="26939"/>
    <cellStyle name="Normal 2 11 4 2 3 6" xfId="26940"/>
    <cellStyle name="Normal 2 11 4 2 3 7" xfId="26941"/>
    <cellStyle name="Normal 2 11 4 2 4" xfId="26942"/>
    <cellStyle name="Normal 2 11 4 2 4 2" xfId="26943"/>
    <cellStyle name="Normal 2 11 4 2 4 2 2" xfId="26944"/>
    <cellStyle name="Normal 2 11 4 2 4 3" xfId="26945"/>
    <cellStyle name="Normal 2 11 4 2 4 4" xfId="26946"/>
    <cellStyle name="Normal 2 11 4 2 5" xfId="26947"/>
    <cellStyle name="Normal 2 11 4 2 5 2" xfId="26948"/>
    <cellStyle name="Normal 2 11 4 2 5 2 2" xfId="26949"/>
    <cellStyle name="Normal 2 11 4 2 5 3" xfId="26950"/>
    <cellStyle name="Normal 2 11 4 2 5 4" xfId="26951"/>
    <cellStyle name="Normal 2 11 4 2 6" xfId="26952"/>
    <cellStyle name="Normal 2 11 4 2 6 2" xfId="26953"/>
    <cellStyle name="Normal 2 11 4 2 6 2 2" xfId="26954"/>
    <cellStyle name="Normal 2 11 4 2 6 3" xfId="26955"/>
    <cellStyle name="Normal 2 11 4 2 6 4" xfId="26956"/>
    <cellStyle name="Normal 2 11 4 2 7" xfId="26957"/>
    <cellStyle name="Normal 2 11 4 2 7 2" xfId="26958"/>
    <cellStyle name="Normal 2 11 4 2 8" xfId="26959"/>
    <cellStyle name="Normal 2 11 4 2 9" xfId="26960"/>
    <cellStyle name="Normal 2 11 4 3" xfId="26961"/>
    <cellStyle name="Normal 2 11 4 3 2" xfId="26962"/>
    <cellStyle name="Normal 2 11 4 3 2 2" xfId="26963"/>
    <cellStyle name="Normal 2 11 4 3 2 2 2" xfId="26964"/>
    <cellStyle name="Normal 2 11 4 3 2 3" xfId="26965"/>
    <cellStyle name="Normal 2 11 4 3 2 4" xfId="26966"/>
    <cellStyle name="Normal 2 11 4 3 3" xfId="26967"/>
    <cellStyle name="Normal 2 11 4 3 3 2" xfId="26968"/>
    <cellStyle name="Normal 2 11 4 3 3 2 2" xfId="26969"/>
    <cellStyle name="Normal 2 11 4 3 3 3" xfId="26970"/>
    <cellStyle name="Normal 2 11 4 3 3 4" xfId="26971"/>
    <cellStyle name="Normal 2 11 4 3 4" xfId="26972"/>
    <cellStyle name="Normal 2 11 4 3 4 2" xfId="26973"/>
    <cellStyle name="Normal 2 11 4 3 4 2 2" xfId="26974"/>
    <cellStyle name="Normal 2 11 4 3 4 3" xfId="26975"/>
    <cellStyle name="Normal 2 11 4 3 4 4" xfId="26976"/>
    <cellStyle name="Normal 2 11 4 3 5" xfId="26977"/>
    <cellStyle name="Normal 2 11 4 3 5 2" xfId="26978"/>
    <cellStyle name="Normal 2 11 4 3 6" xfId="26979"/>
    <cellStyle name="Normal 2 11 4 3 7" xfId="26980"/>
    <cellStyle name="Normal 2 11 4 4" xfId="26981"/>
    <cellStyle name="Normal 2 11 4 4 2" xfId="26982"/>
    <cellStyle name="Normal 2 11 4 4 2 2" xfId="26983"/>
    <cellStyle name="Normal 2 11 4 4 2 2 2" xfId="26984"/>
    <cellStyle name="Normal 2 11 4 4 2 3" xfId="26985"/>
    <cellStyle name="Normal 2 11 4 4 2 4" xfId="26986"/>
    <cellStyle name="Normal 2 11 4 4 3" xfId="26987"/>
    <cellStyle name="Normal 2 11 4 4 3 2" xfId="26988"/>
    <cellStyle name="Normal 2 11 4 4 3 2 2" xfId="26989"/>
    <cellStyle name="Normal 2 11 4 4 3 3" xfId="26990"/>
    <cellStyle name="Normal 2 11 4 4 3 4" xfId="26991"/>
    <cellStyle name="Normal 2 11 4 4 4" xfId="26992"/>
    <cellStyle name="Normal 2 11 4 4 4 2" xfId="26993"/>
    <cellStyle name="Normal 2 11 4 4 4 2 2" xfId="26994"/>
    <cellStyle name="Normal 2 11 4 4 4 3" xfId="26995"/>
    <cellStyle name="Normal 2 11 4 4 4 4" xfId="26996"/>
    <cellStyle name="Normal 2 11 4 4 5" xfId="26997"/>
    <cellStyle name="Normal 2 11 4 4 5 2" xfId="26998"/>
    <cellStyle name="Normal 2 11 4 4 6" xfId="26999"/>
    <cellStyle name="Normal 2 11 4 4 7" xfId="27000"/>
    <cellStyle name="Normal 2 11 4 5" xfId="27001"/>
    <cellStyle name="Normal 2 11 4 5 2" xfId="27002"/>
    <cellStyle name="Normal 2 11 4 5 2 2" xfId="27003"/>
    <cellStyle name="Normal 2 11 4 5 3" xfId="27004"/>
    <cellStyle name="Normal 2 11 4 5 4" xfId="27005"/>
    <cellStyle name="Normal 2 11 4 6" xfId="27006"/>
    <cellStyle name="Normal 2 11 4 6 2" xfId="27007"/>
    <cellStyle name="Normal 2 11 4 6 2 2" xfId="27008"/>
    <cellStyle name="Normal 2 11 4 6 3" xfId="27009"/>
    <cellStyle name="Normal 2 11 4 6 4" xfId="27010"/>
    <cellStyle name="Normal 2 11 4 7" xfId="27011"/>
    <cellStyle name="Normal 2 11 4 7 2" xfId="27012"/>
    <cellStyle name="Normal 2 11 4 8" xfId="27013"/>
    <cellStyle name="Normal 2 11 4 9" xfId="27014"/>
    <cellStyle name="Normal 2 11 5" xfId="27015"/>
    <cellStyle name="Normal 2 11 5 10" xfId="27016"/>
    <cellStyle name="Normal 2 11 5 2" xfId="27017"/>
    <cellStyle name="Normal 2 11 5 2 2" xfId="27018"/>
    <cellStyle name="Normal 2 11 5 2 2 2" xfId="27019"/>
    <cellStyle name="Normal 2 11 5 2 2 2 2" xfId="27020"/>
    <cellStyle name="Normal 2 11 5 2 2 3" xfId="27021"/>
    <cellStyle name="Normal 2 11 5 2 2 4" xfId="27022"/>
    <cellStyle name="Normal 2 11 5 2 3" xfId="27023"/>
    <cellStyle name="Normal 2 11 5 2 3 2" xfId="27024"/>
    <cellStyle name="Normal 2 11 5 2 3 2 2" xfId="27025"/>
    <cellStyle name="Normal 2 11 5 2 3 3" xfId="27026"/>
    <cellStyle name="Normal 2 11 5 2 3 4" xfId="27027"/>
    <cellStyle name="Normal 2 11 5 2 4" xfId="27028"/>
    <cellStyle name="Normal 2 11 5 2 4 2" xfId="27029"/>
    <cellStyle name="Normal 2 11 5 2 4 2 2" xfId="27030"/>
    <cellStyle name="Normal 2 11 5 2 4 3" xfId="27031"/>
    <cellStyle name="Normal 2 11 5 2 4 4" xfId="27032"/>
    <cellStyle name="Normal 2 11 5 2 5" xfId="27033"/>
    <cellStyle name="Normal 2 11 5 2 5 2" xfId="27034"/>
    <cellStyle name="Normal 2 11 5 2 6" xfId="27035"/>
    <cellStyle name="Normal 2 11 5 2 7" xfId="27036"/>
    <cellStyle name="Normal 2 11 5 3" xfId="27037"/>
    <cellStyle name="Normal 2 11 5 3 2" xfId="27038"/>
    <cellStyle name="Normal 2 11 5 3 2 2" xfId="27039"/>
    <cellStyle name="Normal 2 11 5 3 2 2 2" xfId="27040"/>
    <cellStyle name="Normal 2 11 5 3 2 3" xfId="27041"/>
    <cellStyle name="Normal 2 11 5 3 2 4" xfId="27042"/>
    <cellStyle name="Normal 2 11 5 3 3" xfId="27043"/>
    <cellStyle name="Normal 2 11 5 3 3 2" xfId="27044"/>
    <cellStyle name="Normal 2 11 5 3 3 2 2" xfId="27045"/>
    <cellStyle name="Normal 2 11 5 3 3 3" xfId="27046"/>
    <cellStyle name="Normal 2 11 5 3 3 4" xfId="27047"/>
    <cellStyle name="Normal 2 11 5 3 4" xfId="27048"/>
    <cellStyle name="Normal 2 11 5 3 4 2" xfId="27049"/>
    <cellStyle name="Normal 2 11 5 3 4 2 2" xfId="27050"/>
    <cellStyle name="Normal 2 11 5 3 4 3" xfId="27051"/>
    <cellStyle name="Normal 2 11 5 3 4 4" xfId="27052"/>
    <cellStyle name="Normal 2 11 5 3 5" xfId="27053"/>
    <cellStyle name="Normal 2 11 5 3 5 2" xfId="27054"/>
    <cellStyle name="Normal 2 11 5 3 6" xfId="27055"/>
    <cellStyle name="Normal 2 11 5 3 7" xfId="27056"/>
    <cellStyle name="Normal 2 11 5 4" xfId="27057"/>
    <cellStyle name="Normal 2 11 5 4 2" xfId="27058"/>
    <cellStyle name="Normal 2 11 5 4 2 2" xfId="27059"/>
    <cellStyle name="Normal 2 11 5 4 3" xfId="27060"/>
    <cellStyle name="Normal 2 11 5 4 4" xfId="27061"/>
    <cellStyle name="Normal 2 11 5 5" xfId="27062"/>
    <cellStyle name="Normal 2 11 5 5 2" xfId="27063"/>
    <cellStyle name="Normal 2 11 5 5 2 2" xfId="27064"/>
    <cellStyle name="Normal 2 11 5 5 3" xfId="27065"/>
    <cellStyle name="Normal 2 11 5 5 4" xfId="27066"/>
    <cellStyle name="Normal 2 11 5 6" xfId="27067"/>
    <cellStyle name="Normal 2 11 5 6 2" xfId="27068"/>
    <cellStyle name="Normal 2 11 5 6 2 2" xfId="27069"/>
    <cellStyle name="Normal 2 11 5 6 3" xfId="27070"/>
    <cellStyle name="Normal 2 11 5 6 4" xfId="27071"/>
    <cellStyle name="Normal 2 11 5 7" xfId="27072"/>
    <cellStyle name="Normal 2 11 5 7 2" xfId="27073"/>
    <cellStyle name="Normal 2 11 5 8" xfId="27074"/>
    <cellStyle name="Normal 2 11 5 9" xfId="27075"/>
    <cellStyle name="Normal 2 11 6" xfId="27076"/>
    <cellStyle name="Normal 2 11 6 2" xfId="27077"/>
    <cellStyle name="Normal 2 11 6 2 2" xfId="27078"/>
    <cellStyle name="Normal 2 11 6 2 2 2" xfId="27079"/>
    <cellStyle name="Normal 2 11 6 2 3" xfId="27080"/>
    <cellStyle name="Normal 2 11 6 2 4" xfId="27081"/>
    <cellStyle name="Normal 2 11 6 3" xfId="27082"/>
    <cellStyle name="Normal 2 11 6 3 2" xfId="27083"/>
    <cellStyle name="Normal 2 11 6 3 2 2" xfId="27084"/>
    <cellStyle name="Normal 2 11 6 3 3" xfId="27085"/>
    <cellStyle name="Normal 2 11 6 3 4" xfId="27086"/>
    <cellStyle name="Normal 2 11 6 4" xfId="27087"/>
    <cellStyle name="Normal 2 11 6 4 2" xfId="27088"/>
    <cellStyle name="Normal 2 11 6 4 2 2" xfId="27089"/>
    <cellStyle name="Normal 2 11 6 4 3" xfId="27090"/>
    <cellStyle name="Normal 2 11 6 4 4" xfId="27091"/>
    <cellStyle name="Normal 2 11 6 5" xfId="27092"/>
    <cellStyle name="Normal 2 11 6 5 2" xfId="27093"/>
    <cellStyle name="Normal 2 11 6 6" xfId="27094"/>
    <cellStyle name="Normal 2 11 6 7" xfId="27095"/>
    <cellStyle name="Normal 2 11 7" xfId="27096"/>
    <cellStyle name="Normal 2 11 7 2" xfId="27097"/>
    <cellStyle name="Normal 2 11 7 2 2" xfId="27098"/>
    <cellStyle name="Normal 2 11 7 2 2 2" xfId="27099"/>
    <cellStyle name="Normal 2 11 7 2 3" xfId="27100"/>
    <cellStyle name="Normal 2 11 7 2 4" xfId="27101"/>
    <cellStyle name="Normal 2 11 7 3" xfId="27102"/>
    <cellStyle name="Normal 2 11 7 3 2" xfId="27103"/>
    <cellStyle name="Normal 2 11 7 3 2 2" xfId="27104"/>
    <cellStyle name="Normal 2 11 7 3 3" xfId="27105"/>
    <cellStyle name="Normal 2 11 7 3 4" xfId="27106"/>
    <cellStyle name="Normal 2 11 7 4" xfId="27107"/>
    <cellStyle name="Normal 2 11 7 4 2" xfId="27108"/>
    <cellStyle name="Normal 2 11 7 4 2 2" xfId="27109"/>
    <cellStyle name="Normal 2 11 7 4 3" xfId="27110"/>
    <cellStyle name="Normal 2 11 7 4 4" xfId="27111"/>
    <cellStyle name="Normal 2 11 7 5" xfId="27112"/>
    <cellStyle name="Normal 2 11 7 5 2" xfId="27113"/>
    <cellStyle name="Normal 2 11 7 6" xfId="27114"/>
    <cellStyle name="Normal 2 11 7 7" xfId="27115"/>
    <cellStyle name="Normal 2 11 8" xfId="27116"/>
    <cellStyle name="Normal 2 11 8 2" xfId="27117"/>
    <cellStyle name="Normal 2 11 8 2 2" xfId="27118"/>
    <cellStyle name="Normal 2 11 8 3" xfId="27119"/>
    <cellStyle name="Normal 2 11 8 4" xfId="27120"/>
    <cellStyle name="Normal 2 11 9" xfId="27121"/>
    <cellStyle name="Normal 2 11 9 2" xfId="27122"/>
    <cellStyle name="Normal 2 11 9 2 2" xfId="27123"/>
    <cellStyle name="Normal 2 11 9 3" xfId="27124"/>
    <cellStyle name="Normal 2 11 9 4" xfId="27125"/>
    <cellStyle name="Normal 2 12" xfId="27126"/>
    <cellStyle name="Normal 2 13" xfId="27127"/>
    <cellStyle name="Normal 2 2" xfId="91"/>
    <cellStyle name="Normal 2 2 10" xfId="27129"/>
    <cellStyle name="Normal 2 2 11" xfId="27128"/>
    <cellStyle name="Normal 2 2 2" xfId="27130"/>
    <cellStyle name="Normal 2 2 2 2" xfId="27131"/>
    <cellStyle name="Normal 2 2 2 3" xfId="27132"/>
    <cellStyle name="Normal 2 2 2 3 2" xfId="48253"/>
    <cellStyle name="Normal 2 2 2 4" xfId="27133"/>
    <cellStyle name="Normal 2 2 2 5" xfId="27134"/>
    <cellStyle name="Normal 2 2 3" xfId="27135"/>
    <cellStyle name="Normal 2 2 3 2" xfId="27136"/>
    <cellStyle name="Normal 2 2 3 3" xfId="27137"/>
    <cellStyle name="Normal 2 2 4" xfId="27138"/>
    <cellStyle name="Normal 2 2 4 2" xfId="27139"/>
    <cellStyle name="Normal 2 2 5" xfId="27140"/>
    <cellStyle name="Normal 2 2 5 2" xfId="27141"/>
    <cellStyle name="Normal 2 2 6" xfId="27142"/>
    <cellStyle name="Normal 2 2 7" xfId="27143"/>
    <cellStyle name="Normal 2 2 8" xfId="27144"/>
    <cellStyle name="Normal 2 2 8 2" xfId="27145"/>
    <cellStyle name="Normal 2 2 9" xfId="27146"/>
    <cellStyle name="Normal 2 2_Balance Homologado y Reexpres" xfId="48254"/>
    <cellStyle name="Normal 2 3" xfId="27147"/>
    <cellStyle name="Normal 2 3 2" xfId="27148"/>
    <cellStyle name="Normal 2 3 2 2" xfId="48256"/>
    <cellStyle name="Normal 2 3 3" xfId="27149"/>
    <cellStyle name="Normal 2 3 4" xfId="27150"/>
    <cellStyle name="Normal 2 3 5" xfId="48255"/>
    <cellStyle name="Normal 2 4" xfId="27151"/>
    <cellStyle name="Normal 2 4 2" xfId="27152"/>
    <cellStyle name="Normal 2 4 3" xfId="27153"/>
    <cellStyle name="Normal 2 5" xfId="27154"/>
    <cellStyle name="Normal 2 5 2" xfId="27155"/>
    <cellStyle name="Normal 2 5 3" xfId="27156"/>
    <cellStyle name="Normal 2 5 4" xfId="27157"/>
    <cellStyle name="Normal 2 6" xfId="27158"/>
    <cellStyle name="Normal 2 6 2" xfId="27159"/>
    <cellStyle name="Normal 2 6 3" xfId="27160"/>
    <cellStyle name="Normal 2 7" xfId="27161"/>
    <cellStyle name="Normal 2 7 2" xfId="27162"/>
    <cellStyle name="Normal 2 8" xfId="27163"/>
    <cellStyle name="Normal 2 8 2" xfId="48257"/>
    <cellStyle name="Normal 2 9" xfId="27164"/>
    <cellStyle name="Normal 2_activos extraordinarios" xfId="27165"/>
    <cellStyle name="Normal 20" xfId="5"/>
    <cellStyle name="Normal 20 2" xfId="27167"/>
    <cellStyle name="Normal 20 2 2" xfId="27168"/>
    <cellStyle name="Normal 20 2 3" xfId="48259"/>
    <cellStyle name="Normal 20 3" xfId="27169"/>
    <cellStyle name="Normal 20 3 2" xfId="48258"/>
    <cellStyle name="Normal 20 4" xfId="27166"/>
    <cellStyle name="Normal 200" xfId="27170"/>
    <cellStyle name="Normal 201" xfId="27171"/>
    <cellStyle name="Normal 202" xfId="27172"/>
    <cellStyle name="Normal 203" xfId="27173"/>
    <cellStyle name="Normal 204" xfId="27174"/>
    <cellStyle name="Normal 205" xfId="27175"/>
    <cellStyle name="Normal 206" xfId="27176"/>
    <cellStyle name="Normal 207" xfId="27177"/>
    <cellStyle name="Normal 208" xfId="27178"/>
    <cellStyle name="Normal 209" xfId="27179"/>
    <cellStyle name="Normal 21" xfId="282"/>
    <cellStyle name="Normal 21 2" xfId="27181"/>
    <cellStyle name="Normal 21 2 2" xfId="27182"/>
    <cellStyle name="Normal 21 2 3" xfId="48261"/>
    <cellStyle name="Normal 21 3" xfId="27183"/>
    <cellStyle name="Normal 21 3 2" xfId="48260"/>
    <cellStyle name="Normal 21 4" xfId="27180"/>
    <cellStyle name="Normal 210" xfId="27184"/>
    <cellStyle name="Normal 211" xfId="27185"/>
    <cellStyle name="Normal 212" xfId="27186"/>
    <cellStyle name="Normal 213" xfId="27187"/>
    <cellStyle name="Normal 214" xfId="27188"/>
    <cellStyle name="Normal 215" xfId="27189"/>
    <cellStyle name="Normal 216" xfId="27190"/>
    <cellStyle name="Normal 217" xfId="27191"/>
    <cellStyle name="Normal 218" xfId="27192"/>
    <cellStyle name="Normal 219" xfId="27193"/>
    <cellStyle name="Normal 22" xfId="27194"/>
    <cellStyle name="Normal 22 2" xfId="27195"/>
    <cellStyle name="Normal 22 2 2" xfId="27196"/>
    <cellStyle name="Normal 22 2 3" xfId="48262"/>
    <cellStyle name="Normal 22 3" xfId="27197"/>
    <cellStyle name="Normal 22 3 2" xfId="27198"/>
    <cellStyle name="Normal 22 3 2 2" xfId="27199"/>
    <cellStyle name="Normal 22 3 3" xfId="27200"/>
    <cellStyle name="Normal 22 3 4" xfId="27201"/>
    <cellStyle name="Normal 22 4" xfId="27202"/>
    <cellStyle name="Normal 220" xfId="27203"/>
    <cellStyle name="Normal 221" xfId="27204"/>
    <cellStyle name="Normal 222" xfId="27205"/>
    <cellStyle name="Normal 223" xfId="27206"/>
    <cellStyle name="Normal 224" xfId="27207"/>
    <cellStyle name="Normal 225" xfId="27208"/>
    <cellStyle name="Normal 226" xfId="27209"/>
    <cellStyle name="Normal 227" xfId="27210"/>
    <cellStyle name="Normal 228" xfId="27211"/>
    <cellStyle name="Normal 229" xfId="27212"/>
    <cellStyle name="Normal 23" xfId="27213"/>
    <cellStyle name="Normal 23 2" xfId="27214"/>
    <cellStyle name="Normal 23 3" xfId="27215"/>
    <cellStyle name="Normal 23 3 2" xfId="27216"/>
    <cellStyle name="Normal 23 3 2 2" xfId="27217"/>
    <cellStyle name="Normal 23 3 3" xfId="27218"/>
    <cellStyle name="Normal 23 3 4" xfId="27219"/>
    <cellStyle name="Normal 23 4" xfId="27220"/>
    <cellStyle name="Normal 230" xfId="27221"/>
    <cellStyle name="Normal 231" xfId="27222"/>
    <cellStyle name="Normal 232" xfId="27223"/>
    <cellStyle name="Normal 233" xfId="27224"/>
    <cellStyle name="Normal 234" xfId="27225"/>
    <cellStyle name="Normal 235" xfId="27226"/>
    <cellStyle name="Normal 236" xfId="27227"/>
    <cellStyle name="Normal 237" xfId="27228"/>
    <cellStyle name="Normal 238" xfId="27229"/>
    <cellStyle name="Normal 239" xfId="27230"/>
    <cellStyle name="Normal 24" xfId="27231"/>
    <cellStyle name="Normal 24 2" xfId="27232"/>
    <cellStyle name="Normal 24 2 2" xfId="27233"/>
    <cellStyle name="Normal 24 2 2 2" xfId="27234"/>
    <cellStyle name="Normal 24 2 3" xfId="27235"/>
    <cellStyle name="Normal 24 2 4" xfId="27236"/>
    <cellStyle name="Normal 24 3" xfId="27237"/>
    <cellStyle name="Normal 240" xfId="27238"/>
    <cellStyle name="Normal 241" xfId="27239"/>
    <cellStyle name="Normal 242" xfId="27240"/>
    <cellStyle name="Normal 243" xfId="27241"/>
    <cellStyle name="Normal 244" xfId="27242"/>
    <cellStyle name="Normal 245" xfId="27243"/>
    <cellStyle name="Normal 246" xfId="27244"/>
    <cellStyle name="Normal 247" xfId="27245"/>
    <cellStyle name="Normal 248" xfId="27246"/>
    <cellStyle name="Normal 249" xfId="27247"/>
    <cellStyle name="Normal 25" xfId="27248"/>
    <cellStyle name="Normal 25 2" xfId="27249"/>
    <cellStyle name="Normal 25 2 2" xfId="27250"/>
    <cellStyle name="Normal 25 2 2 2" xfId="27251"/>
    <cellStyle name="Normal 25 2 3" xfId="27252"/>
    <cellStyle name="Normal 25 2 4" xfId="27253"/>
    <cellStyle name="Normal 25 3" xfId="27254"/>
    <cellStyle name="Normal 250" xfId="27255"/>
    <cellStyle name="Normal 251" xfId="27256"/>
    <cellStyle name="Normal 252" xfId="27257"/>
    <cellStyle name="Normal 253" xfId="27258"/>
    <cellStyle name="Normal 254" xfId="27259"/>
    <cellStyle name="Normal 255" xfId="27260"/>
    <cellStyle name="Normal 256" xfId="27261"/>
    <cellStyle name="Normal 257" xfId="27262"/>
    <cellStyle name="Normal 258" xfId="27263"/>
    <cellStyle name="Normal 259" xfId="27264"/>
    <cellStyle name="Normal 26" xfId="27265"/>
    <cellStyle name="Normal 26 2" xfId="27266"/>
    <cellStyle name="Normal 26 2 2" xfId="27267"/>
    <cellStyle name="Normal 26 2 2 2" xfId="27268"/>
    <cellStyle name="Normal 26 2 3" xfId="27269"/>
    <cellStyle name="Normal 26 2 4" xfId="27270"/>
    <cellStyle name="Normal 26 3" xfId="27271"/>
    <cellStyle name="Normal 260" xfId="27272"/>
    <cellStyle name="Normal 261" xfId="27273"/>
    <cellStyle name="Normal 262" xfId="27274"/>
    <cellStyle name="Normal 263" xfId="27275"/>
    <cellStyle name="Normal 264" xfId="27276"/>
    <cellStyle name="Normal 265" xfId="27277"/>
    <cellStyle name="Normal 266" xfId="27278"/>
    <cellStyle name="Normal 267" xfId="27279"/>
    <cellStyle name="Normal 268" xfId="27280"/>
    <cellStyle name="Normal 269" xfId="27281"/>
    <cellStyle name="Normal 27" xfId="27282"/>
    <cellStyle name="Normal 27 2" xfId="27283"/>
    <cellStyle name="Normal 27 2 2" xfId="27284"/>
    <cellStyle name="Normal 27 2 2 2" xfId="27285"/>
    <cellStyle name="Normal 27 2 3" xfId="27286"/>
    <cellStyle name="Normal 27 2 4" xfId="27287"/>
    <cellStyle name="Normal 27 3" xfId="27288"/>
    <cellStyle name="Normal 270" xfId="27289"/>
    <cellStyle name="Normal 271" xfId="27290"/>
    <cellStyle name="Normal 272" xfId="27291"/>
    <cellStyle name="Normal 273" xfId="27292"/>
    <cellStyle name="Normal 274" xfId="27293"/>
    <cellStyle name="Normal 275" xfId="27294"/>
    <cellStyle name="Normal 276" xfId="27295"/>
    <cellStyle name="Normal 277" xfId="27296"/>
    <cellStyle name="Normal 278" xfId="27297"/>
    <cellStyle name="Normal 279" xfId="27298"/>
    <cellStyle name="Normal 28" xfId="27299"/>
    <cellStyle name="Normal 28 2" xfId="27300"/>
    <cellStyle name="Normal 28 2 2" xfId="27301"/>
    <cellStyle name="Normal 28 2 2 2" xfId="27302"/>
    <cellStyle name="Normal 28 2 3" xfId="27303"/>
    <cellStyle name="Normal 28 2 4" xfId="27304"/>
    <cellStyle name="Normal 28 3" xfId="27305"/>
    <cellStyle name="Normal 280" xfId="27306"/>
    <cellStyle name="Normal 281" xfId="27307"/>
    <cellStyle name="Normal 282" xfId="27308"/>
    <cellStyle name="Normal 283" xfId="27309"/>
    <cellStyle name="Normal 284" xfId="27310"/>
    <cellStyle name="Normal 285" xfId="27311"/>
    <cellStyle name="Normal 286" xfId="27312"/>
    <cellStyle name="Normal 287" xfId="27313"/>
    <cellStyle name="Normal 288" xfId="27314"/>
    <cellStyle name="Normal 289" xfId="27315"/>
    <cellStyle name="Normal 29" xfId="27316"/>
    <cellStyle name="Normal 29 2" xfId="27317"/>
    <cellStyle name="Normal 29 2 2" xfId="27318"/>
    <cellStyle name="Normal 29 2 2 2" xfId="27319"/>
    <cellStyle name="Normal 29 2 3" xfId="27320"/>
    <cellStyle name="Normal 29 2 4" xfId="27321"/>
    <cellStyle name="Normal 29 3" xfId="27322"/>
    <cellStyle name="Normal 290" xfId="27323"/>
    <cellStyle name="Normal 291" xfId="27324"/>
    <cellStyle name="Normal 292" xfId="27325"/>
    <cellStyle name="Normal 293" xfId="27326"/>
    <cellStyle name="Normal 294" xfId="27327"/>
    <cellStyle name="Normal 295" xfId="27328"/>
    <cellStyle name="Normal 296" xfId="27329"/>
    <cellStyle name="Normal 297" xfId="27330"/>
    <cellStyle name="Normal 298" xfId="27331"/>
    <cellStyle name="Normal 299" xfId="27332"/>
    <cellStyle name="Normal 3" xfId="92"/>
    <cellStyle name="Normal 3 10" xfId="27334"/>
    <cellStyle name="Normal 3 11" xfId="27335"/>
    <cellStyle name="Normal 3 12" xfId="27336"/>
    <cellStyle name="Normal 3 13" xfId="27337"/>
    <cellStyle name="Normal 3 14" xfId="27338"/>
    <cellStyle name="Normal 3 15" xfId="27339"/>
    <cellStyle name="Normal 3 16" xfId="27340"/>
    <cellStyle name="Normal 3 17" xfId="27341"/>
    <cellStyle name="Normal 3 18" xfId="27342"/>
    <cellStyle name="Normal 3 19" xfId="27343"/>
    <cellStyle name="Normal 3 2" xfId="27344"/>
    <cellStyle name="Normal 3 2 2" xfId="27345"/>
    <cellStyle name="Normal 3 2 2 2" xfId="27346"/>
    <cellStyle name="Normal 3 2 2 3" xfId="48264"/>
    <cellStyle name="Normal 3 2 3" xfId="27347"/>
    <cellStyle name="Normal 3 2 3 10" xfId="27348"/>
    <cellStyle name="Normal 3 2 3 10 2" xfId="27349"/>
    <cellStyle name="Normal 3 2 3 11" xfId="27350"/>
    <cellStyle name="Normal 3 2 3 12" xfId="27351"/>
    <cellStyle name="Normal 3 2 3 13" xfId="27352"/>
    <cellStyle name="Normal 3 2 3 2" xfId="27353"/>
    <cellStyle name="Normal 3 2 3 2 10" xfId="27354"/>
    <cellStyle name="Normal 3 2 3 2 11" xfId="27355"/>
    <cellStyle name="Normal 3 2 3 2 2" xfId="27356"/>
    <cellStyle name="Normal 3 2 3 2 2 10" xfId="27357"/>
    <cellStyle name="Normal 3 2 3 2 2 2" xfId="27358"/>
    <cellStyle name="Normal 3 2 3 2 2 2 10" xfId="27359"/>
    <cellStyle name="Normal 3 2 3 2 2 2 2" xfId="27360"/>
    <cellStyle name="Normal 3 2 3 2 2 2 2 2" xfId="27361"/>
    <cellStyle name="Normal 3 2 3 2 2 2 2 2 2" xfId="27362"/>
    <cellStyle name="Normal 3 2 3 2 2 2 2 2 2 2" xfId="27363"/>
    <cellStyle name="Normal 3 2 3 2 2 2 2 2 3" xfId="27364"/>
    <cellStyle name="Normal 3 2 3 2 2 2 2 2 4" xfId="27365"/>
    <cellStyle name="Normal 3 2 3 2 2 2 2 3" xfId="27366"/>
    <cellStyle name="Normal 3 2 3 2 2 2 2 3 2" xfId="27367"/>
    <cellStyle name="Normal 3 2 3 2 2 2 2 3 2 2" xfId="27368"/>
    <cellStyle name="Normal 3 2 3 2 2 2 2 3 3" xfId="27369"/>
    <cellStyle name="Normal 3 2 3 2 2 2 2 3 4" xfId="27370"/>
    <cellStyle name="Normal 3 2 3 2 2 2 2 4" xfId="27371"/>
    <cellStyle name="Normal 3 2 3 2 2 2 2 4 2" xfId="27372"/>
    <cellStyle name="Normal 3 2 3 2 2 2 2 4 2 2" xfId="27373"/>
    <cellStyle name="Normal 3 2 3 2 2 2 2 4 3" xfId="27374"/>
    <cellStyle name="Normal 3 2 3 2 2 2 2 4 4" xfId="27375"/>
    <cellStyle name="Normal 3 2 3 2 2 2 2 5" xfId="27376"/>
    <cellStyle name="Normal 3 2 3 2 2 2 2 5 2" xfId="27377"/>
    <cellStyle name="Normal 3 2 3 2 2 2 2 6" xfId="27378"/>
    <cellStyle name="Normal 3 2 3 2 2 2 2 7" xfId="27379"/>
    <cellStyle name="Normal 3 2 3 2 2 2 3" xfId="27380"/>
    <cellStyle name="Normal 3 2 3 2 2 2 3 2" xfId="27381"/>
    <cellStyle name="Normal 3 2 3 2 2 2 3 2 2" xfId="27382"/>
    <cellStyle name="Normal 3 2 3 2 2 2 3 2 2 2" xfId="27383"/>
    <cellStyle name="Normal 3 2 3 2 2 2 3 2 3" xfId="27384"/>
    <cellStyle name="Normal 3 2 3 2 2 2 3 2 4" xfId="27385"/>
    <cellStyle name="Normal 3 2 3 2 2 2 3 3" xfId="27386"/>
    <cellStyle name="Normal 3 2 3 2 2 2 3 3 2" xfId="27387"/>
    <cellStyle name="Normal 3 2 3 2 2 2 3 3 2 2" xfId="27388"/>
    <cellStyle name="Normal 3 2 3 2 2 2 3 3 3" xfId="27389"/>
    <cellStyle name="Normal 3 2 3 2 2 2 3 3 4" xfId="27390"/>
    <cellStyle name="Normal 3 2 3 2 2 2 3 4" xfId="27391"/>
    <cellStyle name="Normal 3 2 3 2 2 2 3 4 2" xfId="27392"/>
    <cellStyle name="Normal 3 2 3 2 2 2 3 4 2 2" xfId="27393"/>
    <cellStyle name="Normal 3 2 3 2 2 2 3 4 3" xfId="27394"/>
    <cellStyle name="Normal 3 2 3 2 2 2 3 4 4" xfId="27395"/>
    <cellStyle name="Normal 3 2 3 2 2 2 3 5" xfId="27396"/>
    <cellStyle name="Normal 3 2 3 2 2 2 3 5 2" xfId="27397"/>
    <cellStyle name="Normal 3 2 3 2 2 2 3 6" xfId="27398"/>
    <cellStyle name="Normal 3 2 3 2 2 2 3 7" xfId="27399"/>
    <cellStyle name="Normal 3 2 3 2 2 2 4" xfId="27400"/>
    <cellStyle name="Normal 3 2 3 2 2 2 4 2" xfId="27401"/>
    <cellStyle name="Normal 3 2 3 2 2 2 4 2 2" xfId="27402"/>
    <cellStyle name="Normal 3 2 3 2 2 2 4 3" xfId="27403"/>
    <cellStyle name="Normal 3 2 3 2 2 2 4 4" xfId="27404"/>
    <cellStyle name="Normal 3 2 3 2 2 2 5" xfId="27405"/>
    <cellStyle name="Normal 3 2 3 2 2 2 5 2" xfId="27406"/>
    <cellStyle name="Normal 3 2 3 2 2 2 5 2 2" xfId="27407"/>
    <cellStyle name="Normal 3 2 3 2 2 2 5 3" xfId="27408"/>
    <cellStyle name="Normal 3 2 3 2 2 2 5 4" xfId="27409"/>
    <cellStyle name="Normal 3 2 3 2 2 2 6" xfId="27410"/>
    <cellStyle name="Normal 3 2 3 2 2 2 6 2" xfId="27411"/>
    <cellStyle name="Normal 3 2 3 2 2 2 6 2 2" xfId="27412"/>
    <cellStyle name="Normal 3 2 3 2 2 2 6 3" xfId="27413"/>
    <cellStyle name="Normal 3 2 3 2 2 2 6 4" xfId="27414"/>
    <cellStyle name="Normal 3 2 3 2 2 2 7" xfId="27415"/>
    <cellStyle name="Normal 3 2 3 2 2 2 7 2" xfId="27416"/>
    <cellStyle name="Normal 3 2 3 2 2 2 8" xfId="27417"/>
    <cellStyle name="Normal 3 2 3 2 2 2 9" xfId="27418"/>
    <cellStyle name="Normal 3 2 3 2 2 3" xfId="27419"/>
    <cellStyle name="Normal 3 2 3 2 2 3 2" xfId="27420"/>
    <cellStyle name="Normal 3 2 3 2 2 3 2 2" xfId="27421"/>
    <cellStyle name="Normal 3 2 3 2 2 3 2 2 2" xfId="27422"/>
    <cellStyle name="Normal 3 2 3 2 2 3 2 3" xfId="27423"/>
    <cellStyle name="Normal 3 2 3 2 2 3 2 4" xfId="27424"/>
    <cellStyle name="Normal 3 2 3 2 2 3 3" xfId="27425"/>
    <cellStyle name="Normal 3 2 3 2 2 3 3 2" xfId="27426"/>
    <cellStyle name="Normal 3 2 3 2 2 3 3 2 2" xfId="27427"/>
    <cellStyle name="Normal 3 2 3 2 2 3 3 3" xfId="27428"/>
    <cellStyle name="Normal 3 2 3 2 2 3 3 4" xfId="27429"/>
    <cellStyle name="Normal 3 2 3 2 2 3 4" xfId="27430"/>
    <cellStyle name="Normal 3 2 3 2 2 3 4 2" xfId="27431"/>
    <cellStyle name="Normal 3 2 3 2 2 3 4 2 2" xfId="27432"/>
    <cellStyle name="Normal 3 2 3 2 2 3 4 3" xfId="27433"/>
    <cellStyle name="Normal 3 2 3 2 2 3 4 4" xfId="27434"/>
    <cellStyle name="Normal 3 2 3 2 2 3 5" xfId="27435"/>
    <cellStyle name="Normal 3 2 3 2 2 3 5 2" xfId="27436"/>
    <cellStyle name="Normal 3 2 3 2 2 3 6" xfId="27437"/>
    <cellStyle name="Normal 3 2 3 2 2 3 7" xfId="27438"/>
    <cellStyle name="Normal 3 2 3 2 2 4" xfId="27439"/>
    <cellStyle name="Normal 3 2 3 2 2 4 2" xfId="27440"/>
    <cellStyle name="Normal 3 2 3 2 2 4 2 2" xfId="27441"/>
    <cellStyle name="Normal 3 2 3 2 2 4 2 2 2" xfId="27442"/>
    <cellStyle name="Normal 3 2 3 2 2 4 2 3" xfId="27443"/>
    <cellStyle name="Normal 3 2 3 2 2 4 2 4" xfId="27444"/>
    <cellStyle name="Normal 3 2 3 2 2 4 3" xfId="27445"/>
    <cellStyle name="Normal 3 2 3 2 2 4 3 2" xfId="27446"/>
    <cellStyle name="Normal 3 2 3 2 2 4 3 2 2" xfId="27447"/>
    <cellStyle name="Normal 3 2 3 2 2 4 3 3" xfId="27448"/>
    <cellStyle name="Normal 3 2 3 2 2 4 3 4" xfId="27449"/>
    <cellStyle name="Normal 3 2 3 2 2 4 4" xfId="27450"/>
    <cellStyle name="Normal 3 2 3 2 2 4 4 2" xfId="27451"/>
    <cellStyle name="Normal 3 2 3 2 2 4 4 2 2" xfId="27452"/>
    <cellStyle name="Normal 3 2 3 2 2 4 4 3" xfId="27453"/>
    <cellStyle name="Normal 3 2 3 2 2 4 4 4" xfId="27454"/>
    <cellStyle name="Normal 3 2 3 2 2 4 5" xfId="27455"/>
    <cellStyle name="Normal 3 2 3 2 2 4 5 2" xfId="27456"/>
    <cellStyle name="Normal 3 2 3 2 2 4 6" xfId="27457"/>
    <cellStyle name="Normal 3 2 3 2 2 4 7" xfId="27458"/>
    <cellStyle name="Normal 3 2 3 2 2 5" xfId="27459"/>
    <cellStyle name="Normal 3 2 3 2 2 5 2" xfId="27460"/>
    <cellStyle name="Normal 3 2 3 2 2 5 2 2" xfId="27461"/>
    <cellStyle name="Normal 3 2 3 2 2 5 3" xfId="27462"/>
    <cellStyle name="Normal 3 2 3 2 2 5 4" xfId="27463"/>
    <cellStyle name="Normal 3 2 3 2 2 6" xfId="27464"/>
    <cellStyle name="Normal 3 2 3 2 2 6 2" xfId="27465"/>
    <cellStyle name="Normal 3 2 3 2 2 6 2 2" xfId="27466"/>
    <cellStyle name="Normal 3 2 3 2 2 6 3" xfId="27467"/>
    <cellStyle name="Normal 3 2 3 2 2 6 4" xfId="27468"/>
    <cellStyle name="Normal 3 2 3 2 2 7" xfId="27469"/>
    <cellStyle name="Normal 3 2 3 2 2 7 2" xfId="27470"/>
    <cellStyle name="Normal 3 2 3 2 2 8" xfId="27471"/>
    <cellStyle name="Normal 3 2 3 2 2 9" xfId="27472"/>
    <cellStyle name="Normal 3 2 3 2 3" xfId="27473"/>
    <cellStyle name="Normal 3 2 3 2 3 10" xfId="27474"/>
    <cellStyle name="Normal 3 2 3 2 3 2" xfId="27475"/>
    <cellStyle name="Normal 3 2 3 2 3 2 2" xfId="27476"/>
    <cellStyle name="Normal 3 2 3 2 3 2 2 2" xfId="27477"/>
    <cellStyle name="Normal 3 2 3 2 3 2 2 2 2" xfId="27478"/>
    <cellStyle name="Normal 3 2 3 2 3 2 2 3" xfId="27479"/>
    <cellStyle name="Normal 3 2 3 2 3 2 2 4" xfId="27480"/>
    <cellStyle name="Normal 3 2 3 2 3 2 3" xfId="27481"/>
    <cellStyle name="Normal 3 2 3 2 3 2 3 2" xfId="27482"/>
    <cellStyle name="Normal 3 2 3 2 3 2 3 2 2" xfId="27483"/>
    <cellStyle name="Normal 3 2 3 2 3 2 3 3" xfId="27484"/>
    <cellStyle name="Normal 3 2 3 2 3 2 3 4" xfId="27485"/>
    <cellStyle name="Normal 3 2 3 2 3 2 4" xfId="27486"/>
    <cellStyle name="Normal 3 2 3 2 3 2 4 2" xfId="27487"/>
    <cellStyle name="Normal 3 2 3 2 3 2 4 2 2" xfId="27488"/>
    <cellStyle name="Normal 3 2 3 2 3 2 4 3" xfId="27489"/>
    <cellStyle name="Normal 3 2 3 2 3 2 4 4" xfId="27490"/>
    <cellStyle name="Normal 3 2 3 2 3 2 5" xfId="27491"/>
    <cellStyle name="Normal 3 2 3 2 3 2 5 2" xfId="27492"/>
    <cellStyle name="Normal 3 2 3 2 3 2 6" xfId="27493"/>
    <cellStyle name="Normal 3 2 3 2 3 2 7" xfId="27494"/>
    <cellStyle name="Normal 3 2 3 2 3 3" xfId="27495"/>
    <cellStyle name="Normal 3 2 3 2 3 3 2" xfId="27496"/>
    <cellStyle name="Normal 3 2 3 2 3 3 2 2" xfId="27497"/>
    <cellStyle name="Normal 3 2 3 2 3 3 2 2 2" xfId="27498"/>
    <cellStyle name="Normal 3 2 3 2 3 3 2 3" xfId="27499"/>
    <cellStyle name="Normal 3 2 3 2 3 3 2 4" xfId="27500"/>
    <cellStyle name="Normal 3 2 3 2 3 3 3" xfId="27501"/>
    <cellStyle name="Normal 3 2 3 2 3 3 3 2" xfId="27502"/>
    <cellStyle name="Normal 3 2 3 2 3 3 3 2 2" xfId="27503"/>
    <cellStyle name="Normal 3 2 3 2 3 3 3 3" xfId="27504"/>
    <cellStyle name="Normal 3 2 3 2 3 3 3 4" xfId="27505"/>
    <cellStyle name="Normal 3 2 3 2 3 3 4" xfId="27506"/>
    <cellStyle name="Normal 3 2 3 2 3 3 4 2" xfId="27507"/>
    <cellStyle name="Normal 3 2 3 2 3 3 4 2 2" xfId="27508"/>
    <cellStyle name="Normal 3 2 3 2 3 3 4 3" xfId="27509"/>
    <cellStyle name="Normal 3 2 3 2 3 3 4 4" xfId="27510"/>
    <cellStyle name="Normal 3 2 3 2 3 3 5" xfId="27511"/>
    <cellStyle name="Normal 3 2 3 2 3 3 5 2" xfId="27512"/>
    <cellStyle name="Normal 3 2 3 2 3 3 6" xfId="27513"/>
    <cellStyle name="Normal 3 2 3 2 3 3 7" xfId="27514"/>
    <cellStyle name="Normal 3 2 3 2 3 4" xfId="27515"/>
    <cellStyle name="Normal 3 2 3 2 3 4 2" xfId="27516"/>
    <cellStyle name="Normal 3 2 3 2 3 4 2 2" xfId="27517"/>
    <cellStyle name="Normal 3 2 3 2 3 4 3" xfId="27518"/>
    <cellStyle name="Normal 3 2 3 2 3 4 4" xfId="27519"/>
    <cellStyle name="Normal 3 2 3 2 3 5" xfId="27520"/>
    <cellStyle name="Normal 3 2 3 2 3 5 2" xfId="27521"/>
    <cellStyle name="Normal 3 2 3 2 3 5 2 2" xfId="27522"/>
    <cellStyle name="Normal 3 2 3 2 3 5 3" xfId="27523"/>
    <cellStyle name="Normal 3 2 3 2 3 5 4" xfId="27524"/>
    <cellStyle name="Normal 3 2 3 2 3 6" xfId="27525"/>
    <cellStyle name="Normal 3 2 3 2 3 6 2" xfId="27526"/>
    <cellStyle name="Normal 3 2 3 2 3 6 2 2" xfId="27527"/>
    <cellStyle name="Normal 3 2 3 2 3 6 3" xfId="27528"/>
    <cellStyle name="Normal 3 2 3 2 3 6 4" xfId="27529"/>
    <cellStyle name="Normal 3 2 3 2 3 7" xfId="27530"/>
    <cellStyle name="Normal 3 2 3 2 3 7 2" xfId="27531"/>
    <cellStyle name="Normal 3 2 3 2 3 8" xfId="27532"/>
    <cellStyle name="Normal 3 2 3 2 3 9" xfId="27533"/>
    <cellStyle name="Normal 3 2 3 2 4" xfId="27534"/>
    <cellStyle name="Normal 3 2 3 2 4 2" xfId="27535"/>
    <cellStyle name="Normal 3 2 3 2 4 2 2" xfId="27536"/>
    <cellStyle name="Normal 3 2 3 2 4 2 2 2" xfId="27537"/>
    <cellStyle name="Normal 3 2 3 2 4 2 3" xfId="27538"/>
    <cellStyle name="Normal 3 2 3 2 4 2 4" xfId="27539"/>
    <cellStyle name="Normal 3 2 3 2 4 3" xfId="27540"/>
    <cellStyle name="Normal 3 2 3 2 4 3 2" xfId="27541"/>
    <cellStyle name="Normal 3 2 3 2 4 3 2 2" xfId="27542"/>
    <cellStyle name="Normal 3 2 3 2 4 3 3" xfId="27543"/>
    <cellStyle name="Normal 3 2 3 2 4 3 4" xfId="27544"/>
    <cellStyle name="Normal 3 2 3 2 4 4" xfId="27545"/>
    <cellStyle name="Normal 3 2 3 2 4 4 2" xfId="27546"/>
    <cellStyle name="Normal 3 2 3 2 4 4 2 2" xfId="27547"/>
    <cellStyle name="Normal 3 2 3 2 4 4 3" xfId="27548"/>
    <cellStyle name="Normal 3 2 3 2 4 4 4" xfId="27549"/>
    <cellStyle name="Normal 3 2 3 2 4 5" xfId="27550"/>
    <cellStyle name="Normal 3 2 3 2 4 5 2" xfId="27551"/>
    <cellStyle name="Normal 3 2 3 2 4 6" xfId="27552"/>
    <cellStyle name="Normal 3 2 3 2 4 7" xfId="27553"/>
    <cellStyle name="Normal 3 2 3 2 5" xfId="27554"/>
    <cellStyle name="Normal 3 2 3 2 5 2" xfId="27555"/>
    <cellStyle name="Normal 3 2 3 2 5 2 2" xfId="27556"/>
    <cellStyle name="Normal 3 2 3 2 5 2 2 2" xfId="27557"/>
    <cellStyle name="Normal 3 2 3 2 5 2 3" xfId="27558"/>
    <cellStyle name="Normal 3 2 3 2 5 2 4" xfId="27559"/>
    <cellStyle name="Normal 3 2 3 2 5 3" xfId="27560"/>
    <cellStyle name="Normal 3 2 3 2 5 3 2" xfId="27561"/>
    <cellStyle name="Normal 3 2 3 2 5 3 2 2" xfId="27562"/>
    <cellStyle name="Normal 3 2 3 2 5 3 3" xfId="27563"/>
    <cellStyle name="Normal 3 2 3 2 5 3 4" xfId="27564"/>
    <cellStyle name="Normal 3 2 3 2 5 4" xfId="27565"/>
    <cellStyle name="Normal 3 2 3 2 5 4 2" xfId="27566"/>
    <cellStyle name="Normal 3 2 3 2 5 4 2 2" xfId="27567"/>
    <cellStyle name="Normal 3 2 3 2 5 4 3" xfId="27568"/>
    <cellStyle name="Normal 3 2 3 2 5 4 4" xfId="27569"/>
    <cellStyle name="Normal 3 2 3 2 5 5" xfId="27570"/>
    <cellStyle name="Normal 3 2 3 2 5 5 2" xfId="27571"/>
    <cellStyle name="Normal 3 2 3 2 5 6" xfId="27572"/>
    <cellStyle name="Normal 3 2 3 2 5 7" xfId="27573"/>
    <cellStyle name="Normal 3 2 3 2 6" xfId="27574"/>
    <cellStyle name="Normal 3 2 3 2 6 2" xfId="27575"/>
    <cellStyle name="Normal 3 2 3 2 6 2 2" xfId="27576"/>
    <cellStyle name="Normal 3 2 3 2 6 3" xfId="27577"/>
    <cellStyle name="Normal 3 2 3 2 6 4" xfId="27578"/>
    <cellStyle name="Normal 3 2 3 2 7" xfId="27579"/>
    <cellStyle name="Normal 3 2 3 2 7 2" xfId="27580"/>
    <cellStyle name="Normal 3 2 3 2 7 2 2" xfId="27581"/>
    <cellStyle name="Normal 3 2 3 2 7 3" xfId="27582"/>
    <cellStyle name="Normal 3 2 3 2 7 4" xfId="27583"/>
    <cellStyle name="Normal 3 2 3 2 8" xfId="27584"/>
    <cellStyle name="Normal 3 2 3 2 8 2" xfId="27585"/>
    <cellStyle name="Normal 3 2 3 2 9" xfId="27586"/>
    <cellStyle name="Normal 3 2 3 3" xfId="27587"/>
    <cellStyle name="Normal 3 2 3 3 10" xfId="27588"/>
    <cellStyle name="Normal 3 2 3 3 11" xfId="27589"/>
    <cellStyle name="Normal 3 2 3 3 2" xfId="27590"/>
    <cellStyle name="Normal 3 2 3 3 2 10" xfId="27591"/>
    <cellStyle name="Normal 3 2 3 3 2 2" xfId="27592"/>
    <cellStyle name="Normal 3 2 3 3 2 2 10" xfId="27593"/>
    <cellStyle name="Normal 3 2 3 3 2 2 2" xfId="27594"/>
    <cellStyle name="Normal 3 2 3 3 2 2 2 2" xfId="27595"/>
    <cellStyle name="Normal 3 2 3 3 2 2 2 2 2" xfId="27596"/>
    <cellStyle name="Normal 3 2 3 3 2 2 2 2 2 2" xfId="27597"/>
    <cellStyle name="Normal 3 2 3 3 2 2 2 2 3" xfId="27598"/>
    <cellStyle name="Normal 3 2 3 3 2 2 2 2 4" xfId="27599"/>
    <cellStyle name="Normal 3 2 3 3 2 2 2 3" xfId="27600"/>
    <cellStyle name="Normal 3 2 3 3 2 2 2 3 2" xfId="27601"/>
    <cellStyle name="Normal 3 2 3 3 2 2 2 3 2 2" xfId="27602"/>
    <cellStyle name="Normal 3 2 3 3 2 2 2 3 3" xfId="27603"/>
    <cellStyle name="Normal 3 2 3 3 2 2 2 3 4" xfId="27604"/>
    <cellStyle name="Normal 3 2 3 3 2 2 2 4" xfId="27605"/>
    <cellStyle name="Normal 3 2 3 3 2 2 2 4 2" xfId="27606"/>
    <cellStyle name="Normal 3 2 3 3 2 2 2 4 2 2" xfId="27607"/>
    <cellStyle name="Normal 3 2 3 3 2 2 2 4 3" xfId="27608"/>
    <cellStyle name="Normal 3 2 3 3 2 2 2 4 4" xfId="27609"/>
    <cellStyle name="Normal 3 2 3 3 2 2 2 5" xfId="27610"/>
    <cellStyle name="Normal 3 2 3 3 2 2 2 5 2" xfId="27611"/>
    <cellStyle name="Normal 3 2 3 3 2 2 2 6" xfId="27612"/>
    <cellStyle name="Normal 3 2 3 3 2 2 2 7" xfId="27613"/>
    <cellStyle name="Normal 3 2 3 3 2 2 3" xfId="27614"/>
    <cellStyle name="Normal 3 2 3 3 2 2 3 2" xfId="27615"/>
    <cellStyle name="Normal 3 2 3 3 2 2 3 2 2" xfId="27616"/>
    <cellStyle name="Normal 3 2 3 3 2 2 3 2 2 2" xfId="27617"/>
    <cellStyle name="Normal 3 2 3 3 2 2 3 2 3" xfId="27618"/>
    <cellStyle name="Normal 3 2 3 3 2 2 3 2 4" xfId="27619"/>
    <cellStyle name="Normal 3 2 3 3 2 2 3 3" xfId="27620"/>
    <cellStyle name="Normal 3 2 3 3 2 2 3 3 2" xfId="27621"/>
    <cellStyle name="Normal 3 2 3 3 2 2 3 3 2 2" xfId="27622"/>
    <cellStyle name="Normal 3 2 3 3 2 2 3 3 3" xfId="27623"/>
    <cellStyle name="Normal 3 2 3 3 2 2 3 3 4" xfId="27624"/>
    <cellStyle name="Normal 3 2 3 3 2 2 3 4" xfId="27625"/>
    <cellStyle name="Normal 3 2 3 3 2 2 3 4 2" xfId="27626"/>
    <cellStyle name="Normal 3 2 3 3 2 2 3 4 2 2" xfId="27627"/>
    <cellStyle name="Normal 3 2 3 3 2 2 3 4 3" xfId="27628"/>
    <cellStyle name="Normal 3 2 3 3 2 2 3 4 4" xfId="27629"/>
    <cellStyle name="Normal 3 2 3 3 2 2 3 5" xfId="27630"/>
    <cellStyle name="Normal 3 2 3 3 2 2 3 5 2" xfId="27631"/>
    <cellStyle name="Normal 3 2 3 3 2 2 3 6" xfId="27632"/>
    <cellStyle name="Normal 3 2 3 3 2 2 3 7" xfId="27633"/>
    <cellStyle name="Normal 3 2 3 3 2 2 4" xfId="27634"/>
    <cellStyle name="Normal 3 2 3 3 2 2 4 2" xfId="27635"/>
    <cellStyle name="Normal 3 2 3 3 2 2 4 2 2" xfId="27636"/>
    <cellStyle name="Normal 3 2 3 3 2 2 4 3" xfId="27637"/>
    <cellStyle name="Normal 3 2 3 3 2 2 4 4" xfId="27638"/>
    <cellStyle name="Normal 3 2 3 3 2 2 5" xfId="27639"/>
    <cellStyle name="Normal 3 2 3 3 2 2 5 2" xfId="27640"/>
    <cellStyle name="Normal 3 2 3 3 2 2 5 2 2" xfId="27641"/>
    <cellStyle name="Normal 3 2 3 3 2 2 5 3" xfId="27642"/>
    <cellStyle name="Normal 3 2 3 3 2 2 5 4" xfId="27643"/>
    <cellStyle name="Normal 3 2 3 3 2 2 6" xfId="27644"/>
    <cellStyle name="Normal 3 2 3 3 2 2 6 2" xfId="27645"/>
    <cellStyle name="Normal 3 2 3 3 2 2 6 2 2" xfId="27646"/>
    <cellStyle name="Normal 3 2 3 3 2 2 6 3" xfId="27647"/>
    <cellStyle name="Normal 3 2 3 3 2 2 6 4" xfId="27648"/>
    <cellStyle name="Normal 3 2 3 3 2 2 7" xfId="27649"/>
    <cellStyle name="Normal 3 2 3 3 2 2 7 2" xfId="27650"/>
    <cellStyle name="Normal 3 2 3 3 2 2 8" xfId="27651"/>
    <cellStyle name="Normal 3 2 3 3 2 2 9" xfId="27652"/>
    <cellStyle name="Normal 3 2 3 3 2 3" xfId="27653"/>
    <cellStyle name="Normal 3 2 3 3 2 3 2" xfId="27654"/>
    <cellStyle name="Normal 3 2 3 3 2 3 2 2" xfId="27655"/>
    <cellStyle name="Normal 3 2 3 3 2 3 2 2 2" xfId="27656"/>
    <cellStyle name="Normal 3 2 3 3 2 3 2 3" xfId="27657"/>
    <cellStyle name="Normal 3 2 3 3 2 3 2 4" xfId="27658"/>
    <cellStyle name="Normal 3 2 3 3 2 3 3" xfId="27659"/>
    <cellStyle name="Normal 3 2 3 3 2 3 3 2" xfId="27660"/>
    <cellStyle name="Normal 3 2 3 3 2 3 3 2 2" xfId="27661"/>
    <cellStyle name="Normal 3 2 3 3 2 3 3 3" xfId="27662"/>
    <cellStyle name="Normal 3 2 3 3 2 3 3 4" xfId="27663"/>
    <cellStyle name="Normal 3 2 3 3 2 3 4" xfId="27664"/>
    <cellStyle name="Normal 3 2 3 3 2 3 4 2" xfId="27665"/>
    <cellStyle name="Normal 3 2 3 3 2 3 4 2 2" xfId="27666"/>
    <cellStyle name="Normal 3 2 3 3 2 3 4 3" xfId="27667"/>
    <cellStyle name="Normal 3 2 3 3 2 3 4 4" xfId="27668"/>
    <cellStyle name="Normal 3 2 3 3 2 3 5" xfId="27669"/>
    <cellStyle name="Normal 3 2 3 3 2 3 5 2" xfId="27670"/>
    <cellStyle name="Normal 3 2 3 3 2 3 6" xfId="27671"/>
    <cellStyle name="Normal 3 2 3 3 2 3 7" xfId="27672"/>
    <cellStyle name="Normal 3 2 3 3 2 4" xfId="27673"/>
    <cellStyle name="Normal 3 2 3 3 2 4 2" xfId="27674"/>
    <cellStyle name="Normal 3 2 3 3 2 4 2 2" xfId="27675"/>
    <cellStyle name="Normal 3 2 3 3 2 4 2 2 2" xfId="27676"/>
    <cellStyle name="Normal 3 2 3 3 2 4 2 3" xfId="27677"/>
    <cellStyle name="Normal 3 2 3 3 2 4 2 4" xfId="27678"/>
    <cellStyle name="Normal 3 2 3 3 2 4 3" xfId="27679"/>
    <cellStyle name="Normal 3 2 3 3 2 4 3 2" xfId="27680"/>
    <cellStyle name="Normal 3 2 3 3 2 4 3 2 2" xfId="27681"/>
    <cellStyle name="Normal 3 2 3 3 2 4 3 3" xfId="27682"/>
    <cellStyle name="Normal 3 2 3 3 2 4 3 4" xfId="27683"/>
    <cellStyle name="Normal 3 2 3 3 2 4 4" xfId="27684"/>
    <cellStyle name="Normal 3 2 3 3 2 4 4 2" xfId="27685"/>
    <cellStyle name="Normal 3 2 3 3 2 4 4 2 2" xfId="27686"/>
    <cellStyle name="Normal 3 2 3 3 2 4 4 3" xfId="27687"/>
    <cellStyle name="Normal 3 2 3 3 2 4 4 4" xfId="27688"/>
    <cellStyle name="Normal 3 2 3 3 2 4 5" xfId="27689"/>
    <cellStyle name="Normal 3 2 3 3 2 4 5 2" xfId="27690"/>
    <cellStyle name="Normal 3 2 3 3 2 4 6" xfId="27691"/>
    <cellStyle name="Normal 3 2 3 3 2 4 7" xfId="27692"/>
    <cellStyle name="Normal 3 2 3 3 2 5" xfId="27693"/>
    <cellStyle name="Normal 3 2 3 3 2 5 2" xfId="27694"/>
    <cellStyle name="Normal 3 2 3 3 2 5 2 2" xfId="27695"/>
    <cellStyle name="Normal 3 2 3 3 2 5 3" xfId="27696"/>
    <cellStyle name="Normal 3 2 3 3 2 5 4" xfId="27697"/>
    <cellStyle name="Normal 3 2 3 3 2 6" xfId="27698"/>
    <cellStyle name="Normal 3 2 3 3 2 6 2" xfId="27699"/>
    <cellStyle name="Normal 3 2 3 3 2 6 2 2" xfId="27700"/>
    <cellStyle name="Normal 3 2 3 3 2 6 3" xfId="27701"/>
    <cellStyle name="Normal 3 2 3 3 2 6 4" xfId="27702"/>
    <cellStyle name="Normal 3 2 3 3 2 7" xfId="27703"/>
    <cellStyle name="Normal 3 2 3 3 2 7 2" xfId="27704"/>
    <cellStyle name="Normal 3 2 3 3 2 8" xfId="27705"/>
    <cellStyle name="Normal 3 2 3 3 2 9" xfId="27706"/>
    <cellStyle name="Normal 3 2 3 3 3" xfId="27707"/>
    <cellStyle name="Normal 3 2 3 3 3 10" xfId="27708"/>
    <cellStyle name="Normal 3 2 3 3 3 2" xfId="27709"/>
    <cellStyle name="Normal 3 2 3 3 3 2 2" xfId="27710"/>
    <cellStyle name="Normal 3 2 3 3 3 2 2 2" xfId="27711"/>
    <cellStyle name="Normal 3 2 3 3 3 2 2 2 2" xfId="27712"/>
    <cellStyle name="Normal 3 2 3 3 3 2 2 3" xfId="27713"/>
    <cellStyle name="Normal 3 2 3 3 3 2 2 4" xfId="27714"/>
    <cellStyle name="Normal 3 2 3 3 3 2 3" xfId="27715"/>
    <cellStyle name="Normal 3 2 3 3 3 2 3 2" xfId="27716"/>
    <cellStyle name="Normal 3 2 3 3 3 2 3 2 2" xfId="27717"/>
    <cellStyle name="Normal 3 2 3 3 3 2 3 3" xfId="27718"/>
    <cellStyle name="Normal 3 2 3 3 3 2 3 4" xfId="27719"/>
    <cellStyle name="Normal 3 2 3 3 3 2 4" xfId="27720"/>
    <cellStyle name="Normal 3 2 3 3 3 2 4 2" xfId="27721"/>
    <cellStyle name="Normal 3 2 3 3 3 2 4 2 2" xfId="27722"/>
    <cellStyle name="Normal 3 2 3 3 3 2 4 3" xfId="27723"/>
    <cellStyle name="Normal 3 2 3 3 3 2 4 4" xfId="27724"/>
    <cellStyle name="Normal 3 2 3 3 3 2 5" xfId="27725"/>
    <cellStyle name="Normal 3 2 3 3 3 2 5 2" xfId="27726"/>
    <cellStyle name="Normal 3 2 3 3 3 2 6" xfId="27727"/>
    <cellStyle name="Normal 3 2 3 3 3 2 7" xfId="27728"/>
    <cellStyle name="Normal 3 2 3 3 3 3" xfId="27729"/>
    <cellStyle name="Normal 3 2 3 3 3 3 2" xfId="27730"/>
    <cellStyle name="Normal 3 2 3 3 3 3 2 2" xfId="27731"/>
    <cellStyle name="Normal 3 2 3 3 3 3 2 2 2" xfId="27732"/>
    <cellStyle name="Normal 3 2 3 3 3 3 2 3" xfId="27733"/>
    <cellStyle name="Normal 3 2 3 3 3 3 2 4" xfId="27734"/>
    <cellStyle name="Normal 3 2 3 3 3 3 3" xfId="27735"/>
    <cellStyle name="Normal 3 2 3 3 3 3 3 2" xfId="27736"/>
    <cellStyle name="Normal 3 2 3 3 3 3 3 2 2" xfId="27737"/>
    <cellStyle name="Normal 3 2 3 3 3 3 3 3" xfId="27738"/>
    <cellStyle name="Normal 3 2 3 3 3 3 3 4" xfId="27739"/>
    <cellStyle name="Normal 3 2 3 3 3 3 4" xfId="27740"/>
    <cellStyle name="Normal 3 2 3 3 3 3 4 2" xfId="27741"/>
    <cellStyle name="Normal 3 2 3 3 3 3 4 2 2" xfId="27742"/>
    <cellStyle name="Normal 3 2 3 3 3 3 4 3" xfId="27743"/>
    <cellStyle name="Normal 3 2 3 3 3 3 4 4" xfId="27744"/>
    <cellStyle name="Normal 3 2 3 3 3 3 5" xfId="27745"/>
    <cellStyle name="Normal 3 2 3 3 3 3 5 2" xfId="27746"/>
    <cellStyle name="Normal 3 2 3 3 3 3 6" xfId="27747"/>
    <cellStyle name="Normal 3 2 3 3 3 3 7" xfId="27748"/>
    <cellStyle name="Normal 3 2 3 3 3 4" xfId="27749"/>
    <cellStyle name="Normal 3 2 3 3 3 4 2" xfId="27750"/>
    <cellStyle name="Normal 3 2 3 3 3 4 2 2" xfId="27751"/>
    <cellStyle name="Normal 3 2 3 3 3 4 3" xfId="27752"/>
    <cellStyle name="Normal 3 2 3 3 3 4 4" xfId="27753"/>
    <cellStyle name="Normal 3 2 3 3 3 5" xfId="27754"/>
    <cellStyle name="Normal 3 2 3 3 3 5 2" xfId="27755"/>
    <cellStyle name="Normal 3 2 3 3 3 5 2 2" xfId="27756"/>
    <cellStyle name="Normal 3 2 3 3 3 5 3" xfId="27757"/>
    <cellStyle name="Normal 3 2 3 3 3 5 4" xfId="27758"/>
    <cellStyle name="Normal 3 2 3 3 3 6" xfId="27759"/>
    <cellStyle name="Normal 3 2 3 3 3 6 2" xfId="27760"/>
    <cellStyle name="Normal 3 2 3 3 3 6 2 2" xfId="27761"/>
    <cellStyle name="Normal 3 2 3 3 3 6 3" xfId="27762"/>
    <cellStyle name="Normal 3 2 3 3 3 6 4" xfId="27763"/>
    <cellStyle name="Normal 3 2 3 3 3 7" xfId="27764"/>
    <cellStyle name="Normal 3 2 3 3 3 7 2" xfId="27765"/>
    <cellStyle name="Normal 3 2 3 3 3 8" xfId="27766"/>
    <cellStyle name="Normal 3 2 3 3 3 9" xfId="27767"/>
    <cellStyle name="Normal 3 2 3 3 4" xfId="27768"/>
    <cellStyle name="Normal 3 2 3 3 4 2" xfId="27769"/>
    <cellStyle name="Normal 3 2 3 3 4 2 2" xfId="27770"/>
    <cellStyle name="Normal 3 2 3 3 4 2 2 2" xfId="27771"/>
    <cellStyle name="Normal 3 2 3 3 4 2 3" xfId="27772"/>
    <cellStyle name="Normal 3 2 3 3 4 2 4" xfId="27773"/>
    <cellStyle name="Normal 3 2 3 3 4 3" xfId="27774"/>
    <cellStyle name="Normal 3 2 3 3 4 3 2" xfId="27775"/>
    <cellStyle name="Normal 3 2 3 3 4 3 2 2" xfId="27776"/>
    <cellStyle name="Normal 3 2 3 3 4 3 3" xfId="27777"/>
    <cellStyle name="Normal 3 2 3 3 4 3 4" xfId="27778"/>
    <cellStyle name="Normal 3 2 3 3 4 4" xfId="27779"/>
    <cellStyle name="Normal 3 2 3 3 4 4 2" xfId="27780"/>
    <cellStyle name="Normal 3 2 3 3 4 4 2 2" xfId="27781"/>
    <cellStyle name="Normal 3 2 3 3 4 4 3" xfId="27782"/>
    <cellStyle name="Normal 3 2 3 3 4 4 4" xfId="27783"/>
    <cellStyle name="Normal 3 2 3 3 4 5" xfId="27784"/>
    <cellStyle name="Normal 3 2 3 3 4 5 2" xfId="27785"/>
    <cellStyle name="Normal 3 2 3 3 4 6" xfId="27786"/>
    <cellStyle name="Normal 3 2 3 3 4 7" xfId="27787"/>
    <cellStyle name="Normal 3 2 3 3 5" xfId="27788"/>
    <cellStyle name="Normal 3 2 3 3 5 2" xfId="27789"/>
    <cellStyle name="Normal 3 2 3 3 5 2 2" xfId="27790"/>
    <cellStyle name="Normal 3 2 3 3 5 2 2 2" xfId="27791"/>
    <cellStyle name="Normal 3 2 3 3 5 2 3" xfId="27792"/>
    <cellStyle name="Normal 3 2 3 3 5 2 4" xfId="27793"/>
    <cellStyle name="Normal 3 2 3 3 5 3" xfId="27794"/>
    <cellStyle name="Normal 3 2 3 3 5 3 2" xfId="27795"/>
    <cellStyle name="Normal 3 2 3 3 5 3 2 2" xfId="27796"/>
    <cellStyle name="Normal 3 2 3 3 5 3 3" xfId="27797"/>
    <cellStyle name="Normal 3 2 3 3 5 3 4" xfId="27798"/>
    <cellStyle name="Normal 3 2 3 3 5 4" xfId="27799"/>
    <cellStyle name="Normal 3 2 3 3 5 4 2" xfId="27800"/>
    <cellStyle name="Normal 3 2 3 3 5 4 2 2" xfId="27801"/>
    <cellStyle name="Normal 3 2 3 3 5 4 3" xfId="27802"/>
    <cellStyle name="Normal 3 2 3 3 5 4 4" xfId="27803"/>
    <cellStyle name="Normal 3 2 3 3 5 5" xfId="27804"/>
    <cellStyle name="Normal 3 2 3 3 5 5 2" xfId="27805"/>
    <cellStyle name="Normal 3 2 3 3 5 6" xfId="27806"/>
    <cellStyle name="Normal 3 2 3 3 5 7" xfId="27807"/>
    <cellStyle name="Normal 3 2 3 3 6" xfId="27808"/>
    <cellStyle name="Normal 3 2 3 3 6 2" xfId="27809"/>
    <cellStyle name="Normal 3 2 3 3 6 2 2" xfId="27810"/>
    <cellStyle name="Normal 3 2 3 3 6 3" xfId="27811"/>
    <cellStyle name="Normal 3 2 3 3 6 4" xfId="27812"/>
    <cellStyle name="Normal 3 2 3 3 7" xfId="27813"/>
    <cellStyle name="Normal 3 2 3 3 7 2" xfId="27814"/>
    <cellStyle name="Normal 3 2 3 3 7 2 2" xfId="27815"/>
    <cellStyle name="Normal 3 2 3 3 7 3" xfId="27816"/>
    <cellStyle name="Normal 3 2 3 3 7 4" xfId="27817"/>
    <cellStyle name="Normal 3 2 3 3 8" xfId="27818"/>
    <cellStyle name="Normal 3 2 3 3 8 2" xfId="27819"/>
    <cellStyle name="Normal 3 2 3 3 9" xfId="27820"/>
    <cellStyle name="Normal 3 2 3 4" xfId="27821"/>
    <cellStyle name="Normal 3 2 3 4 10" xfId="27822"/>
    <cellStyle name="Normal 3 2 3 4 2" xfId="27823"/>
    <cellStyle name="Normal 3 2 3 4 2 10" xfId="27824"/>
    <cellStyle name="Normal 3 2 3 4 2 2" xfId="27825"/>
    <cellStyle name="Normal 3 2 3 4 2 2 2" xfId="27826"/>
    <cellStyle name="Normal 3 2 3 4 2 2 2 2" xfId="27827"/>
    <cellStyle name="Normal 3 2 3 4 2 2 2 2 2" xfId="27828"/>
    <cellStyle name="Normal 3 2 3 4 2 2 2 3" xfId="27829"/>
    <cellStyle name="Normal 3 2 3 4 2 2 2 4" xfId="27830"/>
    <cellStyle name="Normal 3 2 3 4 2 2 3" xfId="27831"/>
    <cellStyle name="Normal 3 2 3 4 2 2 3 2" xfId="27832"/>
    <cellStyle name="Normal 3 2 3 4 2 2 3 2 2" xfId="27833"/>
    <cellStyle name="Normal 3 2 3 4 2 2 3 3" xfId="27834"/>
    <cellStyle name="Normal 3 2 3 4 2 2 3 4" xfId="27835"/>
    <cellStyle name="Normal 3 2 3 4 2 2 4" xfId="27836"/>
    <cellStyle name="Normal 3 2 3 4 2 2 4 2" xfId="27837"/>
    <cellStyle name="Normal 3 2 3 4 2 2 4 2 2" xfId="27838"/>
    <cellStyle name="Normal 3 2 3 4 2 2 4 3" xfId="27839"/>
    <cellStyle name="Normal 3 2 3 4 2 2 4 4" xfId="27840"/>
    <cellStyle name="Normal 3 2 3 4 2 2 5" xfId="27841"/>
    <cellStyle name="Normal 3 2 3 4 2 2 5 2" xfId="27842"/>
    <cellStyle name="Normal 3 2 3 4 2 2 6" xfId="27843"/>
    <cellStyle name="Normal 3 2 3 4 2 2 7" xfId="27844"/>
    <cellStyle name="Normal 3 2 3 4 2 3" xfId="27845"/>
    <cellStyle name="Normal 3 2 3 4 2 3 2" xfId="27846"/>
    <cellStyle name="Normal 3 2 3 4 2 3 2 2" xfId="27847"/>
    <cellStyle name="Normal 3 2 3 4 2 3 2 2 2" xfId="27848"/>
    <cellStyle name="Normal 3 2 3 4 2 3 2 3" xfId="27849"/>
    <cellStyle name="Normal 3 2 3 4 2 3 2 4" xfId="27850"/>
    <cellStyle name="Normal 3 2 3 4 2 3 3" xfId="27851"/>
    <cellStyle name="Normal 3 2 3 4 2 3 3 2" xfId="27852"/>
    <cellStyle name="Normal 3 2 3 4 2 3 3 2 2" xfId="27853"/>
    <cellStyle name="Normal 3 2 3 4 2 3 3 3" xfId="27854"/>
    <cellStyle name="Normal 3 2 3 4 2 3 3 4" xfId="27855"/>
    <cellStyle name="Normal 3 2 3 4 2 3 4" xfId="27856"/>
    <cellStyle name="Normal 3 2 3 4 2 3 4 2" xfId="27857"/>
    <cellStyle name="Normal 3 2 3 4 2 3 4 2 2" xfId="27858"/>
    <cellStyle name="Normal 3 2 3 4 2 3 4 3" xfId="27859"/>
    <cellStyle name="Normal 3 2 3 4 2 3 4 4" xfId="27860"/>
    <cellStyle name="Normal 3 2 3 4 2 3 5" xfId="27861"/>
    <cellStyle name="Normal 3 2 3 4 2 3 5 2" xfId="27862"/>
    <cellStyle name="Normal 3 2 3 4 2 3 6" xfId="27863"/>
    <cellStyle name="Normal 3 2 3 4 2 3 7" xfId="27864"/>
    <cellStyle name="Normal 3 2 3 4 2 4" xfId="27865"/>
    <cellStyle name="Normal 3 2 3 4 2 4 2" xfId="27866"/>
    <cellStyle name="Normal 3 2 3 4 2 4 2 2" xfId="27867"/>
    <cellStyle name="Normal 3 2 3 4 2 4 3" xfId="27868"/>
    <cellStyle name="Normal 3 2 3 4 2 4 4" xfId="27869"/>
    <cellStyle name="Normal 3 2 3 4 2 5" xfId="27870"/>
    <cellStyle name="Normal 3 2 3 4 2 5 2" xfId="27871"/>
    <cellStyle name="Normal 3 2 3 4 2 5 2 2" xfId="27872"/>
    <cellStyle name="Normal 3 2 3 4 2 5 3" xfId="27873"/>
    <cellStyle name="Normal 3 2 3 4 2 5 4" xfId="27874"/>
    <cellStyle name="Normal 3 2 3 4 2 6" xfId="27875"/>
    <cellStyle name="Normal 3 2 3 4 2 6 2" xfId="27876"/>
    <cellStyle name="Normal 3 2 3 4 2 6 2 2" xfId="27877"/>
    <cellStyle name="Normal 3 2 3 4 2 6 3" xfId="27878"/>
    <cellStyle name="Normal 3 2 3 4 2 6 4" xfId="27879"/>
    <cellStyle name="Normal 3 2 3 4 2 7" xfId="27880"/>
    <cellStyle name="Normal 3 2 3 4 2 7 2" xfId="27881"/>
    <cellStyle name="Normal 3 2 3 4 2 8" xfId="27882"/>
    <cellStyle name="Normal 3 2 3 4 2 9" xfId="27883"/>
    <cellStyle name="Normal 3 2 3 4 3" xfId="27884"/>
    <cellStyle name="Normal 3 2 3 4 3 2" xfId="27885"/>
    <cellStyle name="Normal 3 2 3 4 3 2 2" xfId="27886"/>
    <cellStyle name="Normal 3 2 3 4 3 2 2 2" xfId="27887"/>
    <cellStyle name="Normal 3 2 3 4 3 2 3" xfId="27888"/>
    <cellStyle name="Normal 3 2 3 4 3 2 4" xfId="27889"/>
    <cellStyle name="Normal 3 2 3 4 3 3" xfId="27890"/>
    <cellStyle name="Normal 3 2 3 4 3 3 2" xfId="27891"/>
    <cellStyle name="Normal 3 2 3 4 3 3 2 2" xfId="27892"/>
    <cellStyle name="Normal 3 2 3 4 3 3 3" xfId="27893"/>
    <cellStyle name="Normal 3 2 3 4 3 3 4" xfId="27894"/>
    <cellStyle name="Normal 3 2 3 4 3 4" xfId="27895"/>
    <cellStyle name="Normal 3 2 3 4 3 4 2" xfId="27896"/>
    <cellStyle name="Normal 3 2 3 4 3 4 2 2" xfId="27897"/>
    <cellStyle name="Normal 3 2 3 4 3 4 3" xfId="27898"/>
    <cellStyle name="Normal 3 2 3 4 3 4 4" xfId="27899"/>
    <cellStyle name="Normal 3 2 3 4 3 5" xfId="27900"/>
    <cellStyle name="Normal 3 2 3 4 3 5 2" xfId="27901"/>
    <cellStyle name="Normal 3 2 3 4 3 6" xfId="27902"/>
    <cellStyle name="Normal 3 2 3 4 3 7" xfId="27903"/>
    <cellStyle name="Normal 3 2 3 4 4" xfId="27904"/>
    <cellStyle name="Normal 3 2 3 4 4 2" xfId="27905"/>
    <cellStyle name="Normal 3 2 3 4 4 2 2" xfId="27906"/>
    <cellStyle name="Normal 3 2 3 4 4 2 2 2" xfId="27907"/>
    <cellStyle name="Normal 3 2 3 4 4 2 3" xfId="27908"/>
    <cellStyle name="Normal 3 2 3 4 4 2 4" xfId="27909"/>
    <cellStyle name="Normal 3 2 3 4 4 3" xfId="27910"/>
    <cellStyle name="Normal 3 2 3 4 4 3 2" xfId="27911"/>
    <cellStyle name="Normal 3 2 3 4 4 3 2 2" xfId="27912"/>
    <cellStyle name="Normal 3 2 3 4 4 3 3" xfId="27913"/>
    <cellStyle name="Normal 3 2 3 4 4 3 4" xfId="27914"/>
    <cellStyle name="Normal 3 2 3 4 4 4" xfId="27915"/>
    <cellStyle name="Normal 3 2 3 4 4 4 2" xfId="27916"/>
    <cellStyle name="Normal 3 2 3 4 4 4 2 2" xfId="27917"/>
    <cellStyle name="Normal 3 2 3 4 4 4 3" xfId="27918"/>
    <cellStyle name="Normal 3 2 3 4 4 4 4" xfId="27919"/>
    <cellStyle name="Normal 3 2 3 4 4 5" xfId="27920"/>
    <cellStyle name="Normal 3 2 3 4 4 5 2" xfId="27921"/>
    <cellStyle name="Normal 3 2 3 4 4 6" xfId="27922"/>
    <cellStyle name="Normal 3 2 3 4 4 7" xfId="27923"/>
    <cellStyle name="Normal 3 2 3 4 5" xfId="27924"/>
    <cellStyle name="Normal 3 2 3 4 5 2" xfId="27925"/>
    <cellStyle name="Normal 3 2 3 4 5 2 2" xfId="27926"/>
    <cellStyle name="Normal 3 2 3 4 5 3" xfId="27927"/>
    <cellStyle name="Normal 3 2 3 4 5 4" xfId="27928"/>
    <cellStyle name="Normal 3 2 3 4 6" xfId="27929"/>
    <cellStyle name="Normal 3 2 3 4 6 2" xfId="27930"/>
    <cellStyle name="Normal 3 2 3 4 6 2 2" xfId="27931"/>
    <cellStyle name="Normal 3 2 3 4 6 3" xfId="27932"/>
    <cellStyle name="Normal 3 2 3 4 6 4" xfId="27933"/>
    <cellStyle name="Normal 3 2 3 4 7" xfId="27934"/>
    <cellStyle name="Normal 3 2 3 4 7 2" xfId="27935"/>
    <cellStyle name="Normal 3 2 3 4 8" xfId="27936"/>
    <cellStyle name="Normal 3 2 3 4 9" xfId="27937"/>
    <cellStyle name="Normal 3 2 3 5" xfId="27938"/>
    <cellStyle name="Normal 3 2 3 5 10" xfId="27939"/>
    <cellStyle name="Normal 3 2 3 5 2" xfId="27940"/>
    <cellStyle name="Normal 3 2 3 5 2 2" xfId="27941"/>
    <cellStyle name="Normal 3 2 3 5 2 2 2" xfId="27942"/>
    <cellStyle name="Normal 3 2 3 5 2 2 2 2" xfId="27943"/>
    <cellStyle name="Normal 3 2 3 5 2 2 3" xfId="27944"/>
    <cellStyle name="Normal 3 2 3 5 2 2 4" xfId="27945"/>
    <cellStyle name="Normal 3 2 3 5 2 3" xfId="27946"/>
    <cellStyle name="Normal 3 2 3 5 2 3 2" xfId="27947"/>
    <cellStyle name="Normal 3 2 3 5 2 3 2 2" xfId="27948"/>
    <cellStyle name="Normal 3 2 3 5 2 3 3" xfId="27949"/>
    <cellStyle name="Normal 3 2 3 5 2 3 4" xfId="27950"/>
    <cellStyle name="Normal 3 2 3 5 2 4" xfId="27951"/>
    <cellStyle name="Normal 3 2 3 5 2 4 2" xfId="27952"/>
    <cellStyle name="Normal 3 2 3 5 2 4 2 2" xfId="27953"/>
    <cellStyle name="Normal 3 2 3 5 2 4 3" xfId="27954"/>
    <cellStyle name="Normal 3 2 3 5 2 4 4" xfId="27955"/>
    <cellStyle name="Normal 3 2 3 5 2 5" xfId="27956"/>
    <cellStyle name="Normal 3 2 3 5 2 5 2" xfId="27957"/>
    <cellStyle name="Normal 3 2 3 5 2 6" xfId="27958"/>
    <cellStyle name="Normal 3 2 3 5 2 7" xfId="27959"/>
    <cellStyle name="Normal 3 2 3 5 3" xfId="27960"/>
    <cellStyle name="Normal 3 2 3 5 3 2" xfId="27961"/>
    <cellStyle name="Normal 3 2 3 5 3 2 2" xfId="27962"/>
    <cellStyle name="Normal 3 2 3 5 3 2 2 2" xfId="27963"/>
    <cellStyle name="Normal 3 2 3 5 3 2 3" xfId="27964"/>
    <cellStyle name="Normal 3 2 3 5 3 2 4" xfId="27965"/>
    <cellStyle name="Normal 3 2 3 5 3 3" xfId="27966"/>
    <cellStyle name="Normal 3 2 3 5 3 3 2" xfId="27967"/>
    <cellStyle name="Normal 3 2 3 5 3 3 2 2" xfId="27968"/>
    <cellStyle name="Normal 3 2 3 5 3 3 3" xfId="27969"/>
    <cellStyle name="Normal 3 2 3 5 3 3 4" xfId="27970"/>
    <cellStyle name="Normal 3 2 3 5 3 4" xfId="27971"/>
    <cellStyle name="Normal 3 2 3 5 3 4 2" xfId="27972"/>
    <cellStyle name="Normal 3 2 3 5 3 4 2 2" xfId="27973"/>
    <cellStyle name="Normal 3 2 3 5 3 4 3" xfId="27974"/>
    <cellStyle name="Normal 3 2 3 5 3 4 4" xfId="27975"/>
    <cellStyle name="Normal 3 2 3 5 3 5" xfId="27976"/>
    <cellStyle name="Normal 3 2 3 5 3 5 2" xfId="27977"/>
    <cellStyle name="Normal 3 2 3 5 3 6" xfId="27978"/>
    <cellStyle name="Normal 3 2 3 5 3 7" xfId="27979"/>
    <cellStyle name="Normal 3 2 3 5 4" xfId="27980"/>
    <cellStyle name="Normal 3 2 3 5 4 2" xfId="27981"/>
    <cellStyle name="Normal 3 2 3 5 4 2 2" xfId="27982"/>
    <cellStyle name="Normal 3 2 3 5 4 3" xfId="27983"/>
    <cellStyle name="Normal 3 2 3 5 4 4" xfId="27984"/>
    <cellStyle name="Normal 3 2 3 5 5" xfId="27985"/>
    <cellStyle name="Normal 3 2 3 5 5 2" xfId="27986"/>
    <cellStyle name="Normal 3 2 3 5 5 2 2" xfId="27987"/>
    <cellStyle name="Normal 3 2 3 5 5 3" xfId="27988"/>
    <cellStyle name="Normal 3 2 3 5 5 4" xfId="27989"/>
    <cellStyle name="Normal 3 2 3 5 6" xfId="27990"/>
    <cellStyle name="Normal 3 2 3 5 6 2" xfId="27991"/>
    <cellStyle name="Normal 3 2 3 5 6 2 2" xfId="27992"/>
    <cellStyle name="Normal 3 2 3 5 6 3" xfId="27993"/>
    <cellStyle name="Normal 3 2 3 5 6 4" xfId="27994"/>
    <cellStyle name="Normal 3 2 3 5 7" xfId="27995"/>
    <cellStyle name="Normal 3 2 3 5 7 2" xfId="27996"/>
    <cellStyle name="Normal 3 2 3 5 8" xfId="27997"/>
    <cellStyle name="Normal 3 2 3 5 9" xfId="27998"/>
    <cellStyle name="Normal 3 2 3 6" xfId="27999"/>
    <cellStyle name="Normal 3 2 3 6 2" xfId="28000"/>
    <cellStyle name="Normal 3 2 3 6 2 2" xfId="28001"/>
    <cellStyle name="Normal 3 2 3 6 2 2 2" xfId="28002"/>
    <cellStyle name="Normal 3 2 3 6 2 3" xfId="28003"/>
    <cellStyle name="Normal 3 2 3 6 2 4" xfId="28004"/>
    <cellStyle name="Normal 3 2 3 6 3" xfId="28005"/>
    <cellStyle name="Normal 3 2 3 6 3 2" xfId="28006"/>
    <cellStyle name="Normal 3 2 3 6 3 2 2" xfId="28007"/>
    <cellStyle name="Normal 3 2 3 6 3 3" xfId="28008"/>
    <cellStyle name="Normal 3 2 3 6 3 4" xfId="28009"/>
    <cellStyle name="Normal 3 2 3 6 4" xfId="28010"/>
    <cellStyle name="Normal 3 2 3 6 4 2" xfId="28011"/>
    <cellStyle name="Normal 3 2 3 6 4 2 2" xfId="28012"/>
    <cellStyle name="Normal 3 2 3 6 4 3" xfId="28013"/>
    <cellStyle name="Normal 3 2 3 6 4 4" xfId="28014"/>
    <cellStyle name="Normal 3 2 3 6 5" xfId="28015"/>
    <cellStyle name="Normal 3 2 3 6 5 2" xfId="28016"/>
    <cellStyle name="Normal 3 2 3 6 6" xfId="28017"/>
    <cellStyle name="Normal 3 2 3 6 7" xfId="28018"/>
    <cellStyle name="Normal 3 2 3 7" xfId="28019"/>
    <cellStyle name="Normal 3 2 3 7 2" xfId="28020"/>
    <cellStyle name="Normal 3 2 3 7 2 2" xfId="28021"/>
    <cellStyle name="Normal 3 2 3 7 2 2 2" xfId="28022"/>
    <cellStyle name="Normal 3 2 3 7 2 3" xfId="28023"/>
    <cellStyle name="Normal 3 2 3 7 2 4" xfId="28024"/>
    <cellStyle name="Normal 3 2 3 7 3" xfId="28025"/>
    <cellStyle name="Normal 3 2 3 7 3 2" xfId="28026"/>
    <cellStyle name="Normal 3 2 3 7 3 2 2" xfId="28027"/>
    <cellStyle name="Normal 3 2 3 7 3 3" xfId="28028"/>
    <cellStyle name="Normal 3 2 3 7 3 4" xfId="28029"/>
    <cellStyle name="Normal 3 2 3 7 4" xfId="28030"/>
    <cellStyle name="Normal 3 2 3 7 4 2" xfId="28031"/>
    <cellStyle name="Normal 3 2 3 7 4 2 2" xfId="28032"/>
    <cellStyle name="Normal 3 2 3 7 4 3" xfId="28033"/>
    <cellStyle name="Normal 3 2 3 7 4 4" xfId="28034"/>
    <cellStyle name="Normal 3 2 3 7 5" xfId="28035"/>
    <cellStyle name="Normal 3 2 3 7 5 2" xfId="28036"/>
    <cellStyle name="Normal 3 2 3 7 6" xfId="28037"/>
    <cellStyle name="Normal 3 2 3 7 7" xfId="28038"/>
    <cellStyle name="Normal 3 2 3 8" xfId="28039"/>
    <cellStyle name="Normal 3 2 3 8 2" xfId="28040"/>
    <cellStyle name="Normal 3 2 3 8 2 2" xfId="28041"/>
    <cellStyle name="Normal 3 2 3 8 3" xfId="28042"/>
    <cellStyle name="Normal 3 2 3 8 4" xfId="28043"/>
    <cellStyle name="Normal 3 2 3 9" xfId="28044"/>
    <cellStyle name="Normal 3 2 3 9 2" xfId="28045"/>
    <cellStyle name="Normal 3 2 3 9 2 2" xfId="28046"/>
    <cellStyle name="Normal 3 2 3 9 3" xfId="28047"/>
    <cellStyle name="Normal 3 2 3 9 4" xfId="28048"/>
    <cellStyle name="Normal 3 2_Cuadros de publicación base 2005_16 10 2010" xfId="28049"/>
    <cellStyle name="Normal 3 20" xfId="28050"/>
    <cellStyle name="Normal 3 21" xfId="28051"/>
    <cellStyle name="Normal 3 22" xfId="28052"/>
    <cellStyle name="Normal 3 23" xfId="28053"/>
    <cellStyle name="Normal 3 24" xfId="28054"/>
    <cellStyle name="Normal 3 25" xfId="28055"/>
    <cellStyle name="Normal 3 26" xfId="28056"/>
    <cellStyle name="Normal 3 27" xfId="28057"/>
    <cellStyle name="Normal 3 28" xfId="28058"/>
    <cellStyle name="Normal 3 29" xfId="28059"/>
    <cellStyle name="Normal 3 29 10" xfId="28060"/>
    <cellStyle name="Normal 3 29 10 2" xfId="28061"/>
    <cellStyle name="Normal 3 29 11" xfId="28062"/>
    <cellStyle name="Normal 3 29 12" xfId="28063"/>
    <cellStyle name="Normal 3 29 13" xfId="28064"/>
    <cellStyle name="Normal 3 29 2" xfId="28065"/>
    <cellStyle name="Normal 3 29 2 10" xfId="28066"/>
    <cellStyle name="Normal 3 29 2 11" xfId="28067"/>
    <cellStyle name="Normal 3 29 2 2" xfId="28068"/>
    <cellStyle name="Normal 3 29 2 2 10" xfId="28069"/>
    <cellStyle name="Normal 3 29 2 2 2" xfId="28070"/>
    <cellStyle name="Normal 3 29 2 2 2 10" xfId="28071"/>
    <cellStyle name="Normal 3 29 2 2 2 2" xfId="28072"/>
    <cellStyle name="Normal 3 29 2 2 2 2 2" xfId="28073"/>
    <cellStyle name="Normal 3 29 2 2 2 2 2 2" xfId="28074"/>
    <cellStyle name="Normal 3 29 2 2 2 2 2 2 2" xfId="28075"/>
    <cellStyle name="Normal 3 29 2 2 2 2 2 3" xfId="28076"/>
    <cellStyle name="Normal 3 29 2 2 2 2 2 4" xfId="28077"/>
    <cellStyle name="Normal 3 29 2 2 2 2 3" xfId="28078"/>
    <cellStyle name="Normal 3 29 2 2 2 2 3 2" xfId="28079"/>
    <cellStyle name="Normal 3 29 2 2 2 2 3 2 2" xfId="28080"/>
    <cellStyle name="Normal 3 29 2 2 2 2 3 3" xfId="28081"/>
    <cellStyle name="Normal 3 29 2 2 2 2 3 4" xfId="28082"/>
    <cellStyle name="Normal 3 29 2 2 2 2 4" xfId="28083"/>
    <cellStyle name="Normal 3 29 2 2 2 2 4 2" xfId="28084"/>
    <cellStyle name="Normal 3 29 2 2 2 2 4 2 2" xfId="28085"/>
    <cellStyle name="Normal 3 29 2 2 2 2 4 3" xfId="28086"/>
    <cellStyle name="Normal 3 29 2 2 2 2 4 4" xfId="28087"/>
    <cellStyle name="Normal 3 29 2 2 2 2 5" xfId="28088"/>
    <cellStyle name="Normal 3 29 2 2 2 2 5 2" xfId="28089"/>
    <cellStyle name="Normal 3 29 2 2 2 2 6" xfId="28090"/>
    <cellStyle name="Normal 3 29 2 2 2 2 7" xfId="28091"/>
    <cellStyle name="Normal 3 29 2 2 2 3" xfId="28092"/>
    <cellStyle name="Normal 3 29 2 2 2 3 2" xfId="28093"/>
    <cellStyle name="Normal 3 29 2 2 2 3 2 2" xfId="28094"/>
    <cellStyle name="Normal 3 29 2 2 2 3 2 2 2" xfId="28095"/>
    <cellStyle name="Normal 3 29 2 2 2 3 2 3" xfId="28096"/>
    <cellStyle name="Normal 3 29 2 2 2 3 2 4" xfId="28097"/>
    <cellStyle name="Normal 3 29 2 2 2 3 3" xfId="28098"/>
    <cellStyle name="Normal 3 29 2 2 2 3 3 2" xfId="28099"/>
    <cellStyle name="Normal 3 29 2 2 2 3 3 2 2" xfId="28100"/>
    <cellStyle name="Normal 3 29 2 2 2 3 3 3" xfId="28101"/>
    <cellStyle name="Normal 3 29 2 2 2 3 3 4" xfId="28102"/>
    <cellStyle name="Normal 3 29 2 2 2 3 4" xfId="28103"/>
    <cellStyle name="Normal 3 29 2 2 2 3 4 2" xfId="28104"/>
    <cellStyle name="Normal 3 29 2 2 2 3 4 2 2" xfId="28105"/>
    <cellStyle name="Normal 3 29 2 2 2 3 4 3" xfId="28106"/>
    <cellStyle name="Normal 3 29 2 2 2 3 4 4" xfId="28107"/>
    <cellStyle name="Normal 3 29 2 2 2 3 5" xfId="28108"/>
    <cellStyle name="Normal 3 29 2 2 2 3 5 2" xfId="28109"/>
    <cellStyle name="Normal 3 29 2 2 2 3 6" xfId="28110"/>
    <cellStyle name="Normal 3 29 2 2 2 3 7" xfId="28111"/>
    <cellStyle name="Normal 3 29 2 2 2 4" xfId="28112"/>
    <cellStyle name="Normal 3 29 2 2 2 4 2" xfId="28113"/>
    <cellStyle name="Normal 3 29 2 2 2 4 2 2" xfId="28114"/>
    <cellStyle name="Normal 3 29 2 2 2 4 3" xfId="28115"/>
    <cellStyle name="Normal 3 29 2 2 2 4 4" xfId="28116"/>
    <cellStyle name="Normal 3 29 2 2 2 5" xfId="28117"/>
    <cellStyle name="Normal 3 29 2 2 2 5 2" xfId="28118"/>
    <cellStyle name="Normal 3 29 2 2 2 5 2 2" xfId="28119"/>
    <cellStyle name="Normal 3 29 2 2 2 5 3" xfId="28120"/>
    <cellStyle name="Normal 3 29 2 2 2 5 4" xfId="28121"/>
    <cellStyle name="Normal 3 29 2 2 2 6" xfId="28122"/>
    <cellStyle name="Normal 3 29 2 2 2 6 2" xfId="28123"/>
    <cellStyle name="Normal 3 29 2 2 2 6 2 2" xfId="28124"/>
    <cellStyle name="Normal 3 29 2 2 2 6 3" xfId="28125"/>
    <cellStyle name="Normal 3 29 2 2 2 6 4" xfId="28126"/>
    <cellStyle name="Normal 3 29 2 2 2 7" xfId="28127"/>
    <cellStyle name="Normal 3 29 2 2 2 7 2" xfId="28128"/>
    <cellStyle name="Normal 3 29 2 2 2 8" xfId="28129"/>
    <cellStyle name="Normal 3 29 2 2 2 9" xfId="28130"/>
    <cellStyle name="Normal 3 29 2 2 3" xfId="28131"/>
    <cellStyle name="Normal 3 29 2 2 3 2" xfId="28132"/>
    <cellStyle name="Normal 3 29 2 2 3 2 2" xfId="28133"/>
    <cellStyle name="Normal 3 29 2 2 3 2 2 2" xfId="28134"/>
    <cellStyle name="Normal 3 29 2 2 3 2 3" xfId="28135"/>
    <cellStyle name="Normal 3 29 2 2 3 2 4" xfId="28136"/>
    <cellStyle name="Normal 3 29 2 2 3 3" xfId="28137"/>
    <cellStyle name="Normal 3 29 2 2 3 3 2" xfId="28138"/>
    <cellStyle name="Normal 3 29 2 2 3 3 2 2" xfId="28139"/>
    <cellStyle name="Normal 3 29 2 2 3 3 3" xfId="28140"/>
    <cellStyle name="Normal 3 29 2 2 3 3 4" xfId="28141"/>
    <cellStyle name="Normal 3 29 2 2 3 4" xfId="28142"/>
    <cellStyle name="Normal 3 29 2 2 3 4 2" xfId="28143"/>
    <cellStyle name="Normal 3 29 2 2 3 4 2 2" xfId="28144"/>
    <cellStyle name="Normal 3 29 2 2 3 4 3" xfId="28145"/>
    <cellStyle name="Normal 3 29 2 2 3 4 4" xfId="28146"/>
    <cellStyle name="Normal 3 29 2 2 3 5" xfId="28147"/>
    <cellStyle name="Normal 3 29 2 2 3 5 2" xfId="28148"/>
    <cellStyle name="Normal 3 29 2 2 3 6" xfId="28149"/>
    <cellStyle name="Normal 3 29 2 2 3 7" xfId="28150"/>
    <cellStyle name="Normal 3 29 2 2 4" xfId="28151"/>
    <cellStyle name="Normal 3 29 2 2 4 2" xfId="28152"/>
    <cellStyle name="Normal 3 29 2 2 4 2 2" xfId="28153"/>
    <cellStyle name="Normal 3 29 2 2 4 2 2 2" xfId="28154"/>
    <cellStyle name="Normal 3 29 2 2 4 2 3" xfId="28155"/>
    <cellStyle name="Normal 3 29 2 2 4 2 4" xfId="28156"/>
    <cellStyle name="Normal 3 29 2 2 4 3" xfId="28157"/>
    <cellStyle name="Normal 3 29 2 2 4 3 2" xfId="28158"/>
    <cellStyle name="Normal 3 29 2 2 4 3 2 2" xfId="28159"/>
    <cellStyle name="Normal 3 29 2 2 4 3 3" xfId="28160"/>
    <cellStyle name="Normal 3 29 2 2 4 3 4" xfId="28161"/>
    <cellStyle name="Normal 3 29 2 2 4 4" xfId="28162"/>
    <cellStyle name="Normal 3 29 2 2 4 4 2" xfId="28163"/>
    <cellStyle name="Normal 3 29 2 2 4 4 2 2" xfId="28164"/>
    <cellStyle name="Normal 3 29 2 2 4 4 3" xfId="28165"/>
    <cellStyle name="Normal 3 29 2 2 4 4 4" xfId="28166"/>
    <cellStyle name="Normal 3 29 2 2 4 5" xfId="28167"/>
    <cellStyle name="Normal 3 29 2 2 4 5 2" xfId="28168"/>
    <cellStyle name="Normal 3 29 2 2 4 6" xfId="28169"/>
    <cellStyle name="Normal 3 29 2 2 4 7" xfId="28170"/>
    <cellStyle name="Normal 3 29 2 2 5" xfId="28171"/>
    <cellStyle name="Normal 3 29 2 2 5 2" xfId="28172"/>
    <cellStyle name="Normal 3 29 2 2 5 2 2" xfId="28173"/>
    <cellStyle name="Normal 3 29 2 2 5 3" xfId="28174"/>
    <cellStyle name="Normal 3 29 2 2 5 4" xfId="28175"/>
    <cellStyle name="Normal 3 29 2 2 6" xfId="28176"/>
    <cellStyle name="Normal 3 29 2 2 6 2" xfId="28177"/>
    <cellStyle name="Normal 3 29 2 2 6 2 2" xfId="28178"/>
    <cellStyle name="Normal 3 29 2 2 6 3" xfId="28179"/>
    <cellStyle name="Normal 3 29 2 2 6 4" xfId="28180"/>
    <cellStyle name="Normal 3 29 2 2 7" xfId="28181"/>
    <cellStyle name="Normal 3 29 2 2 7 2" xfId="28182"/>
    <cellStyle name="Normal 3 29 2 2 8" xfId="28183"/>
    <cellStyle name="Normal 3 29 2 2 9" xfId="28184"/>
    <cellStyle name="Normal 3 29 2 3" xfId="28185"/>
    <cellStyle name="Normal 3 29 2 3 10" xfId="28186"/>
    <cellStyle name="Normal 3 29 2 3 2" xfId="28187"/>
    <cellStyle name="Normal 3 29 2 3 2 2" xfId="28188"/>
    <cellStyle name="Normal 3 29 2 3 2 2 2" xfId="28189"/>
    <cellStyle name="Normal 3 29 2 3 2 2 2 2" xfId="28190"/>
    <cellStyle name="Normal 3 29 2 3 2 2 3" xfId="28191"/>
    <cellStyle name="Normal 3 29 2 3 2 2 4" xfId="28192"/>
    <cellStyle name="Normal 3 29 2 3 2 3" xfId="28193"/>
    <cellStyle name="Normal 3 29 2 3 2 3 2" xfId="28194"/>
    <cellStyle name="Normal 3 29 2 3 2 3 2 2" xfId="28195"/>
    <cellStyle name="Normal 3 29 2 3 2 3 3" xfId="28196"/>
    <cellStyle name="Normal 3 29 2 3 2 3 4" xfId="28197"/>
    <cellStyle name="Normal 3 29 2 3 2 4" xfId="28198"/>
    <cellStyle name="Normal 3 29 2 3 2 4 2" xfId="28199"/>
    <cellStyle name="Normal 3 29 2 3 2 4 2 2" xfId="28200"/>
    <cellStyle name="Normal 3 29 2 3 2 4 3" xfId="28201"/>
    <cellStyle name="Normal 3 29 2 3 2 4 4" xfId="28202"/>
    <cellStyle name="Normal 3 29 2 3 2 5" xfId="28203"/>
    <cellStyle name="Normal 3 29 2 3 2 5 2" xfId="28204"/>
    <cellStyle name="Normal 3 29 2 3 2 6" xfId="28205"/>
    <cellStyle name="Normal 3 29 2 3 2 7" xfId="28206"/>
    <cellStyle name="Normal 3 29 2 3 3" xfId="28207"/>
    <cellStyle name="Normal 3 29 2 3 3 2" xfId="28208"/>
    <cellStyle name="Normal 3 29 2 3 3 2 2" xfId="28209"/>
    <cellStyle name="Normal 3 29 2 3 3 2 2 2" xfId="28210"/>
    <cellStyle name="Normal 3 29 2 3 3 2 3" xfId="28211"/>
    <cellStyle name="Normal 3 29 2 3 3 2 4" xfId="28212"/>
    <cellStyle name="Normal 3 29 2 3 3 3" xfId="28213"/>
    <cellStyle name="Normal 3 29 2 3 3 3 2" xfId="28214"/>
    <cellStyle name="Normal 3 29 2 3 3 3 2 2" xfId="28215"/>
    <cellStyle name="Normal 3 29 2 3 3 3 3" xfId="28216"/>
    <cellStyle name="Normal 3 29 2 3 3 3 4" xfId="28217"/>
    <cellStyle name="Normal 3 29 2 3 3 4" xfId="28218"/>
    <cellStyle name="Normal 3 29 2 3 3 4 2" xfId="28219"/>
    <cellStyle name="Normal 3 29 2 3 3 4 2 2" xfId="28220"/>
    <cellStyle name="Normal 3 29 2 3 3 4 3" xfId="28221"/>
    <cellStyle name="Normal 3 29 2 3 3 4 4" xfId="28222"/>
    <cellStyle name="Normal 3 29 2 3 3 5" xfId="28223"/>
    <cellStyle name="Normal 3 29 2 3 3 5 2" xfId="28224"/>
    <cellStyle name="Normal 3 29 2 3 3 6" xfId="28225"/>
    <cellStyle name="Normal 3 29 2 3 3 7" xfId="28226"/>
    <cellStyle name="Normal 3 29 2 3 4" xfId="28227"/>
    <cellStyle name="Normal 3 29 2 3 4 2" xfId="28228"/>
    <cellStyle name="Normal 3 29 2 3 4 2 2" xfId="28229"/>
    <cellStyle name="Normal 3 29 2 3 4 3" xfId="28230"/>
    <cellStyle name="Normal 3 29 2 3 4 4" xfId="28231"/>
    <cellStyle name="Normal 3 29 2 3 5" xfId="28232"/>
    <cellStyle name="Normal 3 29 2 3 5 2" xfId="28233"/>
    <cellStyle name="Normal 3 29 2 3 5 2 2" xfId="28234"/>
    <cellStyle name="Normal 3 29 2 3 5 3" xfId="28235"/>
    <cellStyle name="Normal 3 29 2 3 5 4" xfId="28236"/>
    <cellStyle name="Normal 3 29 2 3 6" xfId="28237"/>
    <cellStyle name="Normal 3 29 2 3 6 2" xfId="28238"/>
    <cellStyle name="Normal 3 29 2 3 6 2 2" xfId="28239"/>
    <cellStyle name="Normal 3 29 2 3 6 3" xfId="28240"/>
    <cellStyle name="Normal 3 29 2 3 6 4" xfId="28241"/>
    <cellStyle name="Normal 3 29 2 3 7" xfId="28242"/>
    <cellStyle name="Normal 3 29 2 3 7 2" xfId="28243"/>
    <cellStyle name="Normal 3 29 2 3 8" xfId="28244"/>
    <cellStyle name="Normal 3 29 2 3 9" xfId="28245"/>
    <cellStyle name="Normal 3 29 2 4" xfId="28246"/>
    <cellStyle name="Normal 3 29 2 4 2" xfId="28247"/>
    <cellStyle name="Normal 3 29 2 4 2 2" xfId="28248"/>
    <cellStyle name="Normal 3 29 2 4 2 2 2" xfId="28249"/>
    <cellStyle name="Normal 3 29 2 4 2 3" xfId="28250"/>
    <cellStyle name="Normal 3 29 2 4 2 4" xfId="28251"/>
    <cellStyle name="Normal 3 29 2 4 3" xfId="28252"/>
    <cellStyle name="Normal 3 29 2 4 3 2" xfId="28253"/>
    <cellStyle name="Normal 3 29 2 4 3 2 2" xfId="28254"/>
    <cellStyle name="Normal 3 29 2 4 3 3" xfId="28255"/>
    <cellStyle name="Normal 3 29 2 4 3 4" xfId="28256"/>
    <cellStyle name="Normal 3 29 2 4 4" xfId="28257"/>
    <cellStyle name="Normal 3 29 2 4 4 2" xfId="28258"/>
    <cellStyle name="Normal 3 29 2 4 4 2 2" xfId="28259"/>
    <cellStyle name="Normal 3 29 2 4 4 3" xfId="28260"/>
    <cellStyle name="Normal 3 29 2 4 4 4" xfId="28261"/>
    <cellStyle name="Normal 3 29 2 4 5" xfId="28262"/>
    <cellStyle name="Normal 3 29 2 4 5 2" xfId="28263"/>
    <cellStyle name="Normal 3 29 2 4 6" xfId="28264"/>
    <cellStyle name="Normal 3 29 2 4 7" xfId="28265"/>
    <cellStyle name="Normal 3 29 2 5" xfId="28266"/>
    <cellStyle name="Normal 3 29 2 5 2" xfId="28267"/>
    <cellStyle name="Normal 3 29 2 5 2 2" xfId="28268"/>
    <cellStyle name="Normal 3 29 2 5 2 2 2" xfId="28269"/>
    <cellStyle name="Normal 3 29 2 5 2 3" xfId="28270"/>
    <cellStyle name="Normal 3 29 2 5 2 4" xfId="28271"/>
    <cellStyle name="Normal 3 29 2 5 3" xfId="28272"/>
    <cellStyle name="Normal 3 29 2 5 3 2" xfId="28273"/>
    <cellStyle name="Normal 3 29 2 5 3 2 2" xfId="28274"/>
    <cellStyle name="Normal 3 29 2 5 3 3" xfId="28275"/>
    <cellStyle name="Normal 3 29 2 5 3 4" xfId="28276"/>
    <cellStyle name="Normal 3 29 2 5 4" xfId="28277"/>
    <cellStyle name="Normal 3 29 2 5 4 2" xfId="28278"/>
    <cellStyle name="Normal 3 29 2 5 4 2 2" xfId="28279"/>
    <cellStyle name="Normal 3 29 2 5 4 3" xfId="28280"/>
    <cellStyle name="Normal 3 29 2 5 4 4" xfId="28281"/>
    <cellStyle name="Normal 3 29 2 5 5" xfId="28282"/>
    <cellStyle name="Normal 3 29 2 5 5 2" xfId="28283"/>
    <cellStyle name="Normal 3 29 2 5 6" xfId="28284"/>
    <cellStyle name="Normal 3 29 2 5 7" xfId="28285"/>
    <cellStyle name="Normal 3 29 2 6" xfId="28286"/>
    <cellStyle name="Normal 3 29 2 6 2" xfId="28287"/>
    <cellStyle name="Normal 3 29 2 6 2 2" xfId="28288"/>
    <cellStyle name="Normal 3 29 2 6 3" xfId="28289"/>
    <cellStyle name="Normal 3 29 2 6 4" xfId="28290"/>
    <cellStyle name="Normal 3 29 2 7" xfId="28291"/>
    <cellStyle name="Normal 3 29 2 7 2" xfId="28292"/>
    <cellStyle name="Normal 3 29 2 7 2 2" xfId="28293"/>
    <cellStyle name="Normal 3 29 2 7 3" xfId="28294"/>
    <cellStyle name="Normal 3 29 2 7 4" xfId="28295"/>
    <cellStyle name="Normal 3 29 2 8" xfId="28296"/>
    <cellStyle name="Normal 3 29 2 8 2" xfId="28297"/>
    <cellStyle name="Normal 3 29 2 9" xfId="28298"/>
    <cellStyle name="Normal 3 29 3" xfId="28299"/>
    <cellStyle name="Normal 3 29 3 10" xfId="28300"/>
    <cellStyle name="Normal 3 29 3 11" xfId="28301"/>
    <cellStyle name="Normal 3 29 3 2" xfId="28302"/>
    <cellStyle name="Normal 3 29 3 2 10" xfId="28303"/>
    <cellStyle name="Normal 3 29 3 2 2" xfId="28304"/>
    <cellStyle name="Normal 3 29 3 2 2 10" xfId="28305"/>
    <cellStyle name="Normal 3 29 3 2 2 2" xfId="28306"/>
    <cellStyle name="Normal 3 29 3 2 2 2 2" xfId="28307"/>
    <cellStyle name="Normal 3 29 3 2 2 2 2 2" xfId="28308"/>
    <cellStyle name="Normal 3 29 3 2 2 2 2 2 2" xfId="28309"/>
    <cellStyle name="Normal 3 29 3 2 2 2 2 3" xfId="28310"/>
    <cellStyle name="Normal 3 29 3 2 2 2 2 4" xfId="28311"/>
    <cellStyle name="Normal 3 29 3 2 2 2 3" xfId="28312"/>
    <cellStyle name="Normal 3 29 3 2 2 2 3 2" xfId="28313"/>
    <cellStyle name="Normal 3 29 3 2 2 2 3 2 2" xfId="28314"/>
    <cellStyle name="Normal 3 29 3 2 2 2 3 3" xfId="28315"/>
    <cellStyle name="Normal 3 29 3 2 2 2 3 4" xfId="28316"/>
    <cellStyle name="Normal 3 29 3 2 2 2 4" xfId="28317"/>
    <cellStyle name="Normal 3 29 3 2 2 2 4 2" xfId="28318"/>
    <cellStyle name="Normal 3 29 3 2 2 2 4 2 2" xfId="28319"/>
    <cellStyle name="Normal 3 29 3 2 2 2 4 3" xfId="28320"/>
    <cellStyle name="Normal 3 29 3 2 2 2 4 4" xfId="28321"/>
    <cellStyle name="Normal 3 29 3 2 2 2 5" xfId="28322"/>
    <cellStyle name="Normal 3 29 3 2 2 2 5 2" xfId="28323"/>
    <cellStyle name="Normal 3 29 3 2 2 2 6" xfId="28324"/>
    <cellStyle name="Normal 3 29 3 2 2 2 7" xfId="28325"/>
    <cellStyle name="Normal 3 29 3 2 2 3" xfId="28326"/>
    <cellStyle name="Normal 3 29 3 2 2 3 2" xfId="28327"/>
    <cellStyle name="Normal 3 29 3 2 2 3 2 2" xfId="28328"/>
    <cellStyle name="Normal 3 29 3 2 2 3 2 2 2" xfId="28329"/>
    <cellStyle name="Normal 3 29 3 2 2 3 2 3" xfId="28330"/>
    <cellStyle name="Normal 3 29 3 2 2 3 2 4" xfId="28331"/>
    <cellStyle name="Normal 3 29 3 2 2 3 3" xfId="28332"/>
    <cellStyle name="Normal 3 29 3 2 2 3 3 2" xfId="28333"/>
    <cellStyle name="Normal 3 29 3 2 2 3 3 2 2" xfId="28334"/>
    <cellStyle name="Normal 3 29 3 2 2 3 3 3" xfId="28335"/>
    <cellStyle name="Normal 3 29 3 2 2 3 3 4" xfId="28336"/>
    <cellStyle name="Normal 3 29 3 2 2 3 4" xfId="28337"/>
    <cellStyle name="Normal 3 29 3 2 2 3 4 2" xfId="28338"/>
    <cellStyle name="Normal 3 29 3 2 2 3 4 2 2" xfId="28339"/>
    <cellStyle name="Normal 3 29 3 2 2 3 4 3" xfId="28340"/>
    <cellStyle name="Normal 3 29 3 2 2 3 4 4" xfId="28341"/>
    <cellStyle name="Normal 3 29 3 2 2 3 5" xfId="28342"/>
    <cellStyle name="Normal 3 29 3 2 2 3 5 2" xfId="28343"/>
    <cellStyle name="Normal 3 29 3 2 2 3 6" xfId="28344"/>
    <cellStyle name="Normal 3 29 3 2 2 3 7" xfId="28345"/>
    <cellStyle name="Normal 3 29 3 2 2 4" xfId="28346"/>
    <cellStyle name="Normal 3 29 3 2 2 4 2" xfId="28347"/>
    <cellStyle name="Normal 3 29 3 2 2 4 2 2" xfId="28348"/>
    <cellStyle name="Normal 3 29 3 2 2 4 3" xfId="28349"/>
    <cellStyle name="Normal 3 29 3 2 2 4 4" xfId="28350"/>
    <cellStyle name="Normal 3 29 3 2 2 5" xfId="28351"/>
    <cellStyle name="Normal 3 29 3 2 2 5 2" xfId="28352"/>
    <cellStyle name="Normal 3 29 3 2 2 5 2 2" xfId="28353"/>
    <cellStyle name="Normal 3 29 3 2 2 5 3" xfId="28354"/>
    <cellStyle name="Normal 3 29 3 2 2 5 4" xfId="28355"/>
    <cellStyle name="Normal 3 29 3 2 2 6" xfId="28356"/>
    <cellStyle name="Normal 3 29 3 2 2 6 2" xfId="28357"/>
    <cellStyle name="Normal 3 29 3 2 2 6 2 2" xfId="28358"/>
    <cellStyle name="Normal 3 29 3 2 2 6 3" xfId="28359"/>
    <cellStyle name="Normal 3 29 3 2 2 6 4" xfId="28360"/>
    <cellStyle name="Normal 3 29 3 2 2 7" xfId="28361"/>
    <cellStyle name="Normal 3 29 3 2 2 7 2" xfId="28362"/>
    <cellStyle name="Normal 3 29 3 2 2 8" xfId="28363"/>
    <cellStyle name="Normal 3 29 3 2 2 9" xfId="28364"/>
    <cellStyle name="Normal 3 29 3 2 3" xfId="28365"/>
    <cellStyle name="Normal 3 29 3 2 3 2" xfId="28366"/>
    <cellStyle name="Normal 3 29 3 2 3 2 2" xfId="28367"/>
    <cellStyle name="Normal 3 29 3 2 3 2 2 2" xfId="28368"/>
    <cellStyle name="Normal 3 29 3 2 3 2 3" xfId="28369"/>
    <cellStyle name="Normal 3 29 3 2 3 2 4" xfId="28370"/>
    <cellStyle name="Normal 3 29 3 2 3 3" xfId="28371"/>
    <cellStyle name="Normal 3 29 3 2 3 3 2" xfId="28372"/>
    <cellStyle name="Normal 3 29 3 2 3 3 2 2" xfId="28373"/>
    <cellStyle name="Normal 3 29 3 2 3 3 3" xfId="28374"/>
    <cellStyle name="Normal 3 29 3 2 3 3 4" xfId="28375"/>
    <cellStyle name="Normal 3 29 3 2 3 4" xfId="28376"/>
    <cellStyle name="Normal 3 29 3 2 3 4 2" xfId="28377"/>
    <cellStyle name="Normal 3 29 3 2 3 4 2 2" xfId="28378"/>
    <cellStyle name="Normal 3 29 3 2 3 4 3" xfId="28379"/>
    <cellStyle name="Normal 3 29 3 2 3 4 4" xfId="28380"/>
    <cellStyle name="Normal 3 29 3 2 3 5" xfId="28381"/>
    <cellStyle name="Normal 3 29 3 2 3 5 2" xfId="28382"/>
    <cellStyle name="Normal 3 29 3 2 3 6" xfId="28383"/>
    <cellStyle name="Normal 3 29 3 2 3 7" xfId="28384"/>
    <cellStyle name="Normal 3 29 3 2 4" xfId="28385"/>
    <cellStyle name="Normal 3 29 3 2 4 2" xfId="28386"/>
    <cellStyle name="Normal 3 29 3 2 4 2 2" xfId="28387"/>
    <cellStyle name="Normal 3 29 3 2 4 2 2 2" xfId="28388"/>
    <cellStyle name="Normal 3 29 3 2 4 2 3" xfId="28389"/>
    <cellStyle name="Normal 3 29 3 2 4 2 4" xfId="28390"/>
    <cellStyle name="Normal 3 29 3 2 4 3" xfId="28391"/>
    <cellStyle name="Normal 3 29 3 2 4 3 2" xfId="28392"/>
    <cellStyle name="Normal 3 29 3 2 4 3 2 2" xfId="28393"/>
    <cellStyle name="Normal 3 29 3 2 4 3 3" xfId="28394"/>
    <cellStyle name="Normal 3 29 3 2 4 3 4" xfId="28395"/>
    <cellStyle name="Normal 3 29 3 2 4 4" xfId="28396"/>
    <cellStyle name="Normal 3 29 3 2 4 4 2" xfId="28397"/>
    <cellStyle name="Normal 3 29 3 2 4 4 2 2" xfId="28398"/>
    <cellStyle name="Normal 3 29 3 2 4 4 3" xfId="28399"/>
    <cellStyle name="Normal 3 29 3 2 4 4 4" xfId="28400"/>
    <cellStyle name="Normal 3 29 3 2 4 5" xfId="28401"/>
    <cellStyle name="Normal 3 29 3 2 4 5 2" xfId="28402"/>
    <cellStyle name="Normal 3 29 3 2 4 6" xfId="28403"/>
    <cellStyle name="Normal 3 29 3 2 4 7" xfId="28404"/>
    <cellStyle name="Normal 3 29 3 2 5" xfId="28405"/>
    <cellStyle name="Normal 3 29 3 2 5 2" xfId="28406"/>
    <cellStyle name="Normal 3 29 3 2 5 2 2" xfId="28407"/>
    <cellStyle name="Normal 3 29 3 2 5 3" xfId="28408"/>
    <cellStyle name="Normal 3 29 3 2 5 4" xfId="28409"/>
    <cellStyle name="Normal 3 29 3 2 6" xfId="28410"/>
    <cellStyle name="Normal 3 29 3 2 6 2" xfId="28411"/>
    <cellStyle name="Normal 3 29 3 2 6 2 2" xfId="28412"/>
    <cellStyle name="Normal 3 29 3 2 6 3" xfId="28413"/>
    <cellStyle name="Normal 3 29 3 2 6 4" xfId="28414"/>
    <cellStyle name="Normal 3 29 3 2 7" xfId="28415"/>
    <cellStyle name="Normal 3 29 3 2 7 2" xfId="28416"/>
    <cellStyle name="Normal 3 29 3 2 8" xfId="28417"/>
    <cellStyle name="Normal 3 29 3 2 9" xfId="28418"/>
    <cellStyle name="Normal 3 29 3 3" xfId="28419"/>
    <cellStyle name="Normal 3 29 3 3 10" xfId="28420"/>
    <cellStyle name="Normal 3 29 3 3 2" xfId="28421"/>
    <cellStyle name="Normal 3 29 3 3 2 2" xfId="28422"/>
    <cellStyle name="Normal 3 29 3 3 2 2 2" xfId="28423"/>
    <cellStyle name="Normal 3 29 3 3 2 2 2 2" xfId="28424"/>
    <cellStyle name="Normal 3 29 3 3 2 2 3" xfId="28425"/>
    <cellStyle name="Normal 3 29 3 3 2 2 4" xfId="28426"/>
    <cellStyle name="Normal 3 29 3 3 2 3" xfId="28427"/>
    <cellStyle name="Normal 3 29 3 3 2 3 2" xfId="28428"/>
    <cellStyle name="Normal 3 29 3 3 2 3 2 2" xfId="28429"/>
    <cellStyle name="Normal 3 29 3 3 2 3 3" xfId="28430"/>
    <cellStyle name="Normal 3 29 3 3 2 3 4" xfId="28431"/>
    <cellStyle name="Normal 3 29 3 3 2 4" xfId="28432"/>
    <cellStyle name="Normal 3 29 3 3 2 4 2" xfId="28433"/>
    <cellStyle name="Normal 3 29 3 3 2 4 2 2" xfId="28434"/>
    <cellStyle name="Normal 3 29 3 3 2 4 3" xfId="28435"/>
    <cellStyle name="Normal 3 29 3 3 2 4 4" xfId="28436"/>
    <cellStyle name="Normal 3 29 3 3 2 5" xfId="28437"/>
    <cellStyle name="Normal 3 29 3 3 2 5 2" xfId="28438"/>
    <cellStyle name="Normal 3 29 3 3 2 6" xfId="28439"/>
    <cellStyle name="Normal 3 29 3 3 2 7" xfId="28440"/>
    <cellStyle name="Normal 3 29 3 3 3" xfId="28441"/>
    <cellStyle name="Normal 3 29 3 3 3 2" xfId="28442"/>
    <cellStyle name="Normal 3 29 3 3 3 2 2" xfId="28443"/>
    <cellStyle name="Normal 3 29 3 3 3 2 2 2" xfId="28444"/>
    <cellStyle name="Normal 3 29 3 3 3 2 3" xfId="28445"/>
    <cellStyle name="Normal 3 29 3 3 3 2 4" xfId="28446"/>
    <cellStyle name="Normal 3 29 3 3 3 3" xfId="28447"/>
    <cellStyle name="Normal 3 29 3 3 3 3 2" xfId="28448"/>
    <cellStyle name="Normal 3 29 3 3 3 3 2 2" xfId="28449"/>
    <cellStyle name="Normal 3 29 3 3 3 3 3" xfId="28450"/>
    <cellStyle name="Normal 3 29 3 3 3 3 4" xfId="28451"/>
    <cellStyle name="Normal 3 29 3 3 3 4" xfId="28452"/>
    <cellStyle name="Normal 3 29 3 3 3 4 2" xfId="28453"/>
    <cellStyle name="Normal 3 29 3 3 3 4 2 2" xfId="28454"/>
    <cellStyle name="Normal 3 29 3 3 3 4 3" xfId="28455"/>
    <cellStyle name="Normal 3 29 3 3 3 4 4" xfId="28456"/>
    <cellStyle name="Normal 3 29 3 3 3 5" xfId="28457"/>
    <cellStyle name="Normal 3 29 3 3 3 5 2" xfId="28458"/>
    <cellStyle name="Normal 3 29 3 3 3 6" xfId="28459"/>
    <cellStyle name="Normal 3 29 3 3 3 7" xfId="28460"/>
    <cellStyle name="Normal 3 29 3 3 4" xfId="28461"/>
    <cellStyle name="Normal 3 29 3 3 4 2" xfId="28462"/>
    <cellStyle name="Normal 3 29 3 3 4 2 2" xfId="28463"/>
    <cellStyle name="Normal 3 29 3 3 4 3" xfId="28464"/>
    <cellStyle name="Normal 3 29 3 3 4 4" xfId="28465"/>
    <cellStyle name="Normal 3 29 3 3 5" xfId="28466"/>
    <cellStyle name="Normal 3 29 3 3 5 2" xfId="28467"/>
    <cellStyle name="Normal 3 29 3 3 5 2 2" xfId="28468"/>
    <cellStyle name="Normal 3 29 3 3 5 3" xfId="28469"/>
    <cellStyle name="Normal 3 29 3 3 5 4" xfId="28470"/>
    <cellStyle name="Normal 3 29 3 3 6" xfId="28471"/>
    <cellStyle name="Normal 3 29 3 3 6 2" xfId="28472"/>
    <cellStyle name="Normal 3 29 3 3 6 2 2" xfId="28473"/>
    <cellStyle name="Normal 3 29 3 3 6 3" xfId="28474"/>
    <cellStyle name="Normal 3 29 3 3 6 4" xfId="28475"/>
    <cellStyle name="Normal 3 29 3 3 7" xfId="28476"/>
    <cellStyle name="Normal 3 29 3 3 7 2" xfId="28477"/>
    <cellStyle name="Normal 3 29 3 3 8" xfId="28478"/>
    <cellStyle name="Normal 3 29 3 3 9" xfId="28479"/>
    <cellStyle name="Normal 3 29 3 4" xfId="28480"/>
    <cellStyle name="Normal 3 29 3 4 2" xfId="28481"/>
    <cellStyle name="Normal 3 29 3 4 2 2" xfId="28482"/>
    <cellStyle name="Normal 3 29 3 4 2 2 2" xfId="28483"/>
    <cellStyle name="Normal 3 29 3 4 2 3" xfId="28484"/>
    <cellStyle name="Normal 3 29 3 4 2 4" xfId="28485"/>
    <cellStyle name="Normal 3 29 3 4 3" xfId="28486"/>
    <cellStyle name="Normal 3 29 3 4 3 2" xfId="28487"/>
    <cellStyle name="Normal 3 29 3 4 3 2 2" xfId="28488"/>
    <cellStyle name="Normal 3 29 3 4 3 3" xfId="28489"/>
    <cellStyle name="Normal 3 29 3 4 3 4" xfId="28490"/>
    <cellStyle name="Normal 3 29 3 4 4" xfId="28491"/>
    <cellStyle name="Normal 3 29 3 4 4 2" xfId="28492"/>
    <cellStyle name="Normal 3 29 3 4 4 2 2" xfId="28493"/>
    <cellStyle name="Normal 3 29 3 4 4 3" xfId="28494"/>
    <cellStyle name="Normal 3 29 3 4 4 4" xfId="28495"/>
    <cellStyle name="Normal 3 29 3 4 5" xfId="28496"/>
    <cellStyle name="Normal 3 29 3 4 5 2" xfId="28497"/>
    <cellStyle name="Normal 3 29 3 4 6" xfId="28498"/>
    <cellStyle name="Normal 3 29 3 4 7" xfId="28499"/>
    <cellStyle name="Normal 3 29 3 5" xfId="28500"/>
    <cellStyle name="Normal 3 29 3 5 2" xfId="28501"/>
    <cellStyle name="Normal 3 29 3 5 2 2" xfId="28502"/>
    <cellStyle name="Normal 3 29 3 5 2 2 2" xfId="28503"/>
    <cellStyle name="Normal 3 29 3 5 2 3" xfId="28504"/>
    <cellStyle name="Normal 3 29 3 5 2 4" xfId="28505"/>
    <cellStyle name="Normal 3 29 3 5 3" xfId="28506"/>
    <cellStyle name="Normal 3 29 3 5 3 2" xfId="28507"/>
    <cellStyle name="Normal 3 29 3 5 3 2 2" xfId="28508"/>
    <cellStyle name="Normal 3 29 3 5 3 3" xfId="28509"/>
    <cellStyle name="Normal 3 29 3 5 3 4" xfId="28510"/>
    <cellStyle name="Normal 3 29 3 5 4" xfId="28511"/>
    <cellStyle name="Normal 3 29 3 5 4 2" xfId="28512"/>
    <cellStyle name="Normal 3 29 3 5 4 2 2" xfId="28513"/>
    <cellStyle name="Normal 3 29 3 5 4 3" xfId="28514"/>
    <cellStyle name="Normal 3 29 3 5 4 4" xfId="28515"/>
    <cellStyle name="Normal 3 29 3 5 5" xfId="28516"/>
    <cellStyle name="Normal 3 29 3 5 5 2" xfId="28517"/>
    <cellStyle name="Normal 3 29 3 5 6" xfId="28518"/>
    <cellStyle name="Normal 3 29 3 5 7" xfId="28519"/>
    <cellStyle name="Normal 3 29 3 6" xfId="28520"/>
    <cellStyle name="Normal 3 29 3 6 2" xfId="28521"/>
    <cellStyle name="Normal 3 29 3 6 2 2" xfId="28522"/>
    <cellStyle name="Normal 3 29 3 6 3" xfId="28523"/>
    <cellStyle name="Normal 3 29 3 6 4" xfId="28524"/>
    <cellStyle name="Normal 3 29 3 7" xfId="28525"/>
    <cellStyle name="Normal 3 29 3 7 2" xfId="28526"/>
    <cellStyle name="Normal 3 29 3 7 2 2" xfId="28527"/>
    <cellStyle name="Normal 3 29 3 7 3" xfId="28528"/>
    <cellStyle name="Normal 3 29 3 7 4" xfId="28529"/>
    <cellStyle name="Normal 3 29 3 8" xfId="28530"/>
    <cellStyle name="Normal 3 29 3 8 2" xfId="28531"/>
    <cellStyle name="Normal 3 29 3 9" xfId="28532"/>
    <cellStyle name="Normal 3 29 4" xfId="28533"/>
    <cellStyle name="Normal 3 29 4 10" xfId="28534"/>
    <cellStyle name="Normal 3 29 4 2" xfId="28535"/>
    <cellStyle name="Normal 3 29 4 2 10" xfId="28536"/>
    <cellStyle name="Normal 3 29 4 2 2" xfId="28537"/>
    <cellStyle name="Normal 3 29 4 2 2 2" xfId="28538"/>
    <cellStyle name="Normal 3 29 4 2 2 2 2" xfId="28539"/>
    <cellStyle name="Normal 3 29 4 2 2 2 2 2" xfId="28540"/>
    <cellStyle name="Normal 3 29 4 2 2 2 3" xfId="28541"/>
    <cellStyle name="Normal 3 29 4 2 2 2 4" xfId="28542"/>
    <cellStyle name="Normal 3 29 4 2 2 3" xfId="28543"/>
    <cellStyle name="Normal 3 29 4 2 2 3 2" xfId="28544"/>
    <cellStyle name="Normal 3 29 4 2 2 3 2 2" xfId="28545"/>
    <cellStyle name="Normal 3 29 4 2 2 3 3" xfId="28546"/>
    <cellStyle name="Normal 3 29 4 2 2 3 4" xfId="28547"/>
    <cellStyle name="Normal 3 29 4 2 2 4" xfId="28548"/>
    <cellStyle name="Normal 3 29 4 2 2 4 2" xfId="28549"/>
    <cellStyle name="Normal 3 29 4 2 2 4 2 2" xfId="28550"/>
    <cellStyle name="Normal 3 29 4 2 2 4 3" xfId="28551"/>
    <cellStyle name="Normal 3 29 4 2 2 4 4" xfId="28552"/>
    <cellStyle name="Normal 3 29 4 2 2 5" xfId="28553"/>
    <cellStyle name="Normal 3 29 4 2 2 5 2" xfId="28554"/>
    <cellStyle name="Normal 3 29 4 2 2 6" xfId="28555"/>
    <cellStyle name="Normal 3 29 4 2 2 7" xfId="28556"/>
    <cellStyle name="Normal 3 29 4 2 3" xfId="28557"/>
    <cellStyle name="Normal 3 29 4 2 3 2" xfId="28558"/>
    <cellStyle name="Normal 3 29 4 2 3 2 2" xfId="28559"/>
    <cellStyle name="Normal 3 29 4 2 3 2 2 2" xfId="28560"/>
    <cellStyle name="Normal 3 29 4 2 3 2 3" xfId="28561"/>
    <cellStyle name="Normal 3 29 4 2 3 2 4" xfId="28562"/>
    <cellStyle name="Normal 3 29 4 2 3 3" xfId="28563"/>
    <cellStyle name="Normal 3 29 4 2 3 3 2" xfId="28564"/>
    <cellStyle name="Normal 3 29 4 2 3 3 2 2" xfId="28565"/>
    <cellStyle name="Normal 3 29 4 2 3 3 3" xfId="28566"/>
    <cellStyle name="Normal 3 29 4 2 3 3 4" xfId="28567"/>
    <cellStyle name="Normal 3 29 4 2 3 4" xfId="28568"/>
    <cellStyle name="Normal 3 29 4 2 3 4 2" xfId="28569"/>
    <cellStyle name="Normal 3 29 4 2 3 4 2 2" xfId="28570"/>
    <cellStyle name="Normal 3 29 4 2 3 4 3" xfId="28571"/>
    <cellStyle name="Normal 3 29 4 2 3 4 4" xfId="28572"/>
    <cellStyle name="Normal 3 29 4 2 3 5" xfId="28573"/>
    <cellStyle name="Normal 3 29 4 2 3 5 2" xfId="28574"/>
    <cellStyle name="Normal 3 29 4 2 3 6" xfId="28575"/>
    <cellStyle name="Normal 3 29 4 2 3 7" xfId="28576"/>
    <cellStyle name="Normal 3 29 4 2 4" xfId="28577"/>
    <cellStyle name="Normal 3 29 4 2 4 2" xfId="28578"/>
    <cellStyle name="Normal 3 29 4 2 4 2 2" xfId="28579"/>
    <cellStyle name="Normal 3 29 4 2 4 3" xfId="28580"/>
    <cellStyle name="Normal 3 29 4 2 4 4" xfId="28581"/>
    <cellStyle name="Normal 3 29 4 2 5" xfId="28582"/>
    <cellStyle name="Normal 3 29 4 2 5 2" xfId="28583"/>
    <cellStyle name="Normal 3 29 4 2 5 2 2" xfId="28584"/>
    <cellStyle name="Normal 3 29 4 2 5 3" xfId="28585"/>
    <cellStyle name="Normal 3 29 4 2 5 4" xfId="28586"/>
    <cellStyle name="Normal 3 29 4 2 6" xfId="28587"/>
    <cellStyle name="Normal 3 29 4 2 6 2" xfId="28588"/>
    <cellStyle name="Normal 3 29 4 2 6 2 2" xfId="28589"/>
    <cellStyle name="Normal 3 29 4 2 6 3" xfId="28590"/>
    <cellStyle name="Normal 3 29 4 2 6 4" xfId="28591"/>
    <cellStyle name="Normal 3 29 4 2 7" xfId="28592"/>
    <cellStyle name="Normal 3 29 4 2 7 2" xfId="28593"/>
    <cellStyle name="Normal 3 29 4 2 8" xfId="28594"/>
    <cellStyle name="Normal 3 29 4 2 9" xfId="28595"/>
    <cellStyle name="Normal 3 29 4 3" xfId="28596"/>
    <cellStyle name="Normal 3 29 4 3 2" xfId="28597"/>
    <cellStyle name="Normal 3 29 4 3 2 2" xfId="28598"/>
    <cellStyle name="Normal 3 29 4 3 2 2 2" xfId="28599"/>
    <cellStyle name="Normal 3 29 4 3 2 3" xfId="28600"/>
    <cellStyle name="Normal 3 29 4 3 2 4" xfId="28601"/>
    <cellStyle name="Normal 3 29 4 3 3" xfId="28602"/>
    <cellStyle name="Normal 3 29 4 3 3 2" xfId="28603"/>
    <cellStyle name="Normal 3 29 4 3 3 2 2" xfId="28604"/>
    <cellStyle name="Normal 3 29 4 3 3 3" xfId="28605"/>
    <cellStyle name="Normal 3 29 4 3 3 4" xfId="28606"/>
    <cellStyle name="Normal 3 29 4 3 4" xfId="28607"/>
    <cellStyle name="Normal 3 29 4 3 4 2" xfId="28608"/>
    <cellStyle name="Normal 3 29 4 3 4 2 2" xfId="28609"/>
    <cellStyle name="Normal 3 29 4 3 4 3" xfId="28610"/>
    <cellStyle name="Normal 3 29 4 3 4 4" xfId="28611"/>
    <cellStyle name="Normal 3 29 4 3 5" xfId="28612"/>
    <cellStyle name="Normal 3 29 4 3 5 2" xfId="28613"/>
    <cellStyle name="Normal 3 29 4 3 6" xfId="28614"/>
    <cellStyle name="Normal 3 29 4 3 7" xfId="28615"/>
    <cellStyle name="Normal 3 29 4 4" xfId="28616"/>
    <cellStyle name="Normal 3 29 4 4 2" xfId="28617"/>
    <cellStyle name="Normal 3 29 4 4 2 2" xfId="28618"/>
    <cellStyle name="Normal 3 29 4 4 2 2 2" xfId="28619"/>
    <cellStyle name="Normal 3 29 4 4 2 3" xfId="28620"/>
    <cellStyle name="Normal 3 29 4 4 2 4" xfId="28621"/>
    <cellStyle name="Normal 3 29 4 4 3" xfId="28622"/>
    <cellStyle name="Normal 3 29 4 4 3 2" xfId="28623"/>
    <cellStyle name="Normal 3 29 4 4 3 2 2" xfId="28624"/>
    <cellStyle name="Normal 3 29 4 4 3 3" xfId="28625"/>
    <cellStyle name="Normal 3 29 4 4 3 4" xfId="28626"/>
    <cellStyle name="Normal 3 29 4 4 4" xfId="28627"/>
    <cellStyle name="Normal 3 29 4 4 4 2" xfId="28628"/>
    <cellStyle name="Normal 3 29 4 4 4 2 2" xfId="28629"/>
    <cellStyle name="Normal 3 29 4 4 4 3" xfId="28630"/>
    <cellStyle name="Normal 3 29 4 4 4 4" xfId="28631"/>
    <cellStyle name="Normal 3 29 4 4 5" xfId="28632"/>
    <cellStyle name="Normal 3 29 4 4 5 2" xfId="28633"/>
    <cellStyle name="Normal 3 29 4 4 6" xfId="28634"/>
    <cellStyle name="Normal 3 29 4 4 7" xfId="28635"/>
    <cellStyle name="Normal 3 29 4 5" xfId="28636"/>
    <cellStyle name="Normal 3 29 4 5 2" xfId="28637"/>
    <cellStyle name="Normal 3 29 4 5 2 2" xfId="28638"/>
    <cellStyle name="Normal 3 29 4 5 3" xfId="28639"/>
    <cellStyle name="Normal 3 29 4 5 4" xfId="28640"/>
    <cellStyle name="Normal 3 29 4 6" xfId="28641"/>
    <cellStyle name="Normal 3 29 4 6 2" xfId="28642"/>
    <cellStyle name="Normal 3 29 4 6 2 2" xfId="28643"/>
    <cellStyle name="Normal 3 29 4 6 3" xfId="28644"/>
    <cellStyle name="Normal 3 29 4 6 4" xfId="28645"/>
    <cellStyle name="Normal 3 29 4 7" xfId="28646"/>
    <cellStyle name="Normal 3 29 4 7 2" xfId="28647"/>
    <cellStyle name="Normal 3 29 4 8" xfId="28648"/>
    <cellStyle name="Normal 3 29 4 9" xfId="28649"/>
    <cellStyle name="Normal 3 29 5" xfId="28650"/>
    <cellStyle name="Normal 3 29 5 10" xfId="28651"/>
    <cellStyle name="Normal 3 29 5 2" xfId="28652"/>
    <cellStyle name="Normal 3 29 5 2 2" xfId="28653"/>
    <cellStyle name="Normal 3 29 5 2 2 2" xfId="28654"/>
    <cellStyle name="Normal 3 29 5 2 2 2 2" xfId="28655"/>
    <cellStyle name="Normal 3 29 5 2 2 3" xfId="28656"/>
    <cellStyle name="Normal 3 29 5 2 2 4" xfId="28657"/>
    <cellStyle name="Normal 3 29 5 2 3" xfId="28658"/>
    <cellStyle name="Normal 3 29 5 2 3 2" xfId="28659"/>
    <cellStyle name="Normal 3 29 5 2 3 2 2" xfId="28660"/>
    <cellStyle name="Normal 3 29 5 2 3 3" xfId="28661"/>
    <cellStyle name="Normal 3 29 5 2 3 4" xfId="28662"/>
    <cellStyle name="Normal 3 29 5 2 4" xfId="28663"/>
    <cellStyle name="Normal 3 29 5 2 4 2" xfId="28664"/>
    <cellStyle name="Normal 3 29 5 2 4 2 2" xfId="28665"/>
    <cellStyle name="Normal 3 29 5 2 4 3" xfId="28666"/>
    <cellStyle name="Normal 3 29 5 2 4 4" xfId="28667"/>
    <cellStyle name="Normal 3 29 5 2 5" xfId="28668"/>
    <cellStyle name="Normal 3 29 5 2 5 2" xfId="28669"/>
    <cellStyle name="Normal 3 29 5 2 6" xfId="28670"/>
    <cellStyle name="Normal 3 29 5 2 7" xfId="28671"/>
    <cellStyle name="Normal 3 29 5 3" xfId="28672"/>
    <cellStyle name="Normal 3 29 5 3 2" xfId="28673"/>
    <cellStyle name="Normal 3 29 5 3 2 2" xfId="28674"/>
    <cellStyle name="Normal 3 29 5 3 2 2 2" xfId="28675"/>
    <cellStyle name="Normal 3 29 5 3 2 3" xfId="28676"/>
    <cellStyle name="Normal 3 29 5 3 2 4" xfId="28677"/>
    <cellStyle name="Normal 3 29 5 3 3" xfId="28678"/>
    <cellStyle name="Normal 3 29 5 3 3 2" xfId="28679"/>
    <cellStyle name="Normal 3 29 5 3 3 2 2" xfId="28680"/>
    <cellStyle name="Normal 3 29 5 3 3 3" xfId="28681"/>
    <cellStyle name="Normal 3 29 5 3 3 4" xfId="28682"/>
    <cellStyle name="Normal 3 29 5 3 4" xfId="28683"/>
    <cellStyle name="Normal 3 29 5 3 4 2" xfId="28684"/>
    <cellStyle name="Normal 3 29 5 3 4 2 2" xfId="28685"/>
    <cellStyle name="Normal 3 29 5 3 4 3" xfId="28686"/>
    <cellStyle name="Normal 3 29 5 3 4 4" xfId="28687"/>
    <cellStyle name="Normal 3 29 5 3 5" xfId="28688"/>
    <cellStyle name="Normal 3 29 5 3 5 2" xfId="28689"/>
    <cellStyle name="Normal 3 29 5 3 6" xfId="28690"/>
    <cellStyle name="Normal 3 29 5 3 7" xfId="28691"/>
    <cellStyle name="Normal 3 29 5 4" xfId="28692"/>
    <cellStyle name="Normal 3 29 5 4 2" xfId="28693"/>
    <cellStyle name="Normal 3 29 5 4 2 2" xfId="28694"/>
    <cellStyle name="Normal 3 29 5 4 3" xfId="28695"/>
    <cellStyle name="Normal 3 29 5 4 4" xfId="28696"/>
    <cellStyle name="Normal 3 29 5 5" xfId="28697"/>
    <cellStyle name="Normal 3 29 5 5 2" xfId="28698"/>
    <cellStyle name="Normal 3 29 5 5 2 2" xfId="28699"/>
    <cellStyle name="Normal 3 29 5 5 3" xfId="28700"/>
    <cellStyle name="Normal 3 29 5 5 4" xfId="28701"/>
    <cellStyle name="Normal 3 29 5 6" xfId="28702"/>
    <cellStyle name="Normal 3 29 5 6 2" xfId="28703"/>
    <cellStyle name="Normal 3 29 5 6 2 2" xfId="28704"/>
    <cellStyle name="Normal 3 29 5 6 3" xfId="28705"/>
    <cellStyle name="Normal 3 29 5 6 4" xfId="28706"/>
    <cellStyle name="Normal 3 29 5 7" xfId="28707"/>
    <cellStyle name="Normal 3 29 5 7 2" xfId="28708"/>
    <cellStyle name="Normal 3 29 5 8" xfId="28709"/>
    <cellStyle name="Normal 3 29 5 9" xfId="28710"/>
    <cellStyle name="Normal 3 29 6" xfId="28711"/>
    <cellStyle name="Normal 3 29 6 2" xfId="28712"/>
    <cellStyle name="Normal 3 29 6 2 2" xfId="28713"/>
    <cellStyle name="Normal 3 29 6 2 2 2" xfId="28714"/>
    <cellStyle name="Normal 3 29 6 2 3" xfId="28715"/>
    <cellStyle name="Normal 3 29 6 2 4" xfId="28716"/>
    <cellStyle name="Normal 3 29 6 3" xfId="28717"/>
    <cellStyle name="Normal 3 29 6 3 2" xfId="28718"/>
    <cellStyle name="Normal 3 29 6 3 2 2" xfId="28719"/>
    <cellStyle name="Normal 3 29 6 3 3" xfId="28720"/>
    <cellStyle name="Normal 3 29 6 3 4" xfId="28721"/>
    <cellStyle name="Normal 3 29 6 4" xfId="28722"/>
    <cellStyle name="Normal 3 29 6 4 2" xfId="28723"/>
    <cellStyle name="Normal 3 29 6 4 2 2" xfId="28724"/>
    <cellStyle name="Normal 3 29 6 4 3" xfId="28725"/>
    <cellStyle name="Normal 3 29 6 4 4" xfId="28726"/>
    <cellStyle name="Normal 3 29 6 5" xfId="28727"/>
    <cellStyle name="Normal 3 29 6 5 2" xfId="28728"/>
    <cellStyle name="Normal 3 29 6 6" xfId="28729"/>
    <cellStyle name="Normal 3 29 6 7" xfId="28730"/>
    <cellStyle name="Normal 3 29 7" xfId="28731"/>
    <cellStyle name="Normal 3 29 7 2" xfId="28732"/>
    <cellStyle name="Normal 3 29 7 2 2" xfId="28733"/>
    <cellStyle name="Normal 3 29 7 2 2 2" xfId="28734"/>
    <cellStyle name="Normal 3 29 7 2 3" xfId="28735"/>
    <cellStyle name="Normal 3 29 7 2 4" xfId="28736"/>
    <cellStyle name="Normal 3 29 7 3" xfId="28737"/>
    <cellStyle name="Normal 3 29 7 3 2" xfId="28738"/>
    <cellStyle name="Normal 3 29 7 3 2 2" xfId="28739"/>
    <cellStyle name="Normal 3 29 7 3 3" xfId="28740"/>
    <cellStyle name="Normal 3 29 7 3 4" xfId="28741"/>
    <cellStyle name="Normal 3 29 7 4" xfId="28742"/>
    <cellStyle name="Normal 3 29 7 4 2" xfId="28743"/>
    <cellStyle name="Normal 3 29 7 4 2 2" xfId="28744"/>
    <cellStyle name="Normal 3 29 7 4 3" xfId="28745"/>
    <cellStyle name="Normal 3 29 7 4 4" xfId="28746"/>
    <cellStyle name="Normal 3 29 7 5" xfId="28747"/>
    <cellStyle name="Normal 3 29 7 5 2" xfId="28748"/>
    <cellStyle name="Normal 3 29 7 6" xfId="28749"/>
    <cellStyle name="Normal 3 29 7 7" xfId="28750"/>
    <cellStyle name="Normal 3 29 8" xfId="28751"/>
    <cellStyle name="Normal 3 29 8 2" xfId="28752"/>
    <cellStyle name="Normal 3 29 8 2 2" xfId="28753"/>
    <cellStyle name="Normal 3 29 8 3" xfId="28754"/>
    <cellStyle name="Normal 3 29 8 4" xfId="28755"/>
    <cellStyle name="Normal 3 29 9" xfId="28756"/>
    <cellStyle name="Normal 3 29 9 2" xfId="28757"/>
    <cellStyle name="Normal 3 29 9 2 2" xfId="28758"/>
    <cellStyle name="Normal 3 29 9 3" xfId="28759"/>
    <cellStyle name="Normal 3 29 9 4" xfId="28760"/>
    <cellStyle name="Normal 3 3" xfId="28761"/>
    <cellStyle name="Normal 3 3 2" xfId="28762"/>
    <cellStyle name="Normal 3 3 3" xfId="28763"/>
    <cellStyle name="Normal 3 3 4" xfId="48265"/>
    <cellStyle name="Normal 3 30" xfId="28764"/>
    <cellStyle name="Normal 3 31" xfId="28765"/>
    <cellStyle name="Normal 3 31 2" xfId="28766"/>
    <cellStyle name="Normal 3 31 2 2" xfId="28767"/>
    <cellStyle name="Normal 3 31 3" xfId="28768"/>
    <cellStyle name="Normal 3 31 4" xfId="28769"/>
    <cellStyle name="Normal 3 32" xfId="28770"/>
    <cellStyle name="Normal 3 32 2" xfId="28771"/>
    <cellStyle name="Normal 3 32 2 2" xfId="28772"/>
    <cellStyle name="Normal 3 32 3" xfId="28773"/>
    <cellStyle name="Normal 3 32 4" xfId="28774"/>
    <cellStyle name="Normal 3 33" xfId="28775"/>
    <cellStyle name="Normal 3 34" xfId="28776"/>
    <cellStyle name="Normal 3 35" xfId="28777"/>
    <cellStyle name="Normal 3 36" xfId="47602"/>
    <cellStyle name="Normal 3 37" xfId="47606"/>
    <cellStyle name="Normal 3 38" xfId="27333"/>
    <cellStyle name="Normal 3 39" xfId="48331"/>
    <cellStyle name="Normal 3 4" xfId="28778"/>
    <cellStyle name="Normal 3 4 2" xfId="28779"/>
    <cellStyle name="Normal 3 4 3" xfId="28780"/>
    <cellStyle name="Normal 3 4 4" xfId="48263"/>
    <cellStyle name="Normal 3 40" xfId="48327"/>
    <cellStyle name="Normal 3 41" xfId="48332"/>
    <cellStyle name="Normal 3 5" xfId="28781"/>
    <cellStyle name="Normal 3 6" xfId="28782"/>
    <cellStyle name="Normal 3 7" xfId="28783"/>
    <cellStyle name="Normal 3 7 2" xfId="28784"/>
    <cellStyle name="Normal 3 7 2 2" xfId="28785"/>
    <cellStyle name="Normal 3 7 2 3" xfId="28786"/>
    <cellStyle name="Normal 3 8" xfId="28787"/>
    <cellStyle name="Normal 3 9" xfId="28788"/>
    <cellStyle name="Normal 3_Balance Homologado y Reexpres" xfId="48266"/>
    <cellStyle name="Normal 30" xfId="28789"/>
    <cellStyle name="Normal 30 2" xfId="28790"/>
    <cellStyle name="Normal 30 2 2" xfId="28791"/>
    <cellStyle name="Normal 30 2 2 2" xfId="28792"/>
    <cellStyle name="Normal 30 2 3" xfId="28793"/>
    <cellStyle name="Normal 30 2 4" xfId="28794"/>
    <cellStyle name="Normal 30 3" xfId="28795"/>
    <cellStyle name="Normal 300" xfId="28796"/>
    <cellStyle name="Normal 301" xfId="28797"/>
    <cellStyle name="Normal 302" xfId="28798"/>
    <cellStyle name="Normal 303" xfId="28799"/>
    <cellStyle name="Normal 304" xfId="28800"/>
    <cellStyle name="Normal 305" xfId="28801"/>
    <cellStyle name="Normal 306" xfId="28802"/>
    <cellStyle name="Normal 307" xfId="28803"/>
    <cellStyle name="Normal 308" xfId="28804"/>
    <cellStyle name="Normal 309" xfId="28805"/>
    <cellStyle name="Normal 31" xfId="28806"/>
    <cellStyle name="Normal 31 2" xfId="28807"/>
    <cellStyle name="Normal 310" xfId="28808"/>
    <cellStyle name="Normal 311" xfId="28809"/>
    <cellStyle name="Normal 312" xfId="28810"/>
    <cellStyle name="Normal 313" xfId="28811"/>
    <cellStyle name="Normal 314" xfId="28812"/>
    <cellStyle name="Normal 315" xfId="28813"/>
    <cellStyle name="Normal 316" xfId="28814"/>
    <cellStyle name="Normal 317" xfId="28815"/>
    <cellStyle name="Normal 318" xfId="28816"/>
    <cellStyle name="Normal 319" xfId="28817"/>
    <cellStyle name="Normal 32" xfId="28818"/>
    <cellStyle name="Normal 32 2" xfId="28819"/>
    <cellStyle name="Normal 320" xfId="28820"/>
    <cellStyle name="Normal 321" xfId="28821"/>
    <cellStyle name="Normal 322" xfId="28822"/>
    <cellStyle name="Normal 323" xfId="28823"/>
    <cellStyle name="Normal 324" xfId="28824"/>
    <cellStyle name="Normal 325" xfId="28825"/>
    <cellStyle name="Normal 326" xfId="28826"/>
    <cellStyle name="Normal 327" xfId="28827"/>
    <cellStyle name="Normal 328" xfId="28828"/>
    <cellStyle name="Normal 329" xfId="28829"/>
    <cellStyle name="Normal 33" xfId="28830"/>
    <cellStyle name="Normal 33 2" xfId="28831"/>
    <cellStyle name="Normal 330" xfId="28832"/>
    <cellStyle name="Normal 331" xfId="28833"/>
    <cellStyle name="Normal 332" xfId="28834"/>
    <cellStyle name="Normal 333" xfId="28835"/>
    <cellStyle name="Normal 334" xfId="28836"/>
    <cellStyle name="Normal 335" xfId="28837"/>
    <cellStyle name="Normal 336" xfId="28838"/>
    <cellStyle name="Normal 337" xfId="28839"/>
    <cellStyle name="Normal 338" xfId="28840"/>
    <cellStyle name="Normal 339" xfId="28841"/>
    <cellStyle name="Normal 34" xfId="28842"/>
    <cellStyle name="Normal 34 2" xfId="28843"/>
    <cellStyle name="Normal 34 3" xfId="28844"/>
    <cellStyle name="Normal 340" xfId="28845"/>
    <cellStyle name="Normal 341" xfId="28846"/>
    <cellStyle name="Normal 342" xfId="28847"/>
    <cellStyle name="Normal 343" xfId="28848"/>
    <cellStyle name="Normal 344" xfId="28849"/>
    <cellStyle name="Normal 345" xfId="28850"/>
    <cellStyle name="Normal 346" xfId="28851"/>
    <cellStyle name="Normal 347" xfId="28852"/>
    <cellStyle name="Normal 348" xfId="28853"/>
    <cellStyle name="Normal 348 10" xfId="28854"/>
    <cellStyle name="Normal 348 10 2" xfId="28855"/>
    <cellStyle name="Normal 348 10 2 2" xfId="28856"/>
    <cellStyle name="Normal 348 10 3" xfId="28857"/>
    <cellStyle name="Normal 348 10 4" xfId="28858"/>
    <cellStyle name="Normal 348 11" xfId="28859"/>
    <cellStyle name="Normal 348 11 2" xfId="28860"/>
    <cellStyle name="Normal 348 12" xfId="28861"/>
    <cellStyle name="Normal 348 13" xfId="28862"/>
    <cellStyle name="Normal 348 14" xfId="28863"/>
    <cellStyle name="Normal 348 2" xfId="28864"/>
    <cellStyle name="Normal 348 2 10" xfId="28865"/>
    <cellStyle name="Normal 348 2 11" xfId="28866"/>
    <cellStyle name="Normal 348 2 2" xfId="28867"/>
    <cellStyle name="Normal 348 2 2 10" xfId="28868"/>
    <cellStyle name="Normal 348 2 2 2" xfId="28869"/>
    <cellStyle name="Normal 348 2 2 2 10" xfId="28870"/>
    <cellStyle name="Normal 348 2 2 2 2" xfId="28871"/>
    <cellStyle name="Normal 348 2 2 2 2 2" xfId="28872"/>
    <cellStyle name="Normal 348 2 2 2 2 2 2" xfId="28873"/>
    <cellStyle name="Normal 348 2 2 2 2 2 2 2" xfId="28874"/>
    <cellStyle name="Normal 348 2 2 2 2 2 3" xfId="28875"/>
    <cellStyle name="Normal 348 2 2 2 2 2 4" xfId="28876"/>
    <cellStyle name="Normal 348 2 2 2 2 3" xfId="28877"/>
    <cellStyle name="Normal 348 2 2 2 2 3 2" xfId="28878"/>
    <cellStyle name="Normal 348 2 2 2 2 3 2 2" xfId="28879"/>
    <cellStyle name="Normal 348 2 2 2 2 3 3" xfId="28880"/>
    <cellStyle name="Normal 348 2 2 2 2 3 4" xfId="28881"/>
    <cellStyle name="Normal 348 2 2 2 2 4" xfId="28882"/>
    <cellStyle name="Normal 348 2 2 2 2 4 2" xfId="28883"/>
    <cellStyle name="Normal 348 2 2 2 2 4 2 2" xfId="28884"/>
    <cellStyle name="Normal 348 2 2 2 2 4 3" xfId="28885"/>
    <cellStyle name="Normal 348 2 2 2 2 4 4" xfId="28886"/>
    <cellStyle name="Normal 348 2 2 2 2 5" xfId="28887"/>
    <cellStyle name="Normal 348 2 2 2 2 5 2" xfId="28888"/>
    <cellStyle name="Normal 348 2 2 2 2 6" xfId="28889"/>
    <cellStyle name="Normal 348 2 2 2 2 7" xfId="28890"/>
    <cellStyle name="Normal 348 2 2 2 3" xfId="28891"/>
    <cellStyle name="Normal 348 2 2 2 3 2" xfId="28892"/>
    <cellStyle name="Normal 348 2 2 2 3 2 2" xfId="28893"/>
    <cellStyle name="Normal 348 2 2 2 3 2 2 2" xfId="28894"/>
    <cellStyle name="Normal 348 2 2 2 3 2 3" xfId="28895"/>
    <cellStyle name="Normal 348 2 2 2 3 2 4" xfId="28896"/>
    <cellStyle name="Normal 348 2 2 2 3 3" xfId="28897"/>
    <cellStyle name="Normal 348 2 2 2 3 3 2" xfId="28898"/>
    <cellStyle name="Normal 348 2 2 2 3 3 2 2" xfId="28899"/>
    <cellStyle name="Normal 348 2 2 2 3 3 3" xfId="28900"/>
    <cellStyle name="Normal 348 2 2 2 3 3 4" xfId="28901"/>
    <cellStyle name="Normal 348 2 2 2 3 4" xfId="28902"/>
    <cellStyle name="Normal 348 2 2 2 3 4 2" xfId="28903"/>
    <cellStyle name="Normal 348 2 2 2 3 4 2 2" xfId="28904"/>
    <cellStyle name="Normal 348 2 2 2 3 4 3" xfId="28905"/>
    <cellStyle name="Normal 348 2 2 2 3 4 4" xfId="28906"/>
    <cellStyle name="Normal 348 2 2 2 3 5" xfId="28907"/>
    <cellStyle name="Normal 348 2 2 2 3 5 2" xfId="28908"/>
    <cellStyle name="Normal 348 2 2 2 3 6" xfId="28909"/>
    <cellStyle name="Normal 348 2 2 2 3 7" xfId="28910"/>
    <cellStyle name="Normal 348 2 2 2 4" xfId="28911"/>
    <cellStyle name="Normal 348 2 2 2 4 2" xfId="28912"/>
    <cellStyle name="Normal 348 2 2 2 4 2 2" xfId="28913"/>
    <cellStyle name="Normal 348 2 2 2 4 3" xfId="28914"/>
    <cellStyle name="Normal 348 2 2 2 4 4" xfId="28915"/>
    <cellStyle name="Normal 348 2 2 2 5" xfId="28916"/>
    <cellStyle name="Normal 348 2 2 2 5 2" xfId="28917"/>
    <cellStyle name="Normal 348 2 2 2 5 2 2" xfId="28918"/>
    <cellStyle name="Normal 348 2 2 2 5 3" xfId="28919"/>
    <cellStyle name="Normal 348 2 2 2 5 4" xfId="28920"/>
    <cellStyle name="Normal 348 2 2 2 6" xfId="28921"/>
    <cellStyle name="Normal 348 2 2 2 6 2" xfId="28922"/>
    <cellStyle name="Normal 348 2 2 2 6 2 2" xfId="28923"/>
    <cellStyle name="Normal 348 2 2 2 6 3" xfId="28924"/>
    <cellStyle name="Normal 348 2 2 2 6 4" xfId="28925"/>
    <cellStyle name="Normal 348 2 2 2 7" xfId="28926"/>
    <cellStyle name="Normal 348 2 2 2 7 2" xfId="28927"/>
    <cellStyle name="Normal 348 2 2 2 8" xfId="28928"/>
    <cellStyle name="Normal 348 2 2 2 9" xfId="28929"/>
    <cellStyle name="Normal 348 2 2 3" xfId="28930"/>
    <cellStyle name="Normal 348 2 2 3 2" xfId="28931"/>
    <cellStyle name="Normal 348 2 2 3 2 2" xfId="28932"/>
    <cellStyle name="Normal 348 2 2 3 2 2 2" xfId="28933"/>
    <cellStyle name="Normal 348 2 2 3 2 3" xfId="28934"/>
    <cellStyle name="Normal 348 2 2 3 2 4" xfId="28935"/>
    <cellStyle name="Normal 348 2 2 3 3" xfId="28936"/>
    <cellStyle name="Normal 348 2 2 3 3 2" xfId="28937"/>
    <cellStyle name="Normal 348 2 2 3 3 2 2" xfId="28938"/>
    <cellStyle name="Normal 348 2 2 3 3 3" xfId="28939"/>
    <cellStyle name="Normal 348 2 2 3 3 4" xfId="28940"/>
    <cellStyle name="Normal 348 2 2 3 4" xfId="28941"/>
    <cellStyle name="Normal 348 2 2 3 4 2" xfId="28942"/>
    <cellStyle name="Normal 348 2 2 3 4 2 2" xfId="28943"/>
    <cellStyle name="Normal 348 2 2 3 4 3" xfId="28944"/>
    <cellStyle name="Normal 348 2 2 3 4 4" xfId="28945"/>
    <cellStyle name="Normal 348 2 2 3 5" xfId="28946"/>
    <cellStyle name="Normal 348 2 2 3 5 2" xfId="28947"/>
    <cellStyle name="Normal 348 2 2 3 6" xfId="28948"/>
    <cellStyle name="Normal 348 2 2 3 7" xfId="28949"/>
    <cellStyle name="Normal 348 2 2 4" xfId="28950"/>
    <cellStyle name="Normal 348 2 2 4 2" xfId="28951"/>
    <cellStyle name="Normal 348 2 2 4 2 2" xfId="28952"/>
    <cellStyle name="Normal 348 2 2 4 2 2 2" xfId="28953"/>
    <cellStyle name="Normal 348 2 2 4 2 3" xfId="28954"/>
    <cellStyle name="Normal 348 2 2 4 2 4" xfId="28955"/>
    <cellStyle name="Normal 348 2 2 4 3" xfId="28956"/>
    <cellStyle name="Normal 348 2 2 4 3 2" xfId="28957"/>
    <cellStyle name="Normal 348 2 2 4 3 2 2" xfId="28958"/>
    <cellStyle name="Normal 348 2 2 4 3 3" xfId="28959"/>
    <cellStyle name="Normal 348 2 2 4 3 4" xfId="28960"/>
    <cellStyle name="Normal 348 2 2 4 4" xfId="28961"/>
    <cellStyle name="Normal 348 2 2 4 4 2" xfId="28962"/>
    <cellStyle name="Normal 348 2 2 4 4 2 2" xfId="28963"/>
    <cellStyle name="Normal 348 2 2 4 4 3" xfId="28964"/>
    <cellStyle name="Normal 348 2 2 4 4 4" xfId="28965"/>
    <cellStyle name="Normal 348 2 2 4 5" xfId="28966"/>
    <cellStyle name="Normal 348 2 2 4 5 2" xfId="28967"/>
    <cellStyle name="Normal 348 2 2 4 6" xfId="28968"/>
    <cellStyle name="Normal 348 2 2 4 7" xfId="28969"/>
    <cellStyle name="Normal 348 2 2 5" xfId="28970"/>
    <cellStyle name="Normal 348 2 2 5 2" xfId="28971"/>
    <cellStyle name="Normal 348 2 2 5 2 2" xfId="28972"/>
    <cellStyle name="Normal 348 2 2 5 3" xfId="28973"/>
    <cellStyle name="Normal 348 2 2 5 4" xfId="28974"/>
    <cellStyle name="Normal 348 2 2 6" xfId="28975"/>
    <cellStyle name="Normal 348 2 2 6 2" xfId="28976"/>
    <cellStyle name="Normal 348 2 2 6 2 2" xfId="28977"/>
    <cellStyle name="Normal 348 2 2 6 3" xfId="28978"/>
    <cellStyle name="Normal 348 2 2 6 4" xfId="28979"/>
    <cellStyle name="Normal 348 2 2 7" xfId="28980"/>
    <cellStyle name="Normal 348 2 2 7 2" xfId="28981"/>
    <cellStyle name="Normal 348 2 2 8" xfId="28982"/>
    <cellStyle name="Normal 348 2 2 9" xfId="28983"/>
    <cellStyle name="Normal 348 2 3" xfId="28984"/>
    <cellStyle name="Normal 348 2 3 10" xfId="28985"/>
    <cellStyle name="Normal 348 2 3 2" xfId="28986"/>
    <cellStyle name="Normal 348 2 3 2 2" xfId="28987"/>
    <cellStyle name="Normal 348 2 3 2 2 2" xfId="28988"/>
    <cellStyle name="Normal 348 2 3 2 2 2 2" xfId="28989"/>
    <cellStyle name="Normal 348 2 3 2 2 3" xfId="28990"/>
    <cellStyle name="Normal 348 2 3 2 2 4" xfId="28991"/>
    <cellStyle name="Normal 348 2 3 2 3" xfId="28992"/>
    <cellStyle name="Normal 348 2 3 2 3 2" xfId="28993"/>
    <cellStyle name="Normal 348 2 3 2 3 2 2" xfId="28994"/>
    <cellStyle name="Normal 348 2 3 2 3 3" xfId="28995"/>
    <cellStyle name="Normal 348 2 3 2 3 4" xfId="28996"/>
    <cellStyle name="Normal 348 2 3 2 4" xfId="28997"/>
    <cellStyle name="Normal 348 2 3 2 4 2" xfId="28998"/>
    <cellStyle name="Normal 348 2 3 2 4 2 2" xfId="28999"/>
    <cellStyle name="Normal 348 2 3 2 4 3" xfId="29000"/>
    <cellStyle name="Normal 348 2 3 2 4 4" xfId="29001"/>
    <cellStyle name="Normal 348 2 3 2 5" xfId="29002"/>
    <cellStyle name="Normal 348 2 3 2 5 2" xfId="29003"/>
    <cellStyle name="Normal 348 2 3 2 6" xfId="29004"/>
    <cellStyle name="Normal 348 2 3 2 7" xfId="29005"/>
    <cellStyle name="Normal 348 2 3 3" xfId="29006"/>
    <cellStyle name="Normal 348 2 3 3 2" xfId="29007"/>
    <cellStyle name="Normal 348 2 3 3 2 2" xfId="29008"/>
    <cellStyle name="Normal 348 2 3 3 2 2 2" xfId="29009"/>
    <cellStyle name="Normal 348 2 3 3 2 3" xfId="29010"/>
    <cellStyle name="Normal 348 2 3 3 2 4" xfId="29011"/>
    <cellStyle name="Normal 348 2 3 3 3" xfId="29012"/>
    <cellStyle name="Normal 348 2 3 3 3 2" xfId="29013"/>
    <cellStyle name="Normal 348 2 3 3 3 2 2" xfId="29014"/>
    <cellStyle name="Normal 348 2 3 3 3 3" xfId="29015"/>
    <cellStyle name="Normal 348 2 3 3 3 4" xfId="29016"/>
    <cellStyle name="Normal 348 2 3 3 4" xfId="29017"/>
    <cellStyle name="Normal 348 2 3 3 4 2" xfId="29018"/>
    <cellStyle name="Normal 348 2 3 3 4 2 2" xfId="29019"/>
    <cellStyle name="Normal 348 2 3 3 4 3" xfId="29020"/>
    <cellStyle name="Normal 348 2 3 3 4 4" xfId="29021"/>
    <cellStyle name="Normal 348 2 3 3 5" xfId="29022"/>
    <cellStyle name="Normal 348 2 3 3 5 2" xfId="29023"/>
    <cellStyle name="Normal 348 2 3 3 6" xfId="29024"/>
    <cellStyle name="Normal 348 2 3 3 7" xfId="29025"/>
    <cellStyle name="Normal 348 2 3 4" xfId="29026"/>
    <cellStyle name="Normal 348 2 3 4 2" xfId="29027"/>
    <cellStyle name="Normal 348 2 3 4 2 2" xfId="29028"/>
    <cellStyle name="Normal 348 2 3 4 3" xfId="29029"/>
    <cellStyle name="Normal 348 2 3 4 4" xfId="29030"/>
    <cellStyle name="Normal 348 2 3 5" xfId="29031"/>
    <cellStyle name="Normal 348 2 3 5 2" xfId="29032"/>
    <cellStyle name="Normal 348 2 3 5 2 2" xfId="29033"/>
    <cellStyle name="Normal 348 2 3 5 3" xfId="29034"/>
    <cellStyle name="Normal 348 2 3 5 4" xfId="29035"/>
    <cellStyle name="Normal 348 2 3 6" xfId="29036"/>
    <cellStyle name="Normal 348 2 3 6 2" xfId="29037"/>
    <cellStyle name="Normal 348 2 3 6 2 2" xfId="29038"/>
    <cellStyle name="Normal 348 2 3 6 3" xfId="29039"/>
    <cellStyle name="Normal 348 2 3 6 4" xfId="29040"/>
    <cellStyle name="Normal 348 2 3 7" xfId="29041"/>
    <cellStyle name="Normal 348 2 3 7 2" xfId="29042"/>
    <cellStyle name="Normal 348 2 3 8" xfId="29043"/>
    <cellStyle name="Normal 348 2 3 9" xfId="29044"/>
    <cellStyle name="Normal 348 2 4" xfId="29045"/>
    <cellStyle name="Normal 348 2 4 2" xfId="29046"/>
    <cellStyle name="Normal 348 2 4 2 2" xfId="29047"/>
    <cellStyle name="Normal 348 2 4 2 2 2" xfId="29048"/>
    <cellStyle name="Normal 348 2 4 2 3" xfId="29049"/>
    <cellStyle name="Normal 348 2 4 2 4" xfId="29050"/>
    <cellStyle name="Normal 348 2 4 3" xfId="29051"/>
    <cellStyle name="Normal 348 2 4 3 2" xfId="29052"/>
    <cellStyle name="Normal 348 2 4 3 2 2" xfId="29053"/>
    <cellStyle name="Normal 348 2 4 3 3" xfId="29054"/>
    <cellStyle name="Normal 348 2 4 3 4" xfId="29055"/>
    <cellStyle name="Normal 348 2 4 4" xfId="29056"/>
    <cellStyle name="Normal 348 2 4 4 2" xfId="29057"/>
    <cellStyle name="Normal 348 2 4 4 2 2" xfId="29058"/>
    <cellStyle name="Normal 348 2 4 4 3" xfId="29059"/>
    <cellStyle name="Normal 348 2 4 4 4" xfId="29060"/>
    <cellStyle name="Normal 348 2 4 5" xfId="29061"/>
    <cellStyle name="Normal 348 2 4 5 2" xfId="29062"/>
    <cellStyle name="Normal 348 2 4 6" xfId="29063"/>
    <cellStyle name="Normal 348 2 4 7" xfId="29064"/>
    <cellStyle name="Normal 348 2 5" xfId="29065"/>
    <cellStyle name="Normal 348 2 5 2" xfId="29066"/>
    <cellStyle name="Normal 348 2 5 2 2" xfId="29067"/>
    <cellStyle name="Normal 348 2 5 2 2 2" xfId="29068"/>
    <cellStyle name="Normal 348 2 5 2 3" xfId="29069"/>
    <cellStyle name="Normal 348 2 5 2 4" xfId="29070"/>
    <cellStyle name="Normal 348 2 5 3" xfId="29071"/>
    <cellStyle name="Normal 348 2 5 3 2" xfId="29072"/>
    <cellStyle name="Normal 348 2 5 3 2 2" xfId="29073"/>
    <cellStyle name="Normal 348 2 5 3 3" xfId="29074"/>
    <cellStyle name="Normal 348 2 5 3 4" xfId="29075"/>
    <cellStyle name="Normal 348 2 5 4" xfId="29076"/>
    <cellStyle name="Normal 348 2 5 4 2" xfId="29077"/>
    <cellStyle name="Normal 348 2 5 4 2 2" xfId="29078"/>
    <cellStyle name="Normal 348 2 5 4 3" xfId="29079"/>
    <cellStyle name="Normal 348 2 5 4 4" xfId="29080"/>
    <cellStyle name="Normal 348 2 5 5" xfId="29081"/>
    <cellStyle name="Normal 348 2 5 5 2" xfId="29082"/>
    <cellStyle name="Normal 348 2 5 6" xfId="29083"/>
    <cellStyle name="Normal 348 2 5 7" xfId="29084"/>
    <cellStyle name="Normal 348 2 6" xfId="29085"/>
    <cellStyle name="Normal 348 2 6 2" xfId="29086"/>
    <cellStyle name="Normal 348 2 6 2 2" xfId="29087"/>
    <cellStyle name="Normal 348 2 6 3" xfId="29088"/>
    <cellStyle name="Normal 348 2 6 4" xfId="29089"/>
    <cellStyle name="Normal 348 2 7" xfId="29090"/>
    <cellStyle name="Normal 348 2 7 2" xfId="29091"/>
    <cellStyle name="Normal 348 2 7 2 2" xfId="29092"/>
    <cellStyle name="Normal 348 2 7 3" xfId="29093"/>
    <cellStyle name="Normal 348 2 7 4" xfId="29094"/>
    <cellStyle name="Normal 348 2 8" xfId="29095"/>
    <cellStyle name="Normal 348 2 8 2" xfId="29096"/>
    <cellStyle name="Normal 348 2 9" xfId="29097"/>
    <cellStyle name="Normal 348 3" xfId="29098"/>
    <cellStyle name="Normal 348 3 10" xfId="29099"/>
    <cellStyle name="Normal 348 3 11" xfId="29100"/>
    <cellStyle name="Normal 348 3 2" xfId="29101"/>
    <cellStyle name="Normal 348 3 2 10" xfId="29102"/>
    <cellStyle name="Normal 348 3 2 2" xfId="29103"/>
    <cellStyle name="Normal 348 3 2 2 10" xfId="29104"/>
    <cellStyle name="Normal 348 3 2 2 2" xfId="29105"/>
    <cellStyle name="Normal 348 3 2 2 2 2" xfId="29106"/>
    <cellStyle name="Normal 348 3 2 2 2 2 2" xfId="29107"/>
    <cellStyle name="Normal 348 3 2 2 2 2 2 2" xfId="29108"/>
    <cellStyle name="Normal 348 3 2 2 2 2 3" xfId="29109"/>
    <cellStyle name="Normal 348 3 2 2 2 2 4" xfId="29110"/>
    <cellStyle name="Normal 348 3 2 2 2 3" xfId="29111"/>
    <cellStyle name="Normal 348 3 2 2 2 3 2" xfId="29112"/>
    <cellStyle name="Normal 348 3 2 2 2 3 2 2" xfId="29113"/>
    <cellStyle name="Normal 348 3 2 2 2 3 3" xfId="29114"/>
    <cellStyle name="Normal 348 3 2 2 2 3 4" xfId="29115"/>
    <cellStyle name="Normal 348 3 2 2 2 4" xfId="29116"/>
    <cellStyle name="Normal 348 3 2 2 2 4 2" xfId="29117"/>
    <cellStyle name="Normal 348 3 2 2 2 4 2 2" xfId="29118"/>
    <cellStyle name="Normal 348 3 2 2 2 4 3" xfId="29119"/>
    <cellStyle name="Normal 348 3 2 2 2 4 4" xfId="29120"/>
    <cellStyle name="Normal 348 3 2 2 2 5" xfId="29121"/>
    <cellStyle name="Normal 348 3 2 2 2 5 2" xfId="29122"/>
    <cellStyle name="Normal 348 3 2 2 2 6" xfId="29123"/>
    <cellStyle name="Normal 348 3 2 2 2 7" xfId="29124"/>
    <cellStyle name="Normal 348 3 2 2 3" xfId="29125"/>
    <cellStyle name="Normal 348 3 2 2 3 2" xfId="29126"/>
    <cellStyle name="Normal 348 3 2 2 3 2 2" xfId="29127"/>
    <cellStyle name="Normal 348 3 2 2 3 2 2 2" xfId="29128"/>
    <cellStyle name="Normal 348 3 2 2 3 2 3" xfId="29129"/>
    <cellStyle name="Normal 348 3 2 2 3 2 4" xfId="29130"/>
    <cellStyle name="Normal 348 3 2 2 3 3" xfId="29131"/>
    <cellStyle name="Normal 348 3 2 2 3 3 2" xfId="29132"/>
    <cellStyle name="Normal 348 3 2 2 3 3 2 2" xfId="29133"/>
    <cellStyle name="Normal 348 3 2 2 3 3 3" xfId="29134"/>
    <cellStyle name="Normal 348 3 2 2 3 3 4" xfId="29135"/>
    <cellStyle name="Normal 348 3 2 2 3 4" xfId="29136"/>
    <cellStyle name="Normal 348 3 2 2 3 4 2" xfId="29137"/>
    <cellStyle name="Normal 348 3 2 2 3 4 2 2" xfId="29138"/>
    <cellStyle name="Normal 348 3 2 2 3 4 3" xfId="29139"/>
    <cellStyle name="Normal 348 3 2 2 3 4 4" xfId="29140"/>
    <cellStyle name="Normal 348 3 2 2 3 5" xfId="29141"/>
    <cellStyle name="Normal 348 3 2 2 3 5 2" xfId="29142"/>
    <cellStyle name="Normal 348 3 2 2 3 6" xfId="29143"/>
    <cellStyle name="Normal 348 3 2 2 3 7" xfId="29144"/>
    <cellStyle name="Normal 348 3 2 2 4" xfId="29145"/>
    <cellStyle name="Normal 348 3 2 2 4 2" xfId="29146"/>
    <cellStyle name="Normal 348 3 2 2 4 2 2" xfId="29147"/>
    <cellStyle name="Normal 348 3 2 2 4 3" xfId="29148"/>
    <cellStyle name="Normal 348 3 2 2 4 4" xfId="29149"/>
    <cellStyle name="Normal 348 3 2 2 5" xfId="29150"/>
    <cellStyle name="Normal 348 3 2 2 5 2" xfId="29151"/>
    <cellStyle name="Normal 348 3 2 2 5 2 2" xfId="29152"/>
    <cellStyle name="Normal 348 3 2 2 5 3" xfId="29153"/>
    <cellStyle name="Normal 348 3 2 2 5 4" xfId="29154"/>
    <cellStyle name="Normal 348 3 2 2 6" xfId="29155"/>
    <cellStyle name="Normal 348 3 2 2 6 2" xfId="29156"/>
    <cellStyle name="Normal 348 3 2 2 6 2 2" xfId="29157"/>
    <cellStyle name="Normal 348 3 2 2 6 3" xfId="29158"/>
    <cellStyle name="Normal 348 3 2 2 6 4" xfId="29159"/>
    <cellStyle name="Normal 348 3 2 2 7" xfId="29160"/>
    <cellStyle name="Normal 348 3 2 2 7 2" xfId="29161"/>
    <cellStyle name="Normal 348 3 2 2 8" xfId="29162"/>
    <cellStyle name="Normal 348 3 2 2 9" xfId="29163"/>
    <cellStyle name="Normal 348 3 2 3" xfId="29164"/>
    <cellStyle name="Normal 348 3 2 3 2" xfId="29165"/>
    <cellStyle name="Normal 348 3 2 3 2 2" xfId="29166"/>
    <cellStyle name="Normal 348 3 2 3 2 2 2" xfId="29167"/>
    <cellStyle name="Normal 348 3 2 3 2 3" xfId="29168"/>
    <cellStyle name="Normal 348 3 2 3 2 4" xfId="29169"/>
    <cellStyle name="Normal 348 3 2 3 3" xfId="29170"/>
    <cellStyle name="Normal 348 3 2 3 3 2" xfId="29171"/>
    <cellStyle name="Normal 348 3 2 3 3 2 2" xfId="29172"/>
    <cellStyle name="Normal 348 3 2 3 3 3" xfId="29173"/>
    <cellStyle name="Normal 348 3 2 3 3 4" xfId="29174"/>
    <cellStyle name="Normal 348 3 2 3 4" xfId="29175"/>
    <cellStyle name="Normal 348 3 2 3 4 2" xfId="29176"/>
    <cellStyle name="Normal 348 3 2 3 4 2 2" xfId="29177"/>
    <cellStyle name="Normal 348 3 2 3 4 3" xfId="29178"/>
    <cellStyle name="Normal 348 3 2 3 4 4" xfId="29179"/>
    <cellStyle name="Normal 348 3 2 3 5" xfId="29180"/>
    <cellStyle name="Normal 348 3 2 3 5 2" xfId="29181"/>
    <cellStyle name="Normal 348 3 2 3 6" xfId="29182"/>
    <cellStyle name="Normal 348 3 2 3 7" xfId="29183"/>
    <cellStyle name="Normal 348 3 2 4" xfId="29184"/>
    <cellStyle name="Normal 348 3 2 4 2" xfId="29185"/>
    <cellStyle name="Normal 348 3 2 4 2 2" xfId="29186"/>
    <cellStyle name="Normal 348 3 2 4 2 2 2" xfId="29187"/>
    <cellStyle name="Normal 348 3 2 4 2 3" xfId="29188"/>
    <cellStyle name="Normal 348 3 2 4 2 4" xfId="29189"/>
    <cellStyle name="Normal 348 3 2 4 3" xfId="29190"/>
    <cellStyle name="Normal 348 3 2 4 3 2" xfId="29191"/>
    <cellStyle name="Normal 348 3 2 4 3 2 2" xfId="29192"/>
    <cellStyle name="Normal 348 3 2 4 3 3" xfId="29193"/>
    <cellStyle name="Normal 348 3 2 4 3 4" xfId="29194"/>
    <cellStyle name="Normal 348 3 2 4 4" xfId="29195"/>
    <cellStyle name="Normal 348 3 2 4 4 2" xfId="29196"/>
    <cellStyle name="Normal 348 3 2 4 4 2 2" xfId="29197"/>
    <cellStyle name="Normal 348 3 2 4 4 3" xfId="29198"/>
    <cellStyle name="Normal 348 3 2 4 4 4" xfId="29199"/>
    <cellStyle name="Normal 348 3 2 4 5" xfId="29200"/>
    <cellStyle name="Normal 348 3 2 4 5 2" xfId="29201"/>
    <cellStyle name="Normal 348 3 2 4 6" xfId="29202"/>
    <cellStyle name="Normal 348 3 2 4 7" xfId="29203"/>
    <cellStyle name="Normal 348 3 2 5" xfId="29204"/>
    <cellStyle name="Normal 348 3 2 5 2" xfId="29205"/>
    <cellStyle name="Normal 348 3 2 5 2 2" xfId="29206"/>
    <cellStyle name="Normal 348 3 2 5 3" xfId="29207"/>
    <cellStyle name="Normal 348 3 2 5 4" xfId="29208"/>
    <cellStyle name="Normal 348 3 2 6" xfId="29209"/>
    <cellStyle name="Normal 348 3 2 6 2" xfId="29210"/>
    <cellStyle name="Normal 348 3 2 6 2 2" xfId="29211"/>
    <cellStyle name="Normal 348 3 2 6 3" xfId="29212"/>
    <cellStyle name="Normal 348 3 2 6 4" xfId="29213"/>
    <cellStyle name="Normal 348 3 2 7" xfId="29214"/>
    <cellStyle name="Normal 348 3 2 7 2" xfId="29215"/>
    <cellStyle name="Normal 348 3 2 8" xfId="29216"/>
    <cellStyle name="Normal 348 3 2 9" xfId="29217"/>
    <cellStyle name="Normal 348 3 3" xfId="29218"/>
    <cellStyle name="Normal 348 3 3 10" xfId="29219"/>
    <cellStyle name="Normal 348 3 3 2" xfId="29220"/>
    <cellStyle name="Normal 348 3 3 2 2" xfId="29221"/>
    <cellStyle name="Normal 348 3 3 2 2 2" xfId="29222"/>
    <cellStyle name="Normal 348 3 3 2 2 2 2" xfId="29223"/>
    <cellStyle name="Normal 348 3 3 2 2 3" xfId="29224"/>
    <cellStyle name="Normal 348 3 3 2 2 4" xfId="29225"/>
    <cellStyle name="Normal 348 3 3 2 3" xfId="29226"/>
    <cellStyle name="Normal 348 3 3 2 3 2" xfId="29227"/>
    <cellStyle name="Normal 348 3 3 2 3 2 2" xfId="29228"/>
    <cellStyle name="Normal 348 3 3 2 3 3" xfId="29229"/>
    <cellStyle name="Normal 348 3 3 2 3 4" xfId="29230"/>
    <cellStyle name="Normal 348 3 3 2 4" xfId="29231"/>
    <cellStyle name="Normal 348 3 3 2 4 2" xfId="29232"/>
    <cellStyle name="Normal 348 3 3 2 4 2 2" xfId="29233"/>
    <cellStyle name="Normal 348 3 3 2 4 3" xfId="29234"/>
    <cellStyle name="Normal 348 3 3 2 4 4" xfId="29235"/>
    <cellStyle name="Normal 348 3 3 2 5" xfId="29236"/>
    <cellStyle name="Normal 348 3 3 2 5 2" xfId="29237"/>
    <cellStyle name="Normal 348 3 3 2 6" xfId="29238"/>
    <cellStyle name="Normal 348 3 3 2 7" xfId="29239"/>
    <cellStyle name="Normal 348 3 3 3" xfId="29240"/>
    <cellStyle name="Normal 348 3 3 3 2" xfId="29241"/>
    <cellStyle name="Normal 348 3 3 3 2 2" xfId="29242"/>
    <cellStyle name="Normal 348 3 3 3 2 2 2" xfId="29243"/>
    <cellStyle name="Normal 348 3 3 3 2 3" xfId="29244"/>
    <cellStyle name="Normal 348 3 3 3 2 4" xfId="29245"/>
    <cellStyle name="Normal 348 3 3 3 3" xfId="29246"/>
    <cellStyle name="Normal 348 3 3 3 3 2" xfId="29247"/>
    <cellStyle name="Normal 348 3 3 3 3 2 2" xfId="29248"/>
    <cellStyle name="Normal 348 3 3 3 3 3" xfId="29249"/>
    <cellStyle name="Normal 348 3 3 3 3 4" xfId="29250"/>
    <cellStyle name="Normal 348 3 3 3 4" xfId="29251"/>
    <cellStyle name="Normal 348 3 3 3 4 2" xfId="29252"/>
    <cellStyle name="Normal 348 3 3 3 4 2 2" xfId="29253"/>
    <cellStyle name="Normal 348 3 3 3 4 3" xfId="29254"/>
    <cellStyle name="Normal 348 3 3 3 4 4" xfId="29255"/>
    <cellStyle name="Normal 348 3 3 3 5" xfId="29256"/>
    <cellStyle name="Normal 348 3 3 3 5 2" xfId="29257"/>
    <cellStyle name="Normal 348 3 3 3 6" xfId="29258"/>
    <cellStyle name="Normal 348 3 3 3 7" xfId="29259"/>
    <cellStyle name="Normal 348 3 3 4" xfId="29260"/>
    <cellStyle name="Normal 348 3 3 4 2" xfId="29261"/>
    <cellStyle name="Normal 348 3 3 4 2 2" xfId="29262"/>
    <cellStyle name="Normal 348 3 3 4 3" xfId="29263"/>
    <cellStyle name="Normal 348 3 3 4 4" xfId="29264"/>
    <cellStyle name="Normal 348 3 3 5" xfId="29265"/>
    <cellStyle name="Normal 348 3 3 5 2" xfId="29266"/>
    <cellStyle name="Normal 348 3 3 5 2 2" xfId="29267"/>
    <cellStyle name="Normal 348 3 3 5 3" xfId="29268"/>
    <cellStyle name="Normal 348 3 3 5 4" xfId="29269"/>
    <cellStyle name="Normal 348 3 3 6" xfId="29270"/>
    <cellStyle name="Normal 348 3 3 6 2" xfId="29271"/>
    <cellStyle name="Normal 348 3 3 6 2 2" xfId="29272"/>
    <cellStyle name="Normal 348 3 3 6 3" xfId="29273"/>
    <cellStyle name="Normal 348 3 3 6 4" xfId="29274"/>
    <cellStyle name="Normal 348 3 3 7" xfId="29275"/>
    <cellStyle name="Normal 348 3 3 7 2" xfId="29276"/>
    <cellStyle name="Normal 348 3 3 8" xfId="29277"/>
    <cellStyle name="Normal 348 3 3 9" xfId="29278"/>
    <cellStyle name="Normal 348 3 4" xfId="29279"/>
    <cellStyle name="Normal 348 3 4 2" xfId="29280"/>
    <cellStyle name="Normal 348 3 4 2 2" xfId="29281"/>
    <cellStyle name="Normal 348 3 4 2 2 2" xfId="29282"/>
    <cellStyle name="Normal 348 3 4 2 3" xfId="29283"/>
    <cellStyle name="Normal 348 3 4 2 4" xfId="29284"/>
    <cellStyle name="Normal 348 3 4 3" xfId="29285"/>
    <cellStyle name="Normal 348 3 4 3 2" xfId="29286"/>
    <cellStyle name="Normal 348 3 4 3 2 2" xfId="29287"/>
    <cellStyle name="Normal 348 3 4 3 3" xfId="29288"/>
    <cellStyle name="Normal 348 3 4 3 4" xfId="29289"/>
    <cellStyle name="Normal 348 3 4 4" xfId="29290"/>
    <cellStyle name="Normal 348 3 4 4 2" xfId="29291"/>
    <cellStyle name="Normal 348 3 4 4 2 2" xfId="29292"/>
    <cellStyle name="Normal 348 3 4 4 3" xfId="29293"/>
    <cellStyle name="Normal 348 3 4 4 4" xfId="29294"/>
    <cellStyle name="Normal 348 3 4 5" xfId="29295"/>
    <cellStyle name="Normal 348 3 4 5 2" xfId="29296"/>
    <cellStyle name="Normal 348 3 4 6" xfId="29297"/>
    <cellStyle name="Normal 348 3 4 7" xfId="29298"/>
    <cellStyle name="Normal 348 3 5" xfId="29299"/>
    <cellStyle name="Normal 348 3 5 2" xfId="29300"/>
    <cellStyle name="Normal 348 3 5 2 2" xfId="29301"/>
    <cellStyle name="Normal 348 3 5 2 2 2" xfId="29302"/>
    <cellStyle name="Normal 348 3 5 2 3" xfId="29303"/>
    <cellStyle name="Normal 348 3 5 2 4" xfId="29304"/>
    <cellStyle name="Normal 348 3 5 3" xfId="29305"/>
    <cellStyle name="Normal 348 3 5 3 2" xfId="29306"/>
    <cellStyle name="Normal 348 3 5 3 2 2" xfId="29307"/>
    <cellStyle name="Normal 348 3 5 3 3" xfId="29308"/>
    <cellStyle name="Normal 348 3 5 3 4" xfId="29309"/>
    <cellStyle name="Normal 348 3 5 4" xfId="29310"/>
    <cellStyle name="Normal 348 3 5 4 2" xfId="29311"/>
    <cellStyle name="Normal 348 3 5 4 2 2" xfId="29312"/>
    <cellStyle name="Normal 348 3 5 4 3" xfId="29313"/>
    <cellStyle name="Normal 348 3 5 4 4" xfId="29314"/>
    <cellStyle name="Normal 348 3 5 5" xfId="29315"/>
    <cellStyle name="Normal 348 3 5 5 2" xfId="29316"/>
    <cellStyle name="Normal 348 3 5 6" xfId="29317"/>
    <cellStyle name="Normal 348 3 5 7" xfId="29318"/>
    <cellStyle name="Normal 348 3 6" xfId="29319"/>
    <cellStyle name="Normal 348 3 6 2" xfId="29320"/>
    <cellStyle name="Normal 348 3 6 2 2" xfId="29321"/>
    <cellStyle name="Normal 348 3 6 3" xfId="29322"/>
    <cellStyle name="Normal 348 3 6 4" xfId="29323"/>
    <cellStyle name="Normal 348 3 7" xfId="29324"/>
    <cellStyle name="Normal 348 3 7 2" xfId="29325"/>
    <cellStyle name="Normal 348 3 7 2 2" xfId="29326"/>
    <cellStyle name="Normal 348 3 7 3" xfId="29327"/>
    <cellStyle name="Normal 348 3 7 4" xfId="29328"/>
    <cellStyle name="Normal 348 3 8" xfId="29329"/>
    <cellStyle name="Normal 348 3 8 2" xfId="29330"/>
    <cellStyle name="Normal 348 3 9" xfId="29331"/>
    <cellStyle name="Normal 348 4" xfId="29332"/>
    <cellStyle name="Normal 348 5" xfId="29333"/>
    <cellStyle name="Normal 348 5 10" xfId="29334"/>
    <cellStyle name="Normal 348 5 2" xfId="29335"/>
    <cellStyle name="Normal 348 5 2 10" xfId="29336"/>
    <cellStyle name="Normal 348 5 2 2" xfId="29337"/>
    <cellStyle name="Normal 348 5 2 2 2" xfId="29338"/>
    <cellStyle name="Normal 348 5 2 2 2 2" xfId="29339"/>
    <cellStyle name="Normal 348 5 2 2 2 2 2" xfId="29340"/>
    <cellStyle name="Normal 348 5 2 2 2 3" xfId="29341"/>
    <cellStyle name="Normal 348 5 2 2 2 4" xfId="29342"/>
    <cellStyle name="Normal 348 5 2 2 3" xfId="29343"/>
    <cellStyle name="Normal 348 5 2 2 3 2" xfId="29344"/>
    <cellStyle name="Normal 348 5 2 2 3 2 2" xfId="29345"/>
    <cellStyle name="Normal 348 5 2 2 3 3" xfId="29346"/>
    <cellStyle name="Normal 348 5 2 2 3 4" xfId="29347"/>
    <cellStyle name="Normal 348 5 2 2 4" xfId="29348"/>
    <cellStyle name="Normal 348 5 2 2 4 2" xfId="29349"/>
    <cellStyle name="Normal 348 5 2 2 4 2 2" xfId="29350"/>
    <cellStyle name="Normal 348 5 2 2 4 3" xfId="29351"/>
    <cellStyle name="Normal 348 5 2 2 4 4" xfId="29352"/>
    <cellStyle name="Normal 348 5 2 2 5" xfId="29353"/>
    <cellStyle name="Normal 348 5 2 2 5 2" xfId="29354"/>
    <cellStyle name="Normal 348 5 2 2 6" xfId="29355"/>
    <cellStyle name="Normal 348 5 2 2 7" xfId="29356"/>
    <cellStyle name="Normal 348 5 2 3" xfId="29357"/>
    <cellStyle name="Normal 348 5 2 3 2" xfId="29358"/>
    <cellStyle name="Normal 348 5 2 3 2 2" xfId="29359"/>
    <cellStyle name="Normal 348 5 2 3 2 2 2" xfId="29360"/>
    <cellStyle name="Normal 348 5 2 3 2 3" xfId="29361"/>
    <cellStyle name="Normal 348 5 2 3 2 4" xfId="29362"/>
    <cellStyle name="Normal 348 5 2 3 3" xfId="29363"/>
    <cellStyle name="Normal 348 5 2 3 3 2" xfId="29364"/>
    <cellStyle name="Normal 348 5 2 3 3 2 2" xfId="29365"/>
    <cellStyle name="Normal 348 5 2 3 3 3" xfId="29366"/>
    <cellStyle name="Normal 348 5 2 3 3 4" xfId="29367"/>
    <cellStyle name="Normal 348 5 2 3 4" xfId="29368"/>
    <cellStyle name="Normal 348 5 2 3 4 2" xfId="29369"/>
    <cellStyle name="Normal 348 5 2 3 4 2 2" xfId="29370"/>
    <cellStyle name="Normal 348 5 2 3 4 3" xfId="29371"/>
    <cellStyle name="Normal 348 5 2 3 4 4" xfId="29372"/>
    <cellStyle name="Normal 348 5 2 3 5" xfId="29373"/>
    <cellStyle name="Normal 348 5 2 3 5 2" xfId="29374"/>
    <cellStyle name="Normal 348 5 2 3 6" xfId="29375"/>
    <cellStyle name="Normal 348 5 2 3 7" xfId="29376"/>
    <cellStyle name="Normal 348 5 2 4" xfId="29377"/>
    <cellStyle name="Normal 348 5 2 4 2" xfId="29378"/>
    <cellStyle name="Normal 348 5 2 4 2 2" xfId="29379"/>
    <cellStyle name="Normal 348 5 2 4 3" xfId="29380"/>
    <cellStyle name="Normal 348 5 2 4 4" xfId="29381"/>
    <cellStyle name="Normal 348 5 2 5" xfId="29382"/>
    <cellStyle name="Normal 348 5 2 5 2" xfId="29383"/>
    <cellStyle name="Normal 348 5 2 5 2 2" xfId="29384"/>
    <cellStyle name="Normal 348 5 2 5 3" xfId="29385"/>
    <cellStyle name="Normal 348 5 2 5 4" xfId="29386"/>
    <cellStyle name="Normal 348 5 2 6" xfId="29387"/>
    <cellStyle name="Normal 348 5 2 6 2" xfId="29388"/>
    <cellStyle name="Normal 348 5 2 6 2 2" xfId="29389"/>
    <cellStyle name="Normal 348 5 2 6 3" xfId="29390"/>
    <cellStyle name="Normal 348 5 2 6 4" xfId="29391"/>
    <cellStyle name="Normal 348 5 2 7" xfId="29392"/>
    <cellStyle name="Normal 348 5 2 7 2" xfId="29393"/>
    <cellStyle name="Normal 348 5 2 8" xfId="29394"/>
    <cellStyle name="Normal 348 5 2 9" xfId="29395"/>
    <cellStyle name="Normal 348 5 3" xfId="29396"/>
    <cellStyle name="Normal 348 5 3 2" xfId="29397"/>
    <cellStyle name="Normal 348 5 3 2 2" xfId="29398"/>
    <cellStyle name="Normal 348 5 3 2 2 2" xfId="29399"/>
    <cellStyle name="Normal 348 5 3 2 3" xfId="29400"/>
    <cellStyle name="Normal 348 5 3 2 4" xfId="29401"/>
    <cellStyle name="Normal 348 5 3 3" xfId="29402"/>
    <cellStyle name="Normal 348 5 3 3 2" xfId="29403"/>
    <cellStyle name="Normal 348 5 3 3 2 2" xfId="29404"/>
    <cellStyle name="Normal 348 5 3 3 3" xfId="29405"/>
    <cellStyle name="Normal 348 5 3 3 4" xfId="29406"/>
    <cellStyle name="Normal 348 5 3 4" xfId="29407"/>
    <cellStyle name="Normal 348 5 3 4 2" xfId="29408"/>
    <cellStyle name="Normal 348 5 3 4 2 2" xfId="29409"/>
    <cellStyle name="Normal 348 5 3 4 3" xfId="29410"/>
    <cellStyle name="Normal 348 5 3 4 4" xfId="29411"/>
    <cellStyle name="Normal 348 5 3 5" xfId="29412"/>
    <cellStyle name="Normal 348 5 3 5 2" xfId="29413"/>
    <cellStyle name="Normal 348 5 3 6" xfId="29414"/>
    <cellStyle name="Normal 348 5 3 7" xfId="29415"/>
    <cellStyle name="Normal 348 5 4" xfId="29416"/>
    <cellStyle name="Normal 348 5 4 2" xfId="29417"/>
    <cellStyle name="Normal 348 5 4 2 2" xfId="29418"/>
    <cellStyle name="Normal 348 5 4 2 2 2" xfId="29419"/>
    <cellStyle name="Normal 348 5 4 2 3" xfId="29420"/>
    <cellStyle name="Normal 348 5 4 2 4" xfId="29421"/>
    <cellStyle name="Normal 348 5 4 3" xfId="29422"/>
    <cellStyle name="Normal 348 5 4 3 2" xfId="29423"/>
    <cellStyle name="Normal 348 5 4 3 2 2" xfId="29424"/>
    <cellStyle name="Normal 348 5 4 3 3" xfId="29425"/>
    <cellStyle name="Normal 348 5 4 3 4" xfId="29426"/>
    <cellStyle name="Normal 348 5 4 4" xfId="29427"/>
    <cellStyle name="Normal 348 5 4 4 2" xfId="29428"/>
    <cellStyle name="Normal 348 5 4 4 2 2" xfId="29429"/>
    <cellStyle name="Normal 348 5 4 4 3" xfId="29430"/>
    <cellStyle name="Normal 348 5 4 4 4" xfId="29431"/>
    <cellStyle name="Normal 348 5 4 5" xfId="29432"/>
    <cellStyle name="Normal 348 5 4 5 2" xfId="29433"/>
    <cellStyle name="Normal 348 5 4 6" xfId="29434"/>
    <cellStyle name="Normal 348 5 4 7" xfId="29435"/>
    <cellStyle name="Normal 348 5 5" xfId="29436"/>
    <cellStyle name="Normal 348 5 5 2" xfId="29437"/>
    <cellStyle name="Normal 348 5 5 2 2" xfId="29438"/>
    <cellStyle name="Normal 348 5 5 3" xfId="29439"/>
    <cellStyle name="Normal 348 5 5 4" xfId="29440"/>
    <cellStyle name="Normal 348 5 6" xfId="29441"/>
    <cellStyle name="Normal 348 5 6 2" xfId="29442"/>
    <cellStyle name="Normal 348 5 6 2 2" xfId="29443"/>
    <cellStyle name="Normal 348 5 6 3" xfId="29444"/>
    <cellStyle name="Normal 348 5 6 4" xfId="29445"/>
    <cellStyle name="Normal 348 5 7" xfId="29446"/>
    <cellStyle name="Normal 348 5 7 2" xfId="29447"/>
    <cellStyle name="Normal 348 5 8" xfId="29448"/>
    <cellStyle name="Normal 348 5 9" xfId="29449"/>
    <cellStyle name="Normal 348 6" xfId="29450"/>
    <cellStyle name="Normal 348 6 10" xfId="29451"/>
    <cellStyle name="Normal 348 6 2" xfId="29452"/>
    <cellStyle name="Normal 348 6 2 2" xfId="29453"/>
    <cellStyle name="Normal 348 6 2 2 2" xfId="29454"/>
    <cellStyle name="Normal 348 6 2 2 2 2" xfId="29455"/>
    <cellStyle name="Normal 348 6 2 2 3" xfId="29456"/>
    <cellStyle name="Normal 348 6 2 2 4" xfId="29457"/>
    <cellStyle name="Normal 348 6 2 3" xfId="29458"/>
    <cellStyle name="Normal 348 6 2 3 2" xfId="29459"/>
    <cellStyle name="Normal 348 6 2 3 2 2" xfId="29460"/>
    <cellStyle name="Normal 348 6 2 3 3" xfId="29461"/>
    <cellStyle name="Normal 348 6 2 3 4" xfId="29462"/>
    <cellStyle name="Normal 348 6 2 4" xfId="29463"/>
    <cellStyle name="Normal 348 6 2 4 2" xfId="29464"/>
    <cellStyle name="Normal 348 6 2 4 2 2" xfId="29465"/>
    <cellStyle name="Normal 348 6 2 4 3" xfId="29466"/>
    <cellStyle name="Normal 348 6 2 4 4" xfId="29467"/>
    <cellStyle name="Normal 348 6 2 5" xfId="29468"/>
    <cellStyle name="Normal 348 6 2 5 2" xfId="29469"/>
    <cellStyle name="Normal 348 6 2 6" xfId="29470"/>
    <cellStyle name="Normal 348 6 2 7" xfId="29471"/>
    <cellStyle name="Normal 348 6 3" xfId="29472"/>
    <cellStyle name="Normal 348 6 3 2" xfId="29473"/>
    <cellStyle name="Normal 348 6 3 2 2" xfId="29474"/>
    <cellStyle name="Normal 348 6 3 2 2 2" xfId="29475"/>
    <cellStyle name="Normal 348 6 3 2 3" xfId="29476"/>
    <cellStyle name="Normal 348 6 3 2 4" xfId="29477"/>
    <cellStyle name="Normal 348 6 3 3" xfId="29478"/>
    <cellStyle name="Normal 348 6 3 3 2" xfId="29479"/>
    <cellStyle name="Normal 348 6 3 3 2 2" xfId="29480"/>
    <cellStyle name="Normal 348 6 3 3 3" xfId="29481"/>
    <cellStyle name="Normal 348 6 3 3 4" xfId="29482"/>
    <cellStyle name="Normal 348 6 3 4" xfId="29483"/>
    <cellStyle name="Normal 348 6 3 4 2" xfId="29484"/>
    <cellStyle name="Normal 348 6 3 4 2 2" xfId="29485"/>
    <cellStyle name="Normal 348 6 3 4 3" xfId="29486"/>
    <cellStyle name="Normal 348 6 3 4 4" xfId="29487"/>
    <cellStyle name="Normal 348 6 3 5" xfId="29488"/>
    <cellStyle name="Normal 348 6 3 5 2" xfId="29489"/>
    <cellStyle name="Normal 348 6 3 6" xfId="29490"/>
    <cellStyle name="Normal 348 6 3 7" xfId="29491"/>
    <cellStyle name="Normal 348 6 4" xfId="29492"/>
    <cellStyle name="Normal 348 6 4 2" xfId="29493"/>
    <cellStyle name="Normal 348 6 4 2 2" xfId="29494"/>
    <cellStyle name="Normal 348 6 4 3" xfId="29495"/>
    <cellStyle name="Normal 348 6 4 4" xfId="29496"/>
    <cellStyle name="Normal 348 6 5" xfId="29497"/>
    <cellStyle name="Normal 348 6 5 2" xfId="29498"/>
    <cellStyle name="Normal 348 6 5 2 2" xfId="29499"/>
    <cellStyle name="Normal 348 6 5 3" xfId="29500"/>
    <cellStyle name="Normal 348 6 5 4" xfId="29501"/>
    <cellStyle name="Normal 348 6 6" xfId="29502"/>
    <cellStyle name="Normal 348 6 6 2" xfId="29503"/>
    <cellStyle name="Normal 348 6 6 2 2" xfId="29504"/>
    <cellStyle name="Normal 348 6 6 3" xfId="29505"/>
    <cellStyle name="Normal 348 6 6 4" xfId="29506"/>
    <cellStyle name="Normal 348 6 7" xfId="29507"/>
    <cellStyle name="Normal 348 6 7 2" xfId="29508"/>
    <cellStyle name="Normal 348 6 8" xfId="29509"/>
    <cellStyle name="Normal 348 6 9" xfId="29510"/>
    <cellStyle name="Normal 348 7" xfId="29511"/>
    <cellStyle name="Normal 348 7 2" xfId="29512"/>
    <cellStyle name="Normal 348 7 2 2" xfId="29513"/>
    <cellStyle name="Normal 348 7 2 2 2" xfId="29514"/>
    <cellStyle name="Normal 348 7 2 3" xfId="29515"/>
    <cellStyle name="Normal 348 7 2 4" xfId="29516"/>
    <cellStyle name="Normal 348 7 3" xfId="29517"/>
    <cellStyle name="Normal 348 7 3 2" xfId="29518"/>
    <cellStyle name="Normal 348 7 3 2 2" xfId="29519"/>
    <cellStyle name="Normal 348 7 3 3" xfId="29520"/>
    <cellStyle name="Normal 348 7 3 4" xfId="29521"/>
    <cellStyle name="Normal 348 7 4" xfId="29522"/>
    <cellStyle name="Normal 348 7 4 2" xfId="29523"/>
    <cellStyle name="Normal 348 7 4 2 2" xfId="29524"/>
    <cellStyle name="Normal 348 7 4 3" xfId="29525"/>
    <cellStyle name="Normal 348 7 4 4" xfId="29526"/>
    <cellStyle name="Normal 348 7 5" xfId="29527"/>
    <cellStyle name="Normal 348 7 5 2" xfId="29528"/>
    <cellStyle name="Normal 348 7 6" xfId="29529"/>
    <cellStyle name="Normal 348 7 7" xfId="29530"/>
    <cellStyle name="Normal 348 8" xfId="29531"/>
    <cellStyle name="Normal 348 8 2" xfId="29532"/>
    <cellStyle name="Normal 348 8 2 2" xfId="29533"/>
    <cellStyle name="Normal 348 8 2 2 2" xfId="29534"/>
    <cellStyle name="Normal 348 8 2 3" xfId="29535"/>
    <cellStyle name="Normal 348 8 2 4" xfId="29536"/>
    <cellStyle name="Normal 348 8 3" xfId="29537"/>
    <cellStyle name="Normal 348 8 3 2" xfId="29538"/>
    <cellStyle name="Normal 348 8 3 2 2" xfId="29539"/>
    <cellStyle name="Normal 348 8 3 3" xfId="29540"/>
    <cellStyle name="Normal 348 8 3 4" xfId="29541"/>
    <cellStyle name="Normal 348 8 4" xfId="29542"/>
    <cellStyle name="Normal 348 8 4 2" xfId="29543"/>
    <cellStyle name="Normal 348 8 4 2 2" xfId="29544"/>
    <cellStyle name="Normal 348 8 4 3" xfId="29545"/>
    <cellStyle name="Normal 348 8 4 4" xfId="29546"/>
    <cellStyle name="Normal 348 8 5" xfId="29547"/>
    <cellStyle name="Normal 348 8 5 2" xfId="29548"/>
    <cellStyle name="Normal 348 8 6" xfId="29549"/>
    <cellStyle name="Normal 348 8 7" xfId="29550"/>
    <cellStyle name="Normal 348 9" xfId="29551"/>
    <cellStyle name="Normal 348 9 2" xfId="29552"/>
    <cellStyle name="Normal 348 9 2 2" xfId="29553"/>
    <cellStyle name="Normal 348 9 3" xfId="29554"/>
    <cellStyle name="Normal 348 9 4" xfId="29555"/>
    <cellStyle name="Normal 349" xfId="29556"/>
    <cellStyle name="Normal 349 2" xfId="29557"/>
    <cellStyle name="Normal 349 2 10" xfId="29558"/>
    <cellStyle name="Normal 349 2 11" xfId="29559"/>
    <cellStyle name="Normal 349 2 2" xfId="29560"/>
    <cellStyle name="Normal 349 2 2 10" xfId="29561"/>
    <cellStyle name="Normal 349 2 2 2" xfId="29562"/>
    <cellStyle name="Normal 349 2 2 2 2" xfId="29563"/>
    <cellStyle name="Normal 349 2 2 2 2 2" xfId="29564"/>
    <cellStyle name="Normal 349 2 2 2 2 2 2" xfId="29565"/>
    <cellStyle name="Normal 349 2 2 2 2 3" xfId="29566"/>
    <cellStyle name="Normal 349 2 2 2 2 4" xfId="29567"/>
    <cellStyle name="Normal 349 2 2 2 3" xfId="29568"/>
    <cellStyle name="Normal 349 2 2 2 3 2" xfId="29569"/>
    <cellStyle name="Normal 349 2 2 2 3 2 2" xfId="29570"/>
    <cellStyle name="Normal 349 2 2 2 3 3" xfId="29571"/>
    <cellStyle name="Normal 349 2 2 2 3 4" xfId="29572"/>
    <cellStyle name="Normal 349 2 2 2 4" xfId="29573"/>
    <cellStyle name="Normal 349 2 2 2 4 2" xfId="29574"/>
    <cellStyle name="Normal 349 2 2 2 4 2 2" xfId="29575"/>
    <cellStyle name="Normal 349 2 2 2 4 3" xfId="29576"/>
    <cellStyle name="Normal 349 2 2 2 4 4" xfId="29577"/>
    <cellStyle name="Normal 349 2 2 2 5" xfId="29578"/>
    <cellStyle name="Normal 349 2 2 2 5 2" xfId="29579"/>
    <cellStyle name="Normal 349 2 2 2 6" xfId="29580"/>
    <cellStyle name="Normal 349 2 2 2 7" xfId="29581"/>
    <cellStyle name="Normal 349 2 2 3" xfId="29582"/>
    <cellStyle name="Normal 349 2 2 3 2" xfId="29583"/>
    <cellStyle name="Normal 349 2 2 3 2 2" xfId="29584"/>
    <cellStyle name="Normal 349 2 2 3 2 2 2" xfId="29585"/>
    <cellStyle name="Normal 349 2 2 3 2 3" xfId="29586"/>
    <cellStyle name="Normal 349 2 2 3 2 4" xfId="29587"/>
    <cellStyle name="Normal 349 2 2 3 3" xfId="29588"/>
    <cellStyle name="Normal 349 2 2 3 3 2" xfId="29589"/>
    <cellStyle name="Normal 349 2 2 3 3 2 2" xfId="29590"/>
    <cellStyle name="Normal 349 2 2 3 3 3" xfId="29591"/>
    <cellStyle name="Normal 349 2 2 3 3 4" xfId="29592"/>
    <cellStyle name="Normal 349 2 2 3 4" xfId="29593"/>
    <cellStyle name="Normal 349 2 2 3 4 2" xfId="29594"/>
    <cellStyle name="Normal 349 2 2 3 4 2 2" xfId="29595"/>
    <cellStyle name="Normal 349 2 2 3 4 3" xfId="29596"/>
    <cellStyle name="Normal 349 2 2 3 4 4" xfId="29597"/>
    <cellStyle name="Normal 349 2 2 3 5" xfId="29598"/>
    <cellStyle name="Normal 349 2 2 3 5 2" xfId="29599"/>
    <cellStyle name="Normal 349 2 2 3 6" xfId="29600"/>
    <cellStyle name="Normal 349 2 2 3 7" xfId="29601"/>
    <cellStyle name="Normal 349 2 2 4" xfId="29602"/>
    <cellStyle name="Normal 349 2 2 4 2" xfId="29603"/>
    <cellStyle name="Normal 349 2 2 4 2 2" xfId="29604"/>
    <cellStyle name="Normal 349 2 2 4 3" xfId="29605"/>
    <cellStyle name="Normal 349 2 2 4 4" xfId="29606"/>
    <cellStyle name="Normal 349 2 2 5" xfId="29607"/>
    <cellStyle name="Normal 349 2 2 5 2" xfId="29608"/>
    <cellStyle name="Normal 349 2 2 5 2 2" xfId="29609"/>
    <cellStyle name="Normal 349 2 2 5 3" xfId="29610"/>
    <cellStyle name="Normal 349 2 2 5 4" xfId="29611"/>
    <cellStyle name="Normal 349 2 2 6" xfId="29612"/>
    <cellStyle name="Normal 349 2 2 6 2" xfId="29613"/>
    <cellStyle name="Normal 349 2 2 6 2 2" xfId="29614"/>
    <cellStyle name="Normal 349 2 2 6 3" xfId="29615"/>
    <cellStyle name="Normal 349 2 2 6 4" xfId="29616"/>
    <cellStyle name="Normal 349 2 2 7" xfId="29617"/>
    <cellStyle name="Normal 349 2 2 7 2" xfId="29618"/>
    <cellStyle name="Normal 349 2 2 8" xfId="29619"/>
    <cellStyle name="Normal 349 2 2 9" xfId="29620"/>
    <cellStyle name="Normal 349 2 3" xfId="29621"/>
    <cellStyle name="Normal 349 2 3 2" xfId="29622"/>
    <cellStyle name="Normal 349 2 3 2 2" xfId="29623"/>
    <cellStyle name="Normal 349 2 3 2 2 2" xfId="29624"/>
    <cellStyle name="Normal 349 2 3 2 3" xfId="29625"/>
    <cellStyle name="Normal 349 2 3 2 4" xfId="29626"/>
    <cellStyle name="Normal 349 2 3 3" xfId="29627"/>
    <cellStyle name="Normal 349 2 3 3 2" xfId="29628"/>
    <cellStyle name="Normal 349 2 3 3 2 2" xfId="29629"/>
    <cellStyle name="Normal 349 2 3 3 3" xfId="29630"/>
    <cellStyle name="Normal 349 2 3 3 4" xfId="29631"/>
    <cellStyle name="Normal 349 2 3 4" xfId="29632"/>
    <cellStyle name="Normal 349 2 3 4 2" xfId="29633"/>
    <cellStyle name="Normal 349 2 3 4 2 2" xfId="29634"/>
    <cellStyle name="Normal 349 2 3 4 3" xfId="29635"/>
    <cellStyle name="Normal 349 2 3 4 4" xfId="29636"/>
    <cellStyle name="Normal 349 2 3 5" xfId="29637"/>
    <cellStyle name="Normal 349 2 3 5 2" xfId="29638"/>
    <cellStyle name="Normal 349 2 3 6" xfId="29639"/>
    <cellStyle name="Normal 349 2 3 7" xfId="29640"/>
    <cellStyle name="Normal 349 2 4" xfId="29641"/>
    <cellStyle name="Normal 349 2 4 2" xfId="29642"/>
    <cellStyle name="Normal 349 2 4 2 2" xfId="29643"/>
    <cellStyle name="Normal 349 2 4 2 2 2" xfId="29644"/>
    <cellStyle name="Normal 349 2 4 2 3" xfId="29645"/>
    <cellStyle name="Normal 349 2 4 2 4" xfId="29646"/>
    <cellStyle name="Normal 349 2 4 3" xfId="29647"/>
    <cellStyle name="Normal 349 2 4 3 2" xfId="29648"/>
    <cellStyle name="Normal 349 2 4 3 2 2" xfId="29649"/>
    <cellStyle name="Normal 349 2 4 3 3" xfId="29650"/>
    <cellStyle name="Normal 349 2 4 3 4" xfId="29651"/>
    <cellStyle name="Normal 349 2 4 4" xfId="29652"/>
    <cellStyle name="Normal 349 2 4 4 2" xfId="29653"/>
    <cellStyle name="Normal 349 2 4 4 2 2" xfId="29654"/>
    <cellStyle name="Normal 349 2 4 4 3" xfId="29655"/>
    <cellStyle name="Normal 349 2 4 4 4" xfId="29656"/>
    <cellStyle name="Normal 349 2 4 5" xfId="29657"/>
    <cellStyle name="Normal 349 2 4 5 2" xfId="29658"/>
    <cellStyle name="Normal 349 2 4 6" xfId="29659"/>
    <cellStyle name="Normal 349 2 4 7" xfId="29660"/>
    <cellStyle name="Normal 349 2 5" xfId="29661"/>
    <cellStyle name="Normal 349 2 5 2" xfId="29662"/>
    <cellStyle name="Normal 349 2 5 2 2" xfId="29663"/>
    <cellStyle name="Normal 349 2 5 3" xfId="29664"/>
    <cellStyle name="Normal 349 2 5 4" xfId="29665"/>
    <cellStyle name="Normal 349 2 6" xfId="29666"/>
    <cellStyle name="Normal 349 2 6 2" xfId="29667"/>
    <cellStyle name="Normal 349 2 6 2 2" xfId="29668"/>
    <cellStyle name="Normal 349 2 6 3" xfId="29669"/>
    <cellStyle name="Normal 349 2 6 4" xfId="29670"/>
    <cellStyle name="Normal 349 2 7" xfId="29671"/>
    <cellStyle name="Normal 349 2 7 2" xfId="29672"/>
    <cellStyle name="Normal 349 2 8" xfId="29673"/>
    <cellStyle name="Normal 349 2 9" xfId="29674"/>
    <cellStyle name="Normal 349 3" xfId="29675"/>
    <cellStyle name="Normal 349 3 10" xfId="29676"/>
    <cellStyle name="Normal 349 3 11" xfId="29677"/>
    <cellStyle name="Normal 349 3 2" xfId="29678"/>
    <cellStyle name="Normal 349 3 2 10" xfId="29679"/>
    <cellStyle name="Normal 349 3 2 2" xfId="29680"/>
    <cellStyle name="Normal 349 3 2 2 2" xfId="29681"/>
    <cellStyle name="Normal 349 3 2 2 2 2" xfId="29682"/>
    <cellStyle name="Normal 349 3 2 2 2 2 2" xfId="29683"/>
    <cellStyle name="Normal 349 3 2 2 2 3" xfId="29684"/>
    <cellStyle name="Normal 349 3 2 2 2 4" xfId="29685"/>
    <cellStyle name="Normal 349 3 2 2 3" xfId="29686"/>
    <cellStyle name="Normal 349 3 2 2 3 2" xfId="29687"/>
    <cellStyle name="Normal 349 3 2 2 3 2 2" xfId="29688"/>
    <cellStyle name="Normal 349 3 2 2 3 3" xfId="29689"/>
    <cellStyle name="Normal 349 3 2 2 3 4" xfId="29690"/>
    <cellStyle name="Normal 349 3 2 2 4" xfId="29691"/>
    <cellStyle name="Normal 349 3 2 2 4 2" xfId="29692"/>
    <cellStyle name="Normal 349 3 2 2 4 2 2" xfId="29693"/>
    <cellStyle name="Normal 349 3 2 2 4 3" xfId="29694"/>
    <cellStyle name="Normal 349 3 2 2 4 4" xfId="29695"/>
    <cellStyle name="Normal 349 3 2 2 5" xfId="29696"/>
    <cellStyle name="Normal 349 3 2 2 5 2" xfId="29697"/>
    <cellStyle name="Normal 349 3 2 2 6" xfId="29698"/>
    <cellStyle name="Normal 349 3 2 2 7" xfId="29699"/>
    <cellStyle name="Normal 349 3 2 3" xfId="29700"/>
    <cellStyle name="Normal 349 3 2 3 2" xfId="29701"/>
    <cellStyle name="Normal 349 3 2 3 2 2" xfId="29702"/>
    <cellStyle name="Normal 349 3 2 3 2 2 2" xfId="29703"/>
    <cellStyle name="Normal 349 3 2 3 2 3" xfId="29704"/>
    <cellStyle name="Normal 349 3 2 3 2 4" xfId="29705"/>
    <cellStyle name="Normal 349 3 2 3 3" xfId="29706"/>
    <cellStyle name="Normal 349 3 2 3 3 2" xfId="29707"/>
    <cellStyle name="Normal 349 3 2 3 3 2 2" xfId="29708"/>
    <cellStyle name="Normal 349 3 2 3 3 3" xfId="29709"/>
    <cellStyle name="Normal 349 3 2 3 3 4" xfId="29710"/>
    <cellStyle name="Normal 349 3 2 3 4" xfId="29711"/>
    <cellStyle name="Normal 349 3 2 3 4 2" xfId="29712"/>
    <cellStyle name="Normal 349 3 2 3 4 2 2" xfId="29713"/>
    <cellStyle name="Normal 349 3 2 3 4 3" xfId="29714"/>
    <cellStyle name="Normal 349 3 2 3 4 4" xfId="29715"/>
    <cellStyle name="Normal 349 3 2 3 5" xfId="29716"/>
    <cellStyle name="Normal 349 3 2 3 5 2" xfId="29717"/>
    <cellStyle name="Normal 349 3 2 3 6" xfId="29718"/>
    <cellStyle name="Normal 349 3 2 3 7" xfId="29719"/>
    <cellStyle name="Normal 349 3 2 4" xfId="29720"/>
    <cellStyle name="Normal 349 3 2 4 2" xfId="29721"/>
    <cellStyle name="Normal 349 3 2 4 2 2" xfId="29722"/>
    <cellStyle name="Normal 349 3 2 4 3" xfId="29723"/>
    <cellStyle name="Normal 349 3 2 4 4" xfId="29724"/>
    <cellStyle name="Normal 349 3 2 5" xfId="29725"/>
    <cellStyle name="Normal 349 3 2 5 2" xfId="29726"/>
    <cellStyle name="Normal 349 3 2 5 2 2" xfId="29727"/>
    <cellStyle name="Normal 349 3 2 5 3" xfId="29728"/>
    <cellStyle name="Normal 349 3 2 5 4" xfId="29729"/>
    <cellStyle name="Normal 349 3 2 6" xfId="29730"/>
    <cellStyle name="Normal 349 3 2 6 2" xfId="29731"/>
    <cellStyle name="Normal 349 3 2 6 2 2" xfId="29732"/>
    <cellStyle name="Normal 349 3 2 6 3" xfId="29733"/>
    <cellStyle name="Normal 349 3 2 6 4" xfId="29734"/>
    <cellStyle name="Normal 349 3 2 7" xfId="29735"/>
    <cellStyle name="Normal 349 3 2 7 2" xfId="29736"/>
    <cellStyle name="Normal 349 3 2 8" xfId="29737"/>
    <cellStyle name="Normal 349 3 2 9" xfId="29738"/>
    <cellStyle name="Normal 349 3 3" xfId="29739"/>
    <cellStyle name="Normal 349 3 3 2" xfId="29740"/>
    <cellStyle name="Normal 349 3 3 2 2" xfId="29741"/>
    <cellStyle name="Normal 349 3 3 2 2 2" xfId="29742"/>
    <cellStyle name="Normal 349 3 3 2 3" xfId="29743"/>
    <cellStyle name="Normal 349 3 3 2 4" xfId="29744"/>
    <cellStyle name="Normal 349 3 3 3" xfId="29745"/>
    <cellStyle name="Normal 349 3 3 3 2" xfId="29746"/>
    <cellStyle name="Normal 349 3 3 3 2 2" xfId="29747"/>
    <cellStyle name="Normal 349 3 3 3 3" xfId="29748"/>
    <cellStyle name="Normal 349 3 3 3 4" xfId="29749"/>
    <cellStyle name="Normal 349 3 3 4" xfId="29750"/>
    <cellStyle name="Normal 349 3 3 4 2" xfId="29751"/>
    <cellStyle name="Normal 349 3 3 4 2 2" xfId="29752"/>
    <cellStyle name="Normal 349 3 3 4 3" xfId="29753"/>
    <cellStyle name="Normal 349 3 3 4 4" xfId="29754"/>
    <cellStyle name="Normal 349 3 3 5" xfId="29755"/>
    <cellStyle name="Normal 349 3 3 5 2" xfId="29756"/>
    <cellStyle name="Normal 349 3 3 6" xfId="29757"/>
    <cellStyle name="Normal 349 3 3 7" xfId="29758"/>
    <cellStyle name="Normal 349 3 4" xfId="29759"/>
    <cellStyle name="Normal 349 3 4 2" xfId="29760"/>
    <cellStyle name="Normal 349 3 4 2 2" xfId="29761"/>
    <cellStyle name="Normal 349 3 4 2 2 2" xfId="29762"/>
    <cellStyle name="Normal 349 3 4 2 3" xfId="29763"/>
    <cellStyle name="Normal 349 3 4 2 4" xfId="29764"/>
    <cellStyle name="Normal 349 3 4 3" xfId="29765"/>
    <cellStyle name="Normal 349 3 4 3 2" xfId="29766"/>
    <cellStyle name="Normal 349 3 4 3 2 2" xfId="29767"/>
    <cellStyle name="Normal 349 3 4 3 3" xfId="29768"/>
    <cellStyle name="Normal 349 3 4 3 4" xfId="29769"/>
    <cellStyle name="Normal 349 3 4 4" xfId="29770"/>
    <cellStyle name="Normal 349 3 4 4 2" xfId="29771"/>
    <cellStyle name="Normal 349 3 4 4 2 2" xfId="29772"/>
    <cellStyle name="Normal 349 3 4 4 3" xfId="29773"/>
    <cellStyle name="Normal 349 3 4 4 4" xfId="29774"/>
    <cellStyle name="Normal 349 3 4 5" xfId="29775"/>
    <cellStyle name="Normal 349 3 4 5 2" xfId="29776"/>
    <cellStyle name="Normal 349 3 4 6" xfId="29777"/>
    <cellStyle name="Normal 349 3 4 7" xfId="29778"/>
    <cellStyle name="Normal 349 3 5" xfId="29779"/>
    <cellStyle name="Normal 349 3 5 2" xfId="29780"/>
    <cellStyle name="Normal 349 3 5 2 2" xfId="29781"/>
    <cellStyle name="Normal 349 3 5 3" xfId="29782"/>
    <cellStyle name="Normal 349 3 5 4" xfId="29783"/>
    <cellStyle name="Normal 349 3 6" xfId="29784"/>
    <cellStyle name="Normal 349 3 6 2" xfId="29785"/>
    <cellStyle name="Normal 349 3 6 2 2" xfId="29786"/>
    <cellStyle name="Normal 349 3 6 3" xfId="29787"/>
    <cellStyle name="Normal 349 3 6 4" xfId="29788"/>
    <cellStyle name="Normal 349 3 7" xfId="29789"/>
    <cellStyle name="Normal 349 3 7 2" xfId="29790"/>
    <cellStyle name="Normal 349 3 7 2 2" xfId="29791"/>
    <cellStyle name="Normal 349 3 7 3" xfId="29792"/>
    <cellStyle name="Normal 349 3 7 4" xfId="29793"/>
    <cellStyle name="Normal 349 3 8" xfId="29794"/>
    <cellStyle name="Normal 349 3 8 2" xfId="29795"/>
    <cellStyle name="Normal 349 3 9" xfId="29796"/>
    <cellStyle name="Normal 35" xfId="29797"/>
    <cellStyle name="Normal 35 2" xfId="29798"/>
    <cellStyle name="Normal 35 3" xfId="29799"/>
    <cellStyle name="Normal 35 3 2" xfId="29800"/>
    <cellStyle name="Normal 35 3 2 2" xfId="29801"/>
    <cellStyle name="Normal 35 3 3" xfId="29802"/>
    <cellStyle name="Normal 35 3 4" xfId="29803"/>
    <cellStyle name="Normal 35 4" xfId="29804"/>
    <cellStyle name="Normal 350" xfId="29805"/>
    <cellStyle name="Normal 350 2" xfId="29806"/>
    <cellStyle name="Normal 351" xfId="29807"/>
    <cellStyle name="Normal 351 2" xfId="29808"/>
    <cellStyle name="Normal 352" xfId="29809"/>
    <cellStyle name="Normal 352 2" xfId="29810"/>
    <cellStyle name="Normal 353" xfId="29811"/>
    <cellStyle name="Normal 353 2" xfId="29812"/>
    <cellStyle name="Normal 353 3" xfId="29813"/>
    <cellStyle name="Normal 353 4" xfId="29814"/>
    <cellStyle name="Normal 354" xfId="29815"/>
    <cellStyle name="Normal 355" xfId="29816"/>
    <cellStyle name="Normal 356" xfId="29817"/>
    <cellStyle name="Normal 357" xfId="29818"/>
    <cellStyle name="Normal 358" xfId="29819"/>
    <cellStyle name="Normal 359" xfId="29820"/>
    <cellStyle name="Normal 359 2" xfId="29821"/>
    <cellStyle name="Normal 36" xfId="29822"/>
    <cellStyle name="Normal 36 2" xfId="29823"/>
    <cellStyle name="Normal 360" xfId="29824"/>
    <cellStyle name="Normal 361" xfId="29825"/>
    <cellStyle name="Normal 362" xfId="29826"/>
    <cellStyle name="Normal 363" xfId="29827"/>
    <cellStyle name="Normal 364" xfId="29828"/>
    <cellStyle name="Normal 365" xfId="29829"/>
    <cellStyle name="Normal 366" xfId="29830"/>
    <cellStyle name="Normal 367" xfId="29831"/>
    <cellStyle name="Normal 368" xfId="29832"/>
    <cellStyle name="Normal 368 4" xfId="29833"/>
    <cellStyle name="Normal 369" xfId="29834"/>
    <cellStyle name="Normal 37" xfId="29835"/>
    <cellStyle name="Normal 37 2" xfId="29836"/>
    <cellStyle name="Normal 370" xfId="29837"/>
    <cellStyle name="Normal 371" xfId="29838"/>
    <cellStyle name="Normal 371 2" xfId="29839"/>
    <cellStyle name="Normal 372" xfId="29840"/>
    <cellStyle name="Normal 373" xfId="29841"/>
    <cellStyle name="Normal 373 2" xfId="29842"/>
    <cellStyle name="Normal 374" xfId="29843"/>
    <cellStyle name="Normal 374 2" xfId="29844"/>
    <cellStyle name="Normal 375" xfId="29845"/>
    <cellStyle name="Normal 375 10" xfId="29846"/>
    <cellStyle name="Normal 375 2" xfId="29847"/>
    <cellStyle name="Normal 375 2 10" xfId="29848"/>
    <cellStyle name="Normal 375 2 2" xfId="29849"/>
    <cellStyle name="Normal 375 2 2 2" xfId="29850"/>
    <cellStyle name="Normal 375 2 2 2 2" xfId="29851"/>
    <cellStyle name="Normal 375 2 2 2 2 2" xfId="29852"/>
    <cellStyle name="Normal 375 2 2 2 3" xfId="29853"/>
    <cellStyle name="Normal 375 2 2 2 4" xfId="29854"/>
    <cellStyle name="Normal 375 2 2 3" xfId="29855"/>
    <cellStyle name="Normal 375 2 2 3 2" xfId="29856"/>
    <cellStyle name="Normal 375 2 2 3 2 2" xfId="29857"/>
    <cellStyle name="Normal 375 2 2 3 3" xfId="29858"/>
    <cellStyle name="Normal 375 2 2 3 4" xfId="29859"/>
    <cellStyle name="Normal 375 2 2 4" xfId="29860"/>
    <cellStyle name="Normal 375 2 2 4 2" xfId="29861"/>
    <cellStyle name="Normal 375 2 2 4 2 2" xfId="29862"/>
    <cellStyle name="Normal 375 2 2 4 3" xfId="29863"/>
    <cellStyle name="Normal 375 2 2 4 4" xfId="29864"/>
    <cellStyle name="Normal 375 2 2 5" xfId="29865"/>
    <cellStyle name="Normal 375 2 2 5 2" xfId="29866"/>
    <cellStyle name="Normal 375 2 2 6" xfId="29867"/>
    <cellStyle name="Normal 375 2 2 7" xfId="29868"/>
    <cellStyle name="Normal 375 2 3" xfId="29869"/>
    <cellStyle name="Normal 375 2 3 2" xfId="29870"/>
    <cellStyle name="Normal 375 2 3 2 2" xfId="29871"/>
    <cellStyle name="Normal 375 2 3 2 2 2" xfId="29872"/>
    <cellStyle name="Normal 375 2 3 2 3" xfId="29873"/>
    <cellStyle name="Normal 375 2 3 2 4" xfId="29874"/>
    <cellStyle name="Normal 375 2 3 3" xfId="29875"/>
    <cellStyle name="Normal 375 2 3 3 2" xfId="29876"/>
    <cellStyle name="Normal 375 2 3 3 2 2" xfId="29877"/>
    <cellStyle name="Normal 375 2 3 3 3" xfId="29878"/>
    <cellStyle name="Normal 375 2 3 3 4" xfId="29879"/>
    <cellStyle name="Normal 375 2 3 4" xfId="29880"/>
    <cellStyle name="Normal 375 2 3 4 2" xfId="29881"/>
    <cellStyle name="Normal 375 2 3 4 2 2" xfId="29882"/>
    <cellStyle name="Normal 375 2 3 4 3" xfId="29883"/>
    <cellStyle name="Normal 375 2 3 4 4" xfId="29884"/>
    <cellStyle name="Normal 375 2 3 5" xfId="29885"/>
    <cellStyle name="Normal 375 2 3 5 2" xfId="29886"/>
    <cellStyle name="Normal 375 2 3 6" xfId="29887"/>
    <cellStyle name="Normal 375 2 3 7" xfId="29888"/>
    <cellStyle name="Normal 375 2 4" xfId="29889"/>
    <cellStyle name="Normal 375 2 4 2" xfId="29890"/>
    <cellStyle name="Normal 375 2 4 2 2" xfId="29891"/>
    <cellStyle name="Normal 375 2 4 3" xfId="29892"/>
    <cellStyle name="Normal 375 2 4 4" xfId="29893"/>
    <cellStyle name="Normal 375 2 5" xfId="29894"/>
    <cellStyle name="Normal 375 2 5 2" xfId="29895"/>
    <cellStyle name="Normal 375 2 5 2 2" xfId="29896"/>
    <cellStyle name="Normal 375 2 5 3" xfId="29897"/>
    <cellStyle name="Normal 375 2 5 4" xfId="29898"/>
    <cellStyle name="Normal 375 2 6" xfId="29899"/>
    <cellStyle name="Normal 375 2 6 2" xfId="29900"/>
    <cellStyle name="Normal 375 2 6 2 2" xfId="29901"/>
    <cellStyle name="Normal 375 2 6 3" xfId="29902"/>
    <cellStyle name="Normal 375 2 6 4" xfId="29903"/>
    <cellStyle name="Normal 375 2 7" xfId="29904"/>
    <cellStyle name="Normal 375 2 7 2" xfId="29905"/>
    <cellStyle name="Normal 375 2 8" xfId="29906"/>
    <cellStyle name="Normal 375 2 9" xfId="29907"/>
    <cellStyle name="Normal 375 3" xfId="29908"/>
    <cellStyle name="Normal 375 3 2" xfId="29909"/>
    <cellStyle name="Normal 375 3 2 2" xfId="29910"/>
    <cellStyle name="Normal 375 3 2 2 2" xfId="29911"/>
    <cellStyle name="Normal 375 3 2 3" xfId="29912"/>
    <cellStyle name="Normal 375 3 2 4" xfId="29913"/>
    <cellStyle name="Normal 375 3 3" xfId="29914"/>
    <cellStyle name="Normal 375 3 3 2" xfId="29915"/>
    <cellStyle name="Normal 375 3 3 2 2" xfId="29916"/>
    <cellStyle name="Normal 375 3 3 3" xfId="29917"/>
    <cellStyle name="Normal 375 3 3 4" xfId="29918"/>
    <cellStyle name="Normal 375 3 4" xfId="29919"/>
    <cellStyle name="Normal 375 3 4 2" xfId="29920"/>
    <cellStyle name="Normal 375 3 4 2 2" xfId="29921"/>
    <cellStyle name="Normal 375 3 4 3" xfId="29922"/>
    <cellStyle name="Normal 375 3 4 4" xfId="29923"/>
    <cellStyle name="Normal 375 3 5" xfId="29924"/>
    <cellStyle name="Normal 375 3 5 2" xfId="29925"/>
    <cellStyle name="Normal 375 3 6" xfId="29926"/>
    <cellStyle name="Normal 375 3 7" xfId="29927"/>
    <cellStyle name="Normal 375 4" xfId="29928"/>
    <cellStyle name="Normal 375 4 2" xfId="29929"/>
    <cellStyle name="Normal 375 4 2 2" xfId="29930"/>
    <cellStyle name="Normal 375 4 2 2 2" xfId="29931"/>
    <cellStyle name="Normal 375 4 2 3" xfId="29932"/>
    <cellStyle name="Normal 375 4 2 4" xfId="29933"/>
    <cellStyle name="Normal 375 4 3" xfId="29934"/>
    <cellStyle name="Normal 375 4 3 2" xfId="29935"/>
    <cellStyle name="Normal 375 4 3 2 2" xfId="29936"/>
    <cellStyle name="Normal 375 4 3 3" xfId="29937"/>
    <cellStyle name="Normal 375 4 3 4" xfId="29938"/>
    <cellStyle name="Normal 375 4 4" xfId="29939"/>
    <cellStyle name="Normal 375 4 4 2" xfId="29940"/>
    <cellStyle name="Normal 375 4 4 2 2" xfId="29941"/>
    <cellStyle name="Normal 375 4 4 3" xfId="29942"/>
    <cellStyle name="Normal 375 4 4 4" xfId="29943"/>
    <cellStyle name="Normal 375 4 5" xfId="29944"/>
    <cellStyle name="Normal 375 4 5 2" xfId="29945"/>
    <cellStyle name="Normal 375 4 6" xfId="29946"/>
    <cellStyle name="Normal 375 4 7" xfId="29947"/>
    <cellStyle name="Normal 375 5" xfId="29948"/>
    <cellStyle name="Normal 375 5 2" xfId="29949"/>
    <cellStyle name="Normal 375 5 2 2" xfId="29950"/>
    <cellStyle name="Normal 375 5 3" xfId="29951"/>
    <cellStyle name="Normal 375 5 4" xfId="29952"/>
    <cellStyle name="Normal 375 6" xfId="29953"/>
    <cellStyle name="Normal 375 6 2" xfId="29954"/>
    <cellStyle name="Normal 375 6 2 2" xfId="29955"/>
    <cellStyle name="Normal 375 6 3" xfId="29956"/>
    <cellStyle name="Normal 375 6 4" xfId="29957"/>
    <cellStyle name="Normal 375 7" xfId="29958"/>
    <cellStyle name="Normal 375 7 2" xfId="29959"/>
    <cellStyle name="Normal 375 8" xfId="29960"/>
    <cellStyle name="Normal 375 9" xfId="29961"/>
    <cellStyle name="Normal 376" xfId="29962"/>
    <cellStyle name="Normal 376 10" xfId="29963"/>
    <cellStyle name="Normal 376 2" xfId="29964"/>
    <cellStyle name="Normal 376 2 10" xfId="29965"/>
    <cellStyle name="Normal 376 2 2" xfId="29966"/>
    <cellStyle name="Normal 376 2 2 2" xfId="29967"/>
    <cellStyle name="Normal 376 2 2 2 2" xfId="29968"/>
    <cellStyle name="Normal 376 2 2 2 2 2" xfId="29969"/>
    <cellStyle name="Normal 376 2 2 2 3" xfId="29970"/>
    <cellStyle name="Normal 376 2 2 2 4" xfId="29971"/>
    <cellStyle name="Normal 376 2 2 3" xfId="29972"/>
    <cellStyle name="Normal 376 2 2 3 2" xfId="29973"/>
    <cellStyle name="Normal 376 2 2 3 2 2" xfId="29974"/>
    <cellStyle name="Normal 376 2 2 3 3" xfId="29975"/>
    <cellStyle name="Normal 376 2 2 3 4" xfId="29976"/>
    <cellStyle name="Normal 376 2 2 4" xfId="29977"/>
    <cellStyle name="Normal 376 2 2 4 2" xfId="29978"/>
    <cellStyle name="Normal 376 2 2 4 2 2" xfId="29979"/>
    <cellStyle name="Normal 376 2 2 4 3" xfId="29980"/>
    <cellStyle name="Normal 376 2 2 4 4" xfId="29981"/>
    <cellStyle name="Normal 376 2 2 5" xfId="29982"/>
    <cellStyle name="Normal 376 2 2 5 2" xfId="29983"/>
    <cellStyle name="Normal 376 2 2 6" xfId="29984"/>
    <cellStyle name="Normal 376 2 2 7" xfId="29985"/>
    <cellStyle name="Normal 376 2 3" xfId="29986"/>
    <cellStyle name="Normal 376 2 3 2" xfId="29987"/>
    <cellStyle name="Normal 376 2 3 2 2" xfId="29988"/>
    <cellStyle name="Normal 376 2 3 2 2 2" xfId="29989"/>
    <cellStyle name="Normal 376 2 3 2 3" xfId="29990"/>
    <cellStyle name="Normal 376 2 3 2 4" xfId="29991"/>
    <cellStyle name="Normal 376 2 3 3" xfId="29992"/>
    <cellStyle name="Normal 376 2 3 3 2" xfId="29993"/>
    <cellStyle name="Normal 376 2 3 3 2 2" xfId="29994"/>
    <cellStyle name="Normal 376 2 3 3 3" xfId="29995"/>
    <cellStyle name="Normal 376 2 3 3 4" xfId="29996"/>
    <cellStyle name="Normal 376 2 3 4" xfId="29997"/>
    <cellStyle name="Normal 376 2 3 4 2" xfId="29998"/>
    <cellStyle name="Normal 376 2 3 4 2 2" xfId="29999"/>
    <cellStyle name="Normal 376 2 3 4 3" xfId="30000"/>
    <cellStyle name="Normal 376 2 3 4 4" xfId="30001"/>
    <cellStyle name="Normal 376 2 3 5" xfId="30002"/>
    <cellStyle name="Normal 376 2 3 5 2" xfId="30003"/>
    <cellStyle name="Normal 376 2 3 6" xfId="30004"/>
    <cellStyle name="Normal 376 2 3 7" xfId="30005"/>
    <cellStyle name="Normal 376 2 4" xfId="30006"/>
    <cellStyle name="Normal 376 2 4 2" xfId="30007"/>
    <cellStyle name="Normal 376 2 4 2 2" xfId="30008"/>
    <cellStyle name="Normal 376 2 4 3" xfId="30009"/>
    <cellStyle name="Normal 376 2 4 4" xfId="30010"/>
    <cellStyle name="Normal 376 2 5" xfId="30011"/>
    <cellStyle name="Normal 376 2 5 2" xfId="30012"/>
    <cellStyle name="Normal 376 2 5 2 2" xfId="30013"/>
    <cellStyle name="Normal 376 2 5 3" xfId="30014"/>
    <cellStyle name="Normal 376 2 5 4" xfId="30015"/>
    <cellStyle name="Normal 376 2 6" xfId="30016"/>
    <cellStyle name="Normal 376 2 6 2" xfId="30017"/>
    <cellStyle name="Normal 376 2 6 2 2" xfId="30018"/>
    <cellStyle name="Normal 376 2 6 3" xfId="30019"/>
    <cellStyle name="Normal 376 2 6 4" xfId="30020"/>
    <cellStyle name="Normal 376 2 7" xfId="30021"/>
    <cellStyle name="Normal 376 2 7 2" xfId="30022"/>
    <cellStyle name="Normal 376 2 8" xfId="30023"/>
    <cellStyle name="Normal 376 2 9" xfId="30024"/>
    <cellStyle name="Normal 376 3" xfId="30025"/>
    <cellStyle name="Normal 376 3 2" xfId="30026"/>
    <cellStyle name="Normal 376 3 2 2" xfId="30027"/>
    <cellStyle name="Normal 376 3 2 2 2" xfId="30028"/>
    <cellStyle name="Normal 376 3 2 3" xfId="30029"/>
    <cellStyle name="Normal 376 3 2 4" xfId="30030"/>
    <cellStyle name="Normal 376 3 3" xfId="30031"/>
    <cellStyle name="Normal 376 3 3 2" xfId="30032"/>
    <cellStyle name="Normal 376 3 3 2 2" xfId="30033"/>
    <cellStyle name="Normal 376 3 3 3" xfId="30034"/>
    <cellStyle name="Normal 376 3 3 4" xfId="30035"/>
    <cellStyle name="Normal 376 3 4" xfId="30036"/>
    <cellStyle name="Normal 376 3 4 2" xfId="30037"/>
    <cellStyle name="Normal 376 3 4 2 2" xfId="30038"/>
    <cellStyle name="Normal 376 3 4 3" xfId="30039"/>
    <cellStyle name="Normal 376 3 4 4" xfId="30040"/>
    <cellStyle name="Normal 376 3 5" xfId="30041"/>
    <cellStyle name="Normal 376 3 5 2" xfId="30042"/>
    <cellStyle name="Normal 376 3 6" xfId="30043"/>
    <cellStyle name="Normal 376 3 7" xfId="30044"/>
    <cellStyle name="Normal 376 4" xfId="30045"/>
    <cellStyle name="Normal 376 4 2" xfId="30046"/>
    <cellStyle name="Normal 376 4 2 2" xfId="30047"/>
    <cellStyle name="Normal 376 4 2 2 2" xfId="30048"/>
    <cellStyle name="Normal 376 4 2 3" xfId="30049"/>
    <cellStyle name="Normal 376 4 2 4" xfId="30050"/>
    <cellStyle name="Normal 376 4 3" xfId="30051"/>
    <cellStyle name="Normal 376 4 3 2" xfId="30052"/>
    <cellStyle name="Normal 376 4 3 2 2" xfId="30053"/>
    <cellStyle name="Normal 376 4 3 3" xfId="30054"/>
    <cellStyle name="Normal 376 4 3 4" xfId="30055"/>
    <cellStyle name="Normal 376 4 4" xfId="30056"/>
    <cellStyle name="Normal 376 4 4 2" xfId="30057"/>
    <cellStyle name="Normal 376 4 4 2 2" xfId="30058"/>
    <cellStyle name="Normal 376 4 4 3" xfId="30059"/>
    <cellStyle name="Normal 376 4 4 4" xfId="30060"/>
    <cellStyle name="Normal 376 4 5" xfId="30061"/>
    <cellStyle name="Normal 376 4 5 2" xfId="30062"/>
    <cellStyle name="Normal 376 4 6" xfId="30063"/>
    <cellStyle name="Normal 376 4 7" xfId="30064"/>
    <cellStyle name="Normal 376 5" xfId="30065"/>
    <cellStyle name="Normal 376 5 2" xfId="30066"/>
    <cellStyle name="Normal 376 5 2 2" xfId="30067"/>
    <cellStyle name="Normal 376 5 3" xfId="30068"/>
    <cellStyle name="Normal 376 5 4" xfId="30069"/>
    <cellStyle name="Normal 376 6" xfId="30070"/>
    <cellStyle name="Normal 376 6 2" xfId="30071"/>
    <cellStyle name="Normal 376 6 2 2" xfId="30072"/>
    <cellStyle name="Normal 376 6 3" xfId="30073"/>
    <cellStyle name="Normal 376 6 4" xfId="30074"/>
    <cellStyle name="Normal 376 7" xfId="30075"/>
    <cellStyle name="Normal 376 7 2" xfId="30076"/>
    <cellStyle name="Normal 376 8" xfId="30077"/>
    <cellStyle name="Normal 376 9" xfId="30078"/>
    <cellStyle name="Normal 377" xfId="30079"/>
    <cellStyle name="Normal 377 10" xfId="30080"/>
    <cellStyle name="Normal 377 2" xfId="30081"/>
    <cellStyle name="Normal 377 2 10" xfId="30082"/>
    <cellStyle name="Normal 377 2 2" xfId="30083"/>
    <cellStyle name="Normal 377 2 2 2" xfId="30084"/>
    <cellStyle name="Normal 377 2 2 2 2" xfId="30085"/>
    <cellStyle name="Normal 377 2 2 2 2 2" xfId="30086"/>
    <cellStyle name="Normal 377 2 2 2 3" xfId="30087"/>
    <cellStyle name="Normal 377 2 2 2 4" xfId="30088"/>
    <cellStyle name="Normal 377 2 2 3" xfId="30089"/>
    <cellStyle name="Normal 377 2 2 3 2" xfId="30090"/>
    <cellStyle name="Normal 377 2 2 3 2 2" xfId="30091"/>
    <cellStyle name="Normal 377 2 2 3 3" xfId="30092"/>
    <cellStyle name="Normal 377 2 2 3 4" xfId="30093"/>
    <cellStyle name="Normal 377 2 2 4" xfId="30094"/>
    <cellStyle name="Normal 377 2 2 4 2" xfId="30095"/>
    <cellStyle name="Normal 377 2 2 4 2 2" xfId="30096"/>
    <cellStyle name="Normal 377 2 2 4 3" xfId="30097"/>
    <cellStyle name="Normal 377 2 2 4 4" xfId="30098"/>
    <cellStyle name="Normal 377 2 2 5" xfId="30099"/>
    <cellStyle name="Normal 377 2 2 5 2" xfId="30100"/>
    <cellStyle name="Normal 377 2 2 6" xfId="30101"/>
    <cellStyle name="Normal 377 2 2 7" xfId="30102"/>
    <cellStyle name="Normal 377 2 3" xfId="30103"/>
    <cellStyle name="Normal 377 2 3 2" xfId="30104"/>
    <cellStyle name="Normal 377 2 3 2 2" xfId="30105"/>
    <cellStyle name="Normal 377 2 3 2 2 2" xfId="30106"/>
    <cellStyle name="Normal 377 2 3 2 3" xfId="30107"/>
    <cellStyle name="Normal 377 2 3 2 4" xfId="30108"/>
    <cellStyle name="Normal 377 2 3 3" xfId="30109"/>
    <cellStyle name="Normal 377 2 3 3 2" xfId="30110"/>
    <cellStyle name="Normal 377 2 3 3 2 2" xfId="30111"/>
    <cellStyle name="Normal 377 2 3 3 3" xfId="30112"/>
    <cellStyle name="Normal 377 2 3 3 4" xfId="30113"/>
    <cellStyle name="Normal 377 2 3 4" xfId="30114"/>
    <cellStyle name="Normal 377 2 3 4 2" xfId="30115"/>
    <cellStyle name="Normal 377 2 3 4 2 2" xfId="30116"/>
    <cellStyle name="Normal 377 2 3 4 3" xfId="30117"/>
    <cellStyle name="Normal 377 2 3 4 4" xfId="30118"/>
    <cellStyle name="Normal 377 2 3 5" xfId="30119"/>
    <cellStyle name="Normal 377 2 3 5 2" xfId="30120"/>
    <cellStyle name="Normal 377 2 3 6" xfId="30121"/>
    <cellStyle name="Normal 377 2 3 7" xfId="30122"/>
    <cellStyle name="Normal 377 2 4" xfId="30123"/>
    <cellStyle name="Normal 377 2 4 2" xfId="30124"/>
    <cellStyle name="Normal 377 2 4 2 2" xfId="30125"/>
    <cellStyle name="Normal 377 2 4 3" xfId="30126"/>
    <cellStyle name="Normal 377 2 4 4" xfId="30127"/>
    <cellStyle name="Normal 377 2 5" xfId="30128"/>
    <cellStyle name="Normal 377 2 5 2" xfId="30129"/>
    <cellStyle name="Normal 377 2 5 2 2" xfId="30130"/>
    <cellStyle name="Normal 377 2 5 3" xfId="30131"/>
    <cellStyle name="Normal 377 2 5 4" xfId="30132"/>
    <cellStyle name="Normal 377 2 6" xfId="30133"/>
    <cellStyle name="Normal 377 2 6 2" xfId="30134"/>
    <cellStyle name="Normal 377 2 6 2 2" xfId="30135"/>
    <cellStyle name="Normal 377 2 6 3" xfId="30136"/>
    <cellStyle name="Normal 377 2 6 4" xfId="30137"/>
    <cellStyle name="Normal 377 2 7" xfId="30138"/>
    <cellStyle name="Normal 377 2 7 2" xfId="30139"/>
    <cellStyle name="Normal 377 2 8" xfId="30140"/>
    <cellStyle name="Normal 377 2 9" xfId="30141"/>
    <cellStyle name="Normal 377 3" xfId="30142"/>
    <cellStyle name="Normal 377 3 2" xfId="30143"/>
    <cellStyle name="Normal 377 3 2 2" xfId="30144"/>
    <cellStyle name="Normal 377 3 2 2 2" xfId="30145"/>
    <cellStyle name="Normal 377 3 2 3" xfId="30146"/>
    <cellStyle name="Normal 377 3 2 4" xfId="30147"/>
    <cellStyle name="Normal 377 3 3" xfId="30148"/>
    <cellStyle name="Normal 377 3 3 2" xfId="30149"/>
    <cellStyle name="Normal 377 3 3 2 2" xfId="30150"/>
    <cellStyle name="Normal 377 3 3 3" xfId="30151"/>
    <cellStyle name="Normal 377 3 3 4" xfId="30152"/>
    <cellStyle name="Normal 377 3 4" xfId="30153"/>
    <cellStyle name="Normal 377 3 4 2" xfId="30154"/>
    <cellStyle name="Normal 377 3 4 2 2" xfId="30155"/>
    <cellStyle name="Normal 377 3 4 3" xfId="30156"/>
    <cellStyle name="Normal 377 3 4 4" xfId="30157"/>
    <cellStyle name="Normal 377 3 5" xfId="30158"/>
    <cellStyle name="Normal 377 3 5 2" xfId="30159"/>
    <cellStyle name="Normal 377 3 6" xfId="30160"/>
    <cellStyle name="Normal 377 3 7" xfId="30161"/>
    <cellStyle name="Normal 377 4" xfId="30162"/>
    <cellStyle name="Normal 377 4 2" xfId="30163"/>
    <cellStyle name="Normal 377 4 2 2" xfId="30164"/>
    <cellStyle name="Normal 377 4 2 2 2" xfId="30165"/>
    <cellStyle name="Normal 377 4 2 3" xfId="30166"/>
    <cellStyle name="Normal 377 4 2 4" xfId="30167"/>
    <cellStyle name="Normal 377 4 3" xfId="30168"/>
    <cellStyle name="Normal 377 4 3 2" xfId="30169"/>
    <cellStyle name="Normal 377 4 3 2 2" xfId="30170"/>
    <cellStyle name="Normal 377 4 3 3" xfId="30171"/>
    <cellStyle name="Normal 377 4 3 4" xfId="30172"/>
    <cellStyle name="Normal 377 4 4" xfId="30173"/>
    <cellStyle name="Normal 377 4 4 2" xfId="30174"/>
    <cellStyle name="Normal 377 4 4 2 2" xfId="30175"/>
    <cellStyle name="Normal 377 4 4 3" xfId="30176"/>
    <cellStyle name="Normal 377 4 4 4" xfId="30177"/>
    <cellStyle name="Normal 377 4 5" xfId="30178"/>
    <cellStyle name="Normal 377 4 5 2" xfId="30179"/>
    <cellStyle name="Normal 377 4 6" xfId="30180"/>
    <cellStyle name="Normal 377 4 7" xfId="30181"/>
    <cellStyle name="Normal 377 5" xfId="30182"/>
    <cellStyle name="Normal 377 5 2" xfId="30183"/>
    <cellStyle name="Normal 377 5 2 2" xfId="30184"/>
    <cellStyle name="Normal 377 5 3" xfId="30185"/>
    <cellStyle name="Normal 377 5 4" xfId="30186"/>
    <cellStyle name="Normal 377 6" xfId="30187"/>
    <cellStyle name="Normal 377 6 2" xfId="30188"/>
    <cellStyle name="Normal 377 6 2 2" xfId="30189"/>
    <cellStyle name="Normal 377 6 3" xfId="30190"/>
    <cellStyle name="Normal 377 6 4" xfId="30191"/>
    <cellStyle name="Normal 377 7" xfId="30192"/>
    <cellStyle name="Normal 377 7 2" xfId="30193"/>
    <cellStyle name="Normal 377 8" xfId="30194"/>
    <cellStyle name="Normal 377 9" xfId="30195"/>
    <cellStyle name="Normal 378" xfId="30196"/>
    <cellStyle name="Normal 378 10" xfId="30197"/>
    <cellStyle name="Normal 378 2" xfId="30198"/>
    <cellStyle name="Normal 378 2 10" xfId="30199"/>
    <cellStyle name="Normal 378 2 2" xfId="30200"/>
    <cellStyle name="Normal 378 2 2 2" xfId="30201"/>
    <cellStyle name="Normal 378 2 2 2 2" xfId="30202"/>
    <cellStyle name="Normal 378 2 2 2 2 2" xfId="30203"/>
    <cellStyle name="Normal 378 2 2 2 3" xfId="30204"/>
    <cellStyle name="Normal 378 2 2 2 4" xfId="30205"/>
    <cellStyle name="Normal 378 2 2 3" xfId="30206"/>
    <cellStyle name="Normal 378 2 2 3 2" xfId="30207"/>
    <cellStyle name="Normal 378 2 2 3 2 2" xfId="30208"/>
    <cellStyle name="Normal 378 2 2 3 3" xfId="30209"/>
    <cellStyle name="Normal 378 2 2 3 4" xfId="30210"/>
    <cellStyle name="Normal 378 2 2 4" xfId="30211"/>
    <cellStyle name="Normal 378 2 2 4 2" xfId="30212"/>
    <cellStyle name="Normal 378 2 2 4 2 2" xfId="30213"/>
    <cellStyle name="Normal 378 2 2 4 3" xfId="30214"/>
    <cellStyle name="Normal 378 2 2 4 4" xfId="30215"/>
    <cellStyle name="Normal 378 2 2 5" xfId="30216"/>
    <cellStyle name="Normal 378 2 2 5 2" xfId="30217"/>
    <cellStyle name="Normal 378 2 2 6" xfId="30218"/>
    <cellStyle name="Normal 378 2 2 7" xfId="30219"/>
    <cellStyle name="Normal 378 2 3" xfId="30220"/>
    <cellStyle name="Normal 378 2 3 2" xfId="30221"/>
    <cellStyle name="Normal 378 2 3 2 2" xfId="30222"/>
    <cellStyle name="Normal 378 2 3 2 2 2" xfId="30223"/>
    <cellStyle name="Normal 378 2 3 2 3" xfId="30224"/>
    <cellStyle name="Normal 378 2 3 2 4" xfId="30225"/>
    <cellStyle name="Normal 378 2 3 3" xfId="30226"/>
    <cellStyle name="Normal 378 2 3 3 2" xfId="30227"/>
    <cellStyle name="Normal 378 2 3 3 2 2" xfId="30228"/>
    <cellStyle name="Normal 378 2 3 3 3" xfId="30229"/>
    <cellStyle name="Normal 378 2 3 3 4" xfId="30230"/>
    <cellStyle name="Normal 378 2 3 4" xfId="30231"/>
    <cellStyle name="Normal 378 2 3 4 2" xfId="30232"/>
    <cellStyle name="Normal 378 2 3 4 2 2" xfId="30233"/>
    <cellStyle name="Normal 378 2 3 4 3" xfId="30234"/>
    <cellStyle name="Normal 378 2 3 4 4" xfId="30235"/>
    <cellStyle name="Normal 378 2 3 5" xfId="30236"/>
    <cellStyle name="Normal 378 2 3 5 2" xfId="30237"/>
    <cellStyle name="Normal 378 2 3 6" xfId="30238"/>
    <cellStyle name="Normal 378 2 3 7" xfId="30239"/>
    <cellStyle name="Normal 378 2 4" xfId="30240"/>
    <cellStyle name="Normal 378 2 4 2" xfId="30241"/>
    <cellStyle name="Normal 378 2 4 2 2" xfId="30242"/>
    <cellStyle name="Normal 378 2 4 3" xfId="30243"/>
    <cellStyle name="Normal 378 2 4 4" xfId="30244"/>
    <cellStyle name="Normal 378 2 5" xfId="30245"/>
    <cellStyle name="Normal 378 2 5 2" xfId="30246"/>
    <cellStyle name="Normal 378 2 5 2 2" xfId="30247"/>
    <cellStyle name="Normal 378 2 5 3" xfId="30248"/>
    <cellStyle name="Normal 378 2 5 4" xfId="30249"/>
    <cellStyle name="Normal 378 2 6" xfId="30250"/>
    <cellStyle name="Normal 378 2 6 2" xfId="30251"/>
    <cellStyle name="Normal 378 2 6 2 2" xfId="30252"/>
    <cellStyle name="Normal 378 2 6 3" xfId="30253"/>
    <cellStyle name="Normal 378 2 6 4" xfId="30254"/>
    <cellStyle name="Normal 378 2 7" xfId="30255"/>
    <cellStyle name="Normal 378 2 7 2" xfId="30256"/>
    <cellStyle name="Normal 378 2 8" xfId="30257"/>
    <cellStyle name="Normal 378 2 9" xfId="30258"/>
    <cellStyle name="Normal 378 3" xfId="30259"/>
    <cellStyle name="Normal 378 3 2" xfId="30260"/>
    <cellStyle name="Normal 378 3 2 2" xfId="30261"/>
    <cellStyle name="Normal 378 3 2 2 2" xfId="30262"/>
    <cellStyle name="Normal 378 3 2 3" xfId="30263"/>
    <cellStyle name="Normal 378 3 2 4" xfId="30264"/>
    <cellStyle name="Normal 378 3 3" xfId="30265"/>
    <cellStyle name="Normal 378 3 3 2" xfId="30266"/>
    <cellStyle name="Normal 378 3 3 2 2" xfId="30267"/>
    <cellStyle name="Normal 378 3 3 3" xfId="30268"/>
    <cellStyle name="Normal 378 3 3 4" xfId="30269"/>
    <cellStyle name="Normal 378 3 4" xfId="30270"/>
    <cellStyle name="Normal 378 3 4 2" xfId="30271"/>
    <cellStyle name="Normal 378 3 4 2 2" xfId="30272"/>
    <cellStyle name="Normal 378 3 4 3" xfId="30273"/>
    <cellStyle name="Normal 378 3 4 4" xfId="30274"/>
    <cellStyle name="Normal 378 3 5" xfId="30275"/>
    <cellStyle name="Normal 378 3 5 2" xfId="30276"/>
    <cellStyle name="Normal 378 3 6" xfId="30277"/>
    <cellStyle name="Normal 378 3 7" xfId="30278"/>
    <cellStyle name="Normal 378 4" xfId="30279"/>
    <cellStyle name="Normal 378 4 2" xfId="30280"/>
    <cellStyle name="Normal 378 4 2 2" xfId="30281"/>
    <cellStyle name="Normal 378 4 2 2 2" xfId="30282"/>
    <cellStyle name="Normal 378 4 2 3" xfId="30283"/>
    <cellStyle name="Normal 378 4 2 4" xfId="30284"/>
    <cellStyle name="Normal 378 4 3" xfId="30285"/>
    <cellStyle name="Normal 378 4 3 2" xfId="30286"/>
    <cellStyle name="Normal 378 4 3 2 2" xfId="30287"/>
    <cellStyle name="Normal 378 4 3 3" xfId="30288"/>
    <cellStyle name="Normal 378 4 3 4" xfId="30289"/>
    <cellStyle name="Normal 378 4 4" xfId="30290"/>
    <cellStyle name="Normal 378 4 4 2" xfId="30291"/>
    <cellStyle name="Normal 378 4 4 2 2" xfId="30292"/>
    <cellStyle name="Normal 378 4 4 3" xfId="30293"/>
    <cellStyle name="Normal 378 4 4 4" xfId="30294"/>
    <cellStyle name="Normal 378 4 5" xfId="30295"/>
    <cellStyle name="Normal 378 4 5 2" xfId="30296"/>
    <cellStyle name="Normal 378 4 6" xfId="30297"/>
    <cellStyle name="Normal 378 4 7" xfId="30298"/>
    <cellStyle name="Normal 378 5" xfId="30299"/>
    <cellStyle name="Normal 378 5 2" xfId="30300"/>
    <cellStyle name="Normal 378 5 2 2" xfId="30301"/>
    <cellStyle name="Normal 378 5 3" xfId="30302"/>
    <cellStyle name="Normal 378 5 4" xfId="30303"/>
    <cellStyle name="Normal 378 6" xfId="30304"/>
    <cellStyle name="Normal 378 6 2" xfId="30305"/>
    <cellStyle name="Normal 378 6 2 2" xfId="30306"/>
    <cellStyle name="Normal 378 6 3" xfId="30307"/>
    <cellStyle name="Normal 378 6 4" xfId="30308"/>
    <cellStyle name="Normal 378 7" xfId="30309"/>
    <cellStyle name="Normal 378 7 2" xfId="30310"/>
    <cellStyle name="Normal 378 8" xfId="30311"/>
    <cellStyle name="Normal 378 9" xfId="30312"/>
    <cellStyle name="Normal 379" xfId="30313"/>
    <cellStyle name="Normal 379 10" xfId="30314"/>
    <cellStyle name="Normal 379 2" xfId="30315"/>
    <cellStyle name="Normal 379 2 10" xfId="30316"/>
    <cellStyle name="Normal 379 2 2" xfId="30317"/>
    <cellStyle name="Normal 379 2 2 2" xfId="30318"/>
    <cellStyle name="Normal 379 2 2 2 2" xfId="30319"/>
    <cellStyle name="Normal 379 2 2 2 2 2" xfId="30320"/>
    <cellStyle name="Normal 379 2 2 2 3" xfId="30321"/>
    <cellStyle name="Normal 379 2 2 2 4" xfId="30322"/>
    <cellStyle name="Normal 379 2 2 3" xfId="30323"/>
    <cellStyle name="Normal 379 2 2 3 2" xfId="30324"/>
    <cellStyle name="Normal 379 2 2 3 2 2" xfId="30325"/>
    <cellStyle name="Normal 379 2 2 3 3" xfId="30326"/>
    <cellStyle name="Normal 379 2 2 3 4" xfId="30327"/>
    <cellStyle name="Normal 379 2 2 4" xfId="30328"/>
    <cellStyle name="Normal 379 2 2 4 2" xfId="30329"/>
    <cellStyle name="Normal 379 2 2 4 2 2" xfId="30330"/>
    <cellStyle name="Normal 379 2 2 4 3" xfId="30331"/>
    <cellStyle name="Normal 379 2 2 4 4" xfId="30332"/>
    <cellStyle name="Normal 379 2 2 5" xfId="30333"/>
    <cellStyle name="Normal 379 2 2 5 2" xfId="30334"/>
    <cellStyle name="Normal 379 2 2 6" xfId="30335"/>
    <cellStyle name="Normal 379 2 2 7" xfId="30336"/>
    <cellStyle name="Normal 379 2 3" xfId="30337"/>
    <cellStyle name="Normal 379 2 3 2" xfId="30338"/>
    <cellStyle name="Normal 379 2 3 2 2" xfId="30339"/>
    <cellStyle name="Normal 379 2 3 2 2 2" xfId="30340"/>
    <cellStyle name="Normal 379 2 3 2 3" xfId="30341"/>
    <cellStyle name="Normal 379 2 3 2 4" xfId="30342"/>
    <cellStyle name="Normal 379 2 3 3" xfId="30343"/>
    <cellStyle name="Normal 379 2 3 3 2" xfId="30344"/>
    <cellStyle name="Normal 379 2 3 3 2 2" xfId="30345"/>
    <cellStyle name="Normal 379 2 3 3 3" xfId="30346"/>
    <cellStyle name="Normal 379 2 3 3 4" xfId="30347"/>
    <cellStyle name="Normal 379 2 3 4" xfId="30348"/>
    <cellStyle name="Normal 379 2 3 4 2" xfId="30349"/>
    <cellStyle name="Normal 379 2 3 4 2 2" xfId="30350"/>
    <cellStyle name="Normal 379 2 3 4 3" xfId="30351"/>
    <cellStyle name="Normal 379 2 3 4 4" xfId="30352"/>
    <cellStyle name="Normal 379 2 3 5" xfId="30353"/>
    <cellStyle name="Normal 379 2 3 5 2" xfId="30354"/>
    <cellStyle name="Normal 379 2 3 6" xfId="30355"/>
    <cellStyle name="Normal 379 2 3 7" xfId="30356"/>
    <cellStyle name="Normal 379 2 4" xfId="30357"/>
    <cellStyle name="Normal 379 2 4 2" xfId="30358"/>
    <cellStyle name="Normal 379 2 4 2 2" xfId="30359"/>
    <cellStyle name="Normal 379 2 4 3" xfId="30360"/>
    <cellStyle name="Normal 379 2 4 4" xfId="30361"/>
    <cellStyle name="Normal 379 2 5" xfId="30362"/>
    <cellStyle name="Normal 379 2 5 2" xfId="30363"/>
    <cellStyle name="Normal 379 2 5 2 2" xfId="30364"/>
    <cellStyle name="Normal 379 2 5 3" xfId="30365"/>
    <cellStyle name="Normal 379 2 5 4" xfId="30366"/>
    <cellStyle name="Normal 379 2 6" xfId="30367"/>
    <cellStyle name="Normal 379 2 6 2" xfId="30368"/>
    <cellStyle name="Normal 379 2 6 2 2" xfId="30369"/>
    <cellStyle name="Normal 379 2 6 3" xfId="30370"/>
    <cellStyle name="Normal 379 2 6 4" xfId="30371"/>
    <cellStyle name="Normal 379 2 7" xfId="30372"/>
    <cellStyle name="Normal 379 2 7 2" xfId="30373"/>
    <cellStyle name="Normal 379 2 8" xfId="30374"/>
    <cellStyle name="Normal 379 2 9" xfId="30375"/>
    <cellStyle name="Normal 379 3" xfId="30376"/>
    <cellStyle name="Normal 379 3 2" xfId="30377"/>
    <cellStyle name="Normal 379 3 2 2" xfId="30378"/>
    <cellStyle name="Normal 379 3 2 2 2" xfId="30379"/>
    <cellStyle name="Normal 379 3 2 3" xfId="30380"/>
    <cellStyle name="Normal 379 3 2 4" xfId="30381"/>
    <cellStyle name="Normal 379 3 3" xfId="30382"/>
    <cellStyle name="Normal 379 3 3 2" xfId="30383"/>
    <cellStyle name="Normal 379 3 3 2 2" xfId="30384"/>
    <cellStyle name="Normal 379 3 3 3" xfId="30385"/>
    <cellStyle name="Normal 379 3 3 4" xfId="30386"/>
    <cellStyle name="Normal 379 3 4" xfId="30387"/>
    <cellStyle name="Normal 379 3 4 2" xfId="30388"/>
    <cellStyle name="Normal 379 3 4 2 2" xfId="30389"/>
    <cellStyle name="Normal 379 3 4 3" xfId="30390"/>
    <cellStyle name="Normal 379 3 4 4" xfId="30391"/>
    <cellStyle name="Normal 379 3 5" xfId="30392"/>
    <cellStyle name="Normal 379 3 5 2" xfId="30393"/>
    <cellStyle name="Normal 379 3 6" xfId="30394"/>
    <cellStyle name="Normal 379 3 7" xfId="30395"/>
    <cellStyle name="Normal 379 4" xfId="30396"/>
    <cellStyle name="Normal 379 4 2" xfId="30397"/>
    <cellStyle name="Normal 379 4 2 2" xfId="30398"/>
    <cellStyle name="Normal 379 4 2 2 2" xfId="30399"/>
    <cellStyle name="Normal 379 4 2 3" xfId="30400"/>
    <cellStyle name="Normal 379 4 2 4" xfId="30401"/>
    <cellStyle name="Normal 379 4 3" xfId="30402"/>
    <cellStyle name="Normal 379 4 3 2" xfId="30403"/>
    <cellStyle name="Normal 379 4 3 2 2" xfId="30404"/>
    <cellStyle name="Normal 379 4 3 3" xfId="30405"/>
    <cellStyle name="Normal 379 4 3 4" xfId="30406"/>
    <cellStyle name="Normal 379 4 4" xfId="30407"/>
    <cellStyle name="Normal 379 4 4 2" xfId="30408"/>
    <cellStyle name="Normal 379 4 4 2 2" xfId="30409"/>
    <cellStyle name="Normal 379 4 4 3" xfId="30410"/>
    <cellStyle name="Normal 379 4 4 4" xfId="30411"/>
    <cellStyle name="Normal 379 4 5" xfId="30412"/>
    <cellStyle name="Normal 379 4 5 2" xfId="30413"/>
    <cellStyle name="Normal 379 4 6" xfId="30414"/>
    <cellStyle name="Normal 379 4 7" xfId="30415"/>
    <cellStyle name="Normal 379 5" xfId="30416"/>
    <cellStyle name="Normal 379 5 2" xfId="30417"/>
    <cellStyle name="Normal 379 5 2 2" xfId="30418"/>
    <cellStyle name="Normal 379 5 3" xfId="30419"/>
    <cellStyle name="Normal 379 5 4" xfId="30420"/>
    <cellStyle name="Normal 379 6" xfId="30421"/>
    <cellStyle name="Normal 379 6 2" xfId="30422"/>
    <cellStyle name="Normal 379 6 2 2" xfId="30423"/>
    <cellStyle name="Normal 379 6 3" xfId="30424"/>
    <cellStyle name="Normal 379 6 4" xfId="30425"/>
    <cellStyle name="Normal 379 7" xfId="30426"/>
    <cellStyle name="Normal 379 7 2" xfId="30427"/>
    <cellStyle name="Normal 379 8" xfId="30428"/>
    <cellStyle name="Normal 379 9" xfId="30429"/>
    <cellStyle name="Normal 38" xfId="30430"/>
    <cellStyle name="Normal 380" xfId="30431"/>
    <cellStyle name="Normal 380 10" xfId="30432"/>
    <cellStyle name="Normal 380 2" xfId="30433"/>
    <cellStyle name="Normal 380 2 10" xfId="30434"/>
    <cellStyle name="Normal 380 2 2" xfId="30435"/>
    <cellStyle name="Normal 380 2 2 2" xfId="30436"/>
    <cellStyle name="Normal 380 2 2 2 2" xfId="30437"/>
    <cellStyle name="Normal 380 2 2 2 2 2" xfId="30438"/>
    <cellStyle name="Normal 380 2 2 2 3" xfId="30439"/>
    <cellStyle name="Normal 380 2 2 2 4" xfId="30440"/>
    <cellStyle name="Normal 380 2 2 3" xfId="30441"/>
    <cellStyle name="Normal 380 2 2 3 2" xfId="30442"/>
    <cellStyle name="Normal 380 2 2 3 2 2" xfId="30443"/>
    <cellStyle name="Normal 380 2 2 3 3" xfId="30444"/>
    <cellStyle name="Normal 380 2 2 3 4" xfId="30445"/>
    <cellStyle name="Normal 380 2 2 4" xfId="30446"/>
    <cellStyle name="Normal 380 2 2 4 2" xfId="30447"/>
    <cellStyle name="Normal 380 2 2 4 2 2" xfId="30448"/>
    <cellStyle name="Normal 380 2 2 4 3" xfId="30449"/>
    <cellStyle name="Normal 380 2 2 4 4" xfId="30450"/>
    <cellStyle name="Normal 380 2 2 5" xfId="30451"/>
    <cellStyle name="Normal 380 2 2 5 2" xfId="30452"/>
    <cellStyle name="Normal 380 2 2 6" xfId="30453"/>
    <cellStyle name="Normal 380 2 2 7" xfId="30454"/>
    <cellStyle name="Normal 380 2 3" xfId="30455"/>
    <cellStyle name="Normal 380 2 3 2" xfId="30456"/>
    <cellStyle name="Normal 380 2 3 2 2" xfId="30457"/>
    <cellStyle name="Normal 380 2 3 2 2 2" xfId="30458"/>
    <cellStyle name="Normal 380 2 3 2 3" xfId="30459"/>
    <cellStyle name="Normal 380 2 3 2 4" xfId="30460"/>
    <cellStyle name="Normal 380 2 3 3" xfId="30461"/>
    <cellStyle name="Normal 380 2 3 3 2" xfId="30462"/>
    <cellStyle name="Normal 380 2 3 3 2 2" xfId="30463"/>
    <cellStyle name="Normal 380 2 3 3 3" xfId="30464"/>
    <cellStyle name="Normal 380 2 3 3 4" xfId="30465"/>
    <cellStyle name="Normal 380 2 3 4" xfId="30466"/>
    <cellStyle name="Normal 380 2 3 4 2" xfId="30467"/>
    <cellStyle name="Normal 380 2 3 4 2 2" xfId="30468"/>
    <cellStyle name="Normal 380 2 3 4 3" xfId="30469"/>
    <cellStyle name="Normal 380 2 3 4 4" xfId="30470"/>
    <cellStyle name="Normal 380 2 3 5" xfId="30471"/>
    <cellStyle name="Normal 380 2 3 5 2" xfId="30472"/>
    <cellStyle name="Normal 380 2 3 6" xfId="30473"/>
    <cellStyle name="Normal 380 2 3 7" xfId="30474"/>
    <cellStyle name="Normal 380 2 4" xfId="30475"/>
    <cellStyle name="Normal 380 2 4 2" xfId="30476"/>
    <cellStyle name="Normal 380 2 4 2 2" xfId="30477"/>
    <cellStyle name="Normal 380 2 4 3" xfId="30478"/>
    <cellStyle name="Normal 380 2 4 4" xfId="30479"/>
    <cellStyle name="Normal 380 2 5" xfId="30480"/>
    <cellStyle name="Normal 380 2 5 2" xfId="30481"/>
    <cellStyle name="Normal 380 2 5 2 2" xfId="30482"/>
    <cellStyle name="Normal 380 2 5 3" xfId="30483"/>
    <cellStyle name="Normal 380 2 5 4" xfId="30484"/>
    <cellStyle name="Normal 380 2 6" xfId="30485"/>
    <cellStyle name="Normal 380 2 6 2" xfId="30486"/>
    <cellStyle name="Normal 380 2 6 2 2" xfId="30487"/>
    <cellStyle name="Normal 380 2 6 3" xfId="30488"/>
    <cellStyle name="Normal 380 2 6 4" xfId="30489"/>
    <cellStyle name="Normal 380 2 7" xfId="30490"/>
    <cellStyle name="Normal 380 2 7 2" xfId="30491"/>
    <cellStyle name="Normal 380 2 8" xfId="30492"/>
    <cellStyle name="Normal 380 2 9" xfId="30493"/>
    <cellStyle name="Normal 380 3" xfId="30494"/>
    <cellStyle name="Normal 380 3 2" xfId="30495"/>
    <cellStyle name="Normal 380 3 2 2" xfId="30496"/>
    <cellStyle name="Normal 380 3 2 2 2" xfId="30497"/>
    <cellStyle name="Normal 380 3 2 3" xfId="30498"/>
    <cellStyle name="Normal 380 3 2 4" xfId="30499"/>
    <cellStyle name="Normal 380 3 3" xfId="30500"/>
    <cellStyle name="Normal 380 3 3 2" xfId="30501"/>
    <cellStyle name="Normal 380 3 3 2 2" xfId="30502"/>
    <cellStyle name="Normal 380 3 3 3" xfId="30503"/>
    <cellStyle name="Normal 380 3 3 4" xfId="30504"/>
    <cellStyle name="Normal 380 3 4" xfId="30505"/>
    <cellStyle name="Normal 380 3 4 2" xfId="30506"/>
    <cellStyle name="Normal 380 3 4 2 2" xfId="30507"/>
    <cellStyle name="Normal 380 3 4 3" xfId="30508"/>
    <cellStyle name="Normal 380 3 4 4" xfId="30509"/>
    <cellStyle name="Normal 380 3 5" xfId="30510"/>
    <cellStyle name="Normal 380 3 5 2" xfId="30511"/>
    <cellStyle name="Normal 380 3 6" xfId="30512"/>
    <cellStyle name="Normal 380 3 7" xfId="30513"/>
    <cellStyle name="Normal 380 4" xfId="30514"/>
    <cellStyle name="Normal 380 4 2" xfId="30515"/>
    <cellStyle name="Normal 380 4 2 2" xfId="30516"/>
    <cellStyle name="Normal 380 4 2 2 2" xfId="30517"/>
    <cellStyle name="Normal 380 4 2 3" xfId="30518"/>
    <cellStyle name="Normal 380 4 2 4" xfId="30519"/>
    <cellStyle name="Normal 380 4 3" xfId="30520"/>
    <cellStyle name="Normal 380 4 3 2" xfId="30521"/>
    <cellStyle name="Normal 380 4 3 2 2" xfId="30522"/>
    <cellStyle name="Normal 380 4 3 3" xfId="30523"/>
    <cellStyle name="Normal 380 4 3 4" xfId="30524"/>
    <cellStyle name="Normal 380 4 4" xfId="30525"/>
    <cellStyle name="Normal 380 4 4 2" xfId="30526"/>
    <cellStyle name="Normal 380 4 4 2 2" xfId="30527"/>
    <cellStyle name="Normal 380 4 4 3" xfId="30528"/>
    <cellStyle name="Normal 380 4 4 4" xfId="30529"/>
    <cellStyle name="Normal 380 4 5" xfId="30530"/>
    <cellStyle name="Normal 380 4 5 2" xfId="30531"/>
    <cellStyle name="Normal 380 4 6" xfId="30532"/>
    <cellStyle name="Normal 380 4 7" xfId="30533"/>
    <cellStyle name="Normal 380 5" xfId="30534"/>
    <cellStyle name="Normal 380 5 2" xfId="30535"/>
    <cellStyle name="Normal 380 5 2 2" xfId="30536"/>
    <cellStyle name="Normal 380 5 3" xfId="30537"/>
    <cellStyle name="Normal 380 5 4" xfId="30538"/>
    <cellStyle name="Normal 380 6" xfId="30539"/>
    <cellStyle name="Normal 380 6 2" xfId="30540"/>
    <cellStyle name="Normal 380 6 2 2" xfId="30541"/>
    <cellStyle name="Normal 380 6 3" xfId="30542"/>
    <cellStyle name="Normal 380 6 4" xfId="30543"/>
    <cellStyle name="Normal 380 7" xfId="30544"/>
    <cellStyle name="Normal 380 7 2" xfId="30545"/>
    <cellStyle name="Normal 380 8" xfId="30546"/>
    <cellStyle name="Normal 380 9" xfId="30547"/>
    <cellStyle name="Normal 381" xfId="30548"/>
    <cellStyle name="Normal 381 10" xfId="30549"/>
    <cellStyle name="Normal 381 2" xfId="30550"/>
    <cellStyle name="Normal 381 2 10" xfId="30551"/>
    <cellStyle name="Normal 381 2 2" xfId="30552"/>
    <cellStyle name="Normal 381 2 2 2" xfId="30553"/>
    <cellStyle name="Normal 381 2 2 2 2" xfId="30554"/>
    <cellStyle name="Normal 381 2 2 2 2 2" xfId="30555"/>
    <cellStyle name="Normal 381 2 2 2 3" xfId="30556"/>
    <cellStyle name="Normal 381 2 2 2 4" xfId="30557"/>
    <cellStyle name="Normal 381 2 2 3" xfId="30558"/>
    <cellStyle name="Normal 381 2 2 3 2" xfId="30559"/>
    <cellStyle name="Normal 381 2 2 3 2 2" xfId="30560"/>
    <cellStyle name="Normal 381 2 2 3 3" xfId="30561"/>
    <cellStyle name="Normal 381 2 2 3 4" xfId="30562"/>
    <cellStyle name="Normal 381 2 2 4" xfId="30563"/>
    <cellStyle name="Normal 381 2 2 4 2" xfId="30564"/>
    <cellStyle name="Normal 381 2 2 4 2 2" xfId="30565"/>
    <cellStyle name="Normal 381 2 2 4 3" xfId="30566"/>
    <cellStyle name="Normal 381 2 2 4 4" xfId="30567"/>
    <cellStyle name="Normal 381 2 2 5" xfId="30568"/>
    <cellStyle name="Normal 381 2 2 5 2" xfId="30569"/>
    <cellStyle name="Normal 381 2 2 6" xfId="30570"/>
    <cellStyle name="Normal 381 2 2 7" xfId="30571"/>
    <cellStyle name="Normal 381 2 3" xfId="30572"/>
    <cellStyle name="Normal 381 2 3 2" xfId="30573"/>
    <cellStyle name="Normal 381 2 3 2 2" xfId="30574"/>
    <cellStyle name="Normal 381 2 3 2 2 2" xfId="30575"/>
    <cellStyle name="Normal 381 2 3 2 3" xfId="30576"/>
    <cellStyle name="Normal 381 2 3 2 4" xfId="30577"/>
    <cellStyle name="Normal 381 2 3 3" xfId="30578"/>
    <cellStyle name="Normal 381 2 3 3 2" xfId="30579"/>
    <cellStyle name="Normal 381 2 3 3 2 2" xfId="30580"/>
    <cellStyle name="Normal 381 2 3 3 3" xfId="30581"/>
    <cellStyle name="Normal 381 2 3 3 4" xfId="30582"/>
    <cellStyle name="Normal 381 2 3 4" xfId="30583"/>
    <cellStyle name="Normal 381 2 3 4 2" xfId="30584"/>
    <cellStyle name="Normal 381 2 3 4 2 2" xfId="30585"/>
    <cellStyle name="Normal 381 2 3 4 3" xfId="30586"/>
    <cellStyle name="Normal 381 2 3 4 4" xfId="30587"/>
    <cellStyle name="Normal 381 2 3 5" xfId="30588"/>
    <cellStyle name="Normal 381 2 3 5 2" xfId="30589"/>
    <cellStyle name="Normal 381 2 3 6" xfId="30590"/>
    <cellStyle name="Normal 381 2 3 7" xfId="30591"/>
    <cellStyle name="Normal 381 2 4" xfId="30592"/>
    <cellStyle name="Normal 381 2 4 2" xfId="30593"/>
    <cellStyle name="Normal 381 2 4 2 2" xfId="30594"/>
    <cellStyle name="Normal 381 2 4 3" xfId="30595"/>
    <cellStyle name="Normal 381 2 4 4" xfId="30596"/>
    <cellStyle name="Normal 381 2 5" xfId="30597"/>
    <cellStyle name="Normal 381 2 5 2" xfId="30598"/>
    <cellStyle name="Normal 381 2 5 2 2" xfId="30599"/>
    <cellStyle name="Normal 381 2 5 3" xfId="30600"/>
    <cellStyle name="Normal 381 2 5 4" xfId="30601"/>
    <cellStyle name="Normal 381 2 6" xfId="30602"/>
    <cellStyle name="Normal 381 2 6 2" xfId="30603"/>
    <cellStyle name="Normal 381 2 6 2 2" xfId="30604"/>
    <cellStyle name="Normal 381 2 6 3" xfId="30605"/>
    <cellStyle name="Normal 381 2 6 4" xfId="30606"/>
    <cellStyle name="Normal 381 2 7" xfId="30607"/>
    <cellStyle name="Normal 381 2 7 2" xfId="30608"/>
    <cellStyle name="Normal 381 2 8" xfId="30609"/>
    <cellStyle name="Normal 381 2 9" xfId="30610"/>
    <cellStyle name="Normal 381 3" xfId="30611"/>
    <cellStyle name="Normal 381 3 2" xfId="30612"/>
    <cellStyle name="Normal 381 3 2 2" xfId="30613"/>
    <cellStyle name="Normal 381 3 2 2 2" xfId="30614"/>
    <cellStyle name="Normal 381 3 2 3" xfId="30615"/>
    <cellStyle name="Normal 381 3 2 4" xfId="30616"/>
    <cellStyle name="Normal 381 3 3" xfId="30617"/>
    <cellStyle name="Normal 381 3 3 2" xfId="30618"/>
    <cellStyle name="Normal 381 3 3 2 2" xfId="30619"/>
    <cellStyle name="Normal 381 3 3 3" xfId="30620"/>
    <cellStyle name="Normal 381 3 3 4" xfId="30621"/>
    <cellStyle name="Normal 381 3 4" xfId="30622"/>
    <cellStyle name="Normal 381 3 4 2" xfId="30623"/>
    <cellStyle name="Normal 381 3 4 2 2" xfId="30624"/>
    <cellStyle name="Normal 381 3 4 3" xfId="30625"/>
    <cellStyle name="Normal 381 3 4 4" xfId="30626"/>
    <cellStyle name="Normal 381 3 5" xfId="30627"/>
    <cellStyle name="Normal 381 3 5 2" xfId="30628"/>
    <cellStyle name="Normal 381 3 6" xfId="30629"/>
    <cellStyle name="Normal 381 3 7" xfId="30630"/>
    <cellStyle name="Normal 381 4" xfId="30631"/>
    <cellStyle name="Normal 381 4 2" xfId="30632"/>
    <cellStyle name="Normal 381 4 2 2" xfId="30633"/>
    <cellStyle name="Normal 381 4 2 2 2" xfId="30634"/>
    <cellStyle name="Normal 381 4 2 3" xfId="30635"/>
    <cellStyle name="Normal 381 4 2 4" xfId="30636"/>
    <cellStyle name="Normal 381 4 3" xfId="30637"/>
    <cellStyle name="Normal 381 4 3 2" xfId="30638"/>
    <cellStyle name="Normal 381 4 3 2 2" xfId="30639"/>
    <cellStyle name="Normal 381 4 3 3" xfId="30640"/>
    <cellStyle name="Normal 381 4 3 4" xfId="30641"/>
    <cellStyle name="Normal 381 4 4" xfId="30642"/>
    <cellStyle name="Normal 381 4 4 2" xfId="30643"/>
    <cellStyle name="Normal 381 4 4 2 2" xfId="30644"/>
    <cellStyle name="Normal 381 4 4 3" xfId="30645"/>
    <cellStyle name="Normal 381 4 4 4" xfId="30646"/>
    <cellStyle name="Normal 381 4 5" xfId="30647"/>
    <cellStyle name="Normal 381 4 5 2" xfId="30648"/>
    <cellStyle name="Normal 381 4 6" xfId="30649"/>
    <cellStyle name="Normal 381 4 7" xfId="30650"/>
    <cellStyle name="Normal 381 5" xfId="30651"/>
    <cellStyle name="Normal 381 5 2" xfId="30652"/>
    <cellStyle name="Normal 381 5 2 2" xfId="30653"/>
    <cellStyle name="Normal 381 5 3" xfId="30654"/>
    <cellStyle name="Normal 381 5 4" xfId="30655"/>
    <cellStyle name="Normal 381 6" xfId="30656"/>
    <cellStyle name="Normal 381 6 2" xfId="30657"/>
    <cellStyle name="Normal 381 6 2 2" xfId="30658"/>
    <cellStyle name="Normal 381 6 3" xfId="30659"/>
    <cellStyle name="Normal 381 6 4" xfId="30660"/>
    <cellStyle name="Normal 381 7" xfId="30661"/>
    <cellStyle name="Normal 381 7 2" xfId="30662"/>
    <cellStyle name="Normal 381 8" xfId="30663"/>
    <cellStyle name="Normal 381 9" xfId="30664"/>
    <cellStyle name="Normal 382" xfId="30665"/>
    <cellStyle name="Normal 382 10" xfId="30666"/>
    <cellStyle name="Normal 382 2" xfId="30667"/>
    <cellStyle name="Normal 382 2 10" xfId="30668"/>
    <cellStyle name="Normal 382 2 2" xfId="30669"/>
    <cellStyle name="Normal 382 2 2 2" xfId="30670"/>
    <cellStyle name="Normal 382 2 2 2 2" xfId="30671"/>
    <cellStyle name="Normal 382 2 2 2 2 2" xfId="30672"/>
    <cellStyle name="Normal 382 2 2 2 3" xfId="30673"/>
    <cellStyle name="Normal 382 2 2 2 4" xfId="30674"/>
    <cellStyle name="Normal 382 2 2 3" xfId="30675"/>
    <cellStyle name="Normal 382 2 2 3 2" xfId="30676"/>
    <cellStyle name="Normal 382 2 2 3 2 2" xfId="30677"/>
    <cellStyle name="Normal 382 2 2 3 3" xfId="30678"/>
    <cellStyle name="Normal 382 2 2 3 4" xfId="30679"/>
    <cellStyle name="Normal 382 2 2 4" xfId="30680"/>
    <cellStyle name="Normal 382 2 2 4 2" xfId="30681"/>
    <cellStyle name="Normal 382 2 2 4 2 2" xfId="30682"/>
    <cellStyle name="Normal 382 2 2 4 3" xfId="30683"/>
    <cellStyle name="Normal 382 2 2 4 4" xfId="30684"/>
    <cellStyle name="Normal 382 2 2 5" xfId="30685"/>
    <cellStyle name="Normal 382 2 2 5 2" xfId="30686"/>
    <cellStyle name="Normal 382 2 2 6" xfId="30687"/>
    <cellStyle name="Normal 382 2 2 7" xfId="30688"/>
    <cellStyle name="Normal 382 2 3" xfId="30689"/>
    <cellStyle name="Normal 382 2 3 2" xfId="30690"/>
    <cellStyle name="Normal 382 2 3 2 2" xfId="30691"/>
    <cellStyle name="Normal 382 2 3 2 2 2" xfId="30692"/>
    <cellStyle name="Normal 382 2 3 2 3" xfId="30693"/>
    <cellStyle name="Normal 382 2 3 2 4" xfId="30694"/>
    <cellStyle name="Normal 382 2 3 3" xfId="30695"/>
    <cellStyle name="Normal 382 2 3 3 2" xfId="30696"/>
    <cellStyle name="Normal 382 2 3 3 2 2" xfId="30697"/>
    <cellStyle name="Normal 382 2 3 3 3" xfId="30698"/>
    <cellStyle name="Normal 382 2 3 3 4" xfId="30699"/>
    <cellStyle name="Normal 382 2 3 4" xfId="30700"/>
    <cellStyle name="Normal 382 2 3 4 2" xfId="30701"/>
    <cellStyle name="Normal 382 2 3 4 2 2" xfId="30702"/>
    <cellStyle name="Normal 382 2 3 4 3" xfId="30703"/>
    <cellStyle name="Normal 382 2 3 4 4" xfId="30704"/>
    <cellStyle name="Normal 382 2 3 5" xfId="30705"/>
    <cellStyle name="Normal 382 2 3 5 2" xfId="30706"/>
    <cellStyle name="Normal 382 2 3 6" xfId="30707"/>
    <cellStyle name="Normal 382 2 3 7" xfId="30708"/>
    <cellStyle name="Normal 382 2 4" xfId="30709"/>
    <cellStyle name="Normal 382 2 4 2" xfId="30710"/>
    <cellStyle name="Normal 382 2 4 2 2" xfId="30711"/>
    <cellStyle name="Normal 382 2 4 3" xfId="30712"/>
    <cellStyle name="Normal 382 2 4 4" xfId="30713"/>
    <cellStyle name="Normal 382 2 5" xfId="30714"/>
    <cellStyle name="Normal 382 2 5 2" xfId="30715"/>
    <cellStyle name="Normal 382 2 5 2 2" xfId="30716"/>
    <cellStyle name="Normal 382 2 5 3" xfId="30717"/>
    <cellStyle name="Normal 382 2 5 4" xfId="30718"/>
    <cellStyle name="Normal 382 2 6" xfId="30719"/>
    <cellStyle name="Normal 382 2 6 2" xfId="30720"/>
    <cellStyle name="Normal 382 2 6 2 2" xfId="30721"/>
    <cellStyle name="Normal 382 2 6 3" xfId="30722"/>
    <cellStyle name="Normal 382 2 6 4" xfId="30723"/>
    <cellStyle name="Normal 382 2 7" xfId="30724"/>
    <cellStyle name="Normal 382 2 7 2" xfId="30725"/>
    <cellStyle name="Normal 382 2 8" xfId="30726"/>
    <cellStyle name="Normal 382 2 9" xfId="30727"/>
    <cellStyle name="Normal 382 3" xfId="30728"/>
    <cellStyle name="Normal 382 3 2" xfId="30729"/>
    <cellStyle name="Normal 382 3 2 2" xfId="30730"/>
    <cellStyle name="Normal 382 3 2 2 2" xfId="30731"/>
    <cellStyle name="Normal 382 3 2 3" xfId="30732"/>
    <cellStyle name="Normal 382 3 2 4" xfId="30733"/>
    <cellStyle name="Normal 382 3 3" xfId="30734"/>
    <cellStyle name="Normal 382 3 3 2" xfId="30735"/>
    <cellStyle name="Normal 382 3 3 2 2" xfId="30736"/>
    <cellStyle name="Normal 382 3 3 3" xfId="30737"/>
    <cellStyle name="Normal 382 3 3 4" xfId="30738"/>
    <cellStyle name="Normal 382 3 4" xfId="30739"/>
    <cellStyle name="Normal 382 3 4 2" xfId="30740"/>
    <cellStyle name="Normal 382 3 4 2 2" xfId="30741"/>
    <cellStyle name="Normal 382 3 4 3" xfId="30742"/>
    <cellStyle name="Normal 382 3 4 4" xfId="30743"/>
    <cellStyle name="Normal 382 3 5" xfId="30744"/>
    <cellStyle name="Normal 382 3 5 2" xfId="30745"/>
    <cellStyle name="Normal 382 3 6" xfId="30746"/>
    <cellStyle name="Normal 382 3 7" xfId="30747"/>
    <cellStyle name="Normal 382 4" xfId="30748"/>
    <cellStyle name="Normal 382 4 2" xfId="30749"/>
    <cellStyle name="Normal 382 4 2 2" xfId="30750"/>
    <cellStyle name="Normal 382 4 2 2 2" xfId="30751"/>
    <cellStyle name="Normal 382 4 2 3" xfId="30752"/>
    <cellStyle name="Normal 382 4 2 4" xfId="30753"/>
    <cellStyle name="Normal 382 4 3" xfId="30754"/>
    <cellStyle name="Normal 382 4 3 2" xfId="30755"/>
    <cellStyle name="Normal 382 4 3 2 2" xfId="30756"/>
    <cellStyle name="Normal 382 4 3 3" xfId="30757"/>
    <cellStyle name="Normal 382 4 3 4" xfId="30758"/>
    <cellStyle name="Normal 382 4 4" xfId="30759"/>
    <cellStyle name="Normal 382 4 4 2" xfId="30760"/>
    <cellStyle name="Normal 382 4 4 2 2" xfId="30761"/>
    <cellStyle name="Normal 382 4 4 3" xfId="30762"/>
    <cellStyle name="Normal 382 4 4 4" xfId="30763"/>
    <cellStyle name="Normal 382 4 5" xfId="30764"/>
    <cellStyle name="Normal 382 4 5 2" xfId="30765"/>
    <cellStyle name="Normal 382 4 6" xfId="30766"/>
    <cellStyle name="Normal 382 4 7" xfId="30767"/>
    <cellStyle name="Normal 382 5" xfId="30768"/>
    <cellStyle name="Normal 382 5 2" xfId="30769"/>
    <cellStyle name="Normal 382 5 2 2" xfId="30770"/>
    <cellStyle name="Normal 382 5 3" xfId="30771"/>
    <cellStyle name="Normal 382 5 4" xfId="30772"/>
    <cellStyle name="Normal 382 6" xfId="30773"/>
    <cellStyle name="Normal 382 6 2" xfId="30774"/>
    <cellStyle name="Normal 382 6 2 2" xfId="30775"/>
    <cellStyle name="Normal 382 6 3" xfId="30776"/>
    <cellStyle name="Normal 382 6 4" xfId="30777"/>
    <cellStyle name="Normal 382 7" xfId="30778"/>
    <cellStyle name="Normal 382 7 2" xfId="30779"/>
    <cellStyle name="Normal 382 8" xfId="30780"/>
    <cellStyle name="Normal 382 9" xfId="30781"/>
    <cellStyle name="Normal 383" xfId="30782"/>
    <cellStyle name="Normal 383 10" xfId="30783"/>
    <cellStyle name="Normal 383 2" xfId="30784"/>
    <cellStyle name="Normal 383 2 10" xfId="30785"/>
    <cellStyle name="Normal 383 2 2" xfId="30786"/>
    <cellStyle name="Normal 383 2 2 2" xfId="30787"/>
    <cellStyle name="Normal 383 2 2 2 2" xfId="30788"/>
    <cellStyle name="Normal 383 2 2 2 2 2" xfId="30789"/>
    <cellStyle name="Normal 383 2 2 2 3" xfId="30790"/>
    <cellStyle name="Normal 383 2 2 2 4" xfId="30791"/>
    <cellStyle name="Normal 383 2 2 3" xfId="30792"/>
    <cellStyle name="Normal 383 2 2 3 2" xfId="30793"/>
    <cellStyle name="Normal 383 2 2 3 2 2" xfId="30794"/>
    <cellStyle name="Normal 383 2 2 3 3" xfId="30795"/>
    <cellStyle name="Normal 383 2 2 3 4" xfId="30796"/>
    <cellStyle name="Normal 383 2 2 4" xfId="30797"/>
    <cellStyle name="Normal 383 2 2 4 2" xfId="30798"/>
    <cellStyle name="Normal 383 2 2 4 2 2" xfId="30799"/>
    <cellStyle name="Normal 383 2 2 4 3" xfId="30800"/>
    <cellStyle name="Normal 383 2 2 4 4" xfId="30801"/>
    <cellStyle name="Normal 383 2 2 5" xfId="30802"/>
    <cellStyle name="Normal 383 2 2 5 2" xfId="30803"/>
    <cellStyle name="Normal 383 2 2 6" xfId="30804"/>
    <cellStyle name="Normal 383 2 2 7" xfId="30805"/>
    <cellStyle name="Normal 383 2 3" xfId="30806"/>
    <cellStyle name="Normal 383 2 3 2" xfId="30807"/>
    <cellStyle name="Normal 383 2 3 2 2" xfId="30808"/>
    <cellStyle name="Normal 383 2 3 2 2 2" xfId="30809"/>
    <cellStyle name="Normal 383 2 3 2 3" xfId="30810"/>
    <cellStyle name="Normal 383 2 3 2 4" xfId="30811"/>
    <cellStyle name="Normal 383 2 3 3" xfId="30812"/>
    <cellStyle name="Normal 383 2 3 3 2" xfId="30813"/>
    <cellStyle name="Normal 383 2 3 3 2 2" xfId="30814"/>
    <cellStyle name="Normal 383 2 3 3 3" xfId="30815"/>
    <cellStyle name="Normal 383 2 3 3 4" xfId="30816"/>
    <cellStyle name="Normal 383 2 3 4" xfId="30817"/>
    <cellStyle name="Normal 383 2 3 4 2" xfId="30818"/>
    <cellStyle name="Normal 383 2 3 4 2 2" xfId="30819"/>
    <cellStyle name="Normal 383 2 3 4 3" xfId="30820"/>
    <cellStyle name="Normal 383 2 3 4 4" xfId="30821"/>
    <cellStyle name="Normal 383 2 3 5" xfId="30822"/>
    <cellStyle name="Normal 383 2 3 5 2" xfId="30823"/>
    <cellStyle name="Normal 383 2 3 6" xfId="30824"/>
    <cellStyle name="Normal 383 2 3 7" xfId="30825"/>
    <cellStyle name="Normal 383 2 4" xfId="30826"/>
    <cellStyle name="Normal 383 2 4 2" xfId="30827"/>
    <cellStyle name="Normal 383 2 4 2 2" xfId="30828"/>
    <cellStyle name="Normal 383 2 4 3" xfId="30829"/>
    <cellStyle name="Normal 383 2 4 4" xfId="30830"/>
    <cellStyle name="Normal 383 2 5" xfId="30831"/>
    <cellStyle name="Normal 383 2 5 2" xfId="30832"/>
    <cellStyle name="Normal 383 2 5 2 2" xfId="30833"/>
    <cellStyle name="Normal 383 2 5 3" xfId="30834"/>
    <cellStyle name="Normal 383 2 5 4" xfId="30835"/>
    <cellStyle name="Normal 383 2 6" xfId="30836"/>
    <cellStyle name="Normal 383 2 6 2" xfId="30837"/>
    <cellStyle name="Normal 383 2 6 2 2" xfId="30838"/>
    <cellStyle name="Normal 383 2 6 3" xfId="30839"/>
    <cellStyle name="Normal 383 2 6 4" xfId="30840"/>
    <cellStyle name="Normal 383 2 7" xfId="30841"/>
    <cellStyle name="Normal 383 2 7 2" xfId="30842"/>
    <cellStyle name="Normal 383 2 8" xfId="30843"/>
    <cellStyle name="Normal 383 2 9" xfId="30844"/>
    <cellStyle name="Normal 383 3" xfId="30845"/>
    <cellStyle name="Normal 383 3 2" xfId="30846"/>
    <cellStyle name="Normal 383 3 2 2" xfId="30847"/>
    <cellStyle name="Normal 383 3 2 2 2" xfId="30848"/>
    <cellStyle name="Normal 383 3 2 3" xfId="30849"/>
    <cellStyle name="Normal 383 3 2 4" xfId="30850"/>
    <cellStyle name="Normal 383 3 3" xfId="30851"/>
    <cellStyle name="Normal 383 3 3 2" xfId="30852"/>
    <cellStyle name="Normal 383 3 3 2 2" xfId="30853"/>
    <cellStyle name="Normal 383 3 3 3" xfId="30854"/>
    <cellStyle name="Normal 383 3 3 4" xfId="30855"/>
    <cellStyle name="Normal 383 3 4" xfId="30856"/>
    <cellStyle name="Normal 383 3 4 2" xfId="30857"/>
    <cellStyle name="Normal 383 3 4 2 2" xfId="30858"/>
    <cellStyle name="Normal 383 3 4 3" xfId="30859"/>
    <cellStyle name="Normal 383 3 4 4" xfId="30860"/>
    <cellStyle name="Normal 383 3 5" xfId="30861"/>
    <cellStyle name="Normal 383 3 5 2" xfId="30862"/>
    <cellStyle name="Normal 383 3 6" xfId="30863"/>
    <cellStyle name="Normal 383 3 7" xfId="30864"/>
    <cellStyle name="Normal 383 4" xfId="30865"/>
    <cellStyle name="Normal 383 4 2" xfId="30866"/>
    <cellStyle name="Normal 383 4 2 2" xfId="30867"/>
    <cellStyle name="Normal 383 4 2 2 2" xfId="30868"/>
    <cellStyle name="Normal 383 4 2 3" xfId="30869"/>
    <cellStyle name="Normal 383 4 2 4" xfId="30870"/>
    <cellStyle name="Normal 383 4 3" xfId="30871"/>
    <cellStyle name="Normal 383 4 3 2" xfId="30872"/>
    <cellStyle name="Normal 383 4 3 2 2" xfId="30873"/>
    <cellStyle name="Normal 383 4 3 3" xfId="30874"/>
    <cellStyle name="Normal 383 4 3 4" xfId="30875"/>
    <cellStyle name="Normal 383 4 4" xfId="30876"/>
    <cellStyle name="Normal 383 4 4 2" xfId="30877"/>
    <cellStyle name="Normal 383 4 4 2 2" xfId="30878"/>
    <cellStyle name="Normal 383 4 4 3" xfId="30879"/>
    <cellStyle name="Normal 383 4 4 4" xfId="30880"/>
    <cellStyle name="Normal 383 4 5" xfId="30881"/>
    <cellStyle name="Normal 383 4 5 2" xfId="30882"/>
    <cellStyle name="Normal 383 4 6" xfId="30883"/>
    <cellStyle name="Normal 383 4 7" xfId="30884"/>
    <cellStyle name="Normal 383 5" xfId="30885"/>
    <cellStyle name="Normal 383 5 2" xfId="30886"/>
    <cellStyle name="Normal 383 5 2 2" xfId="30887"/>
    <cellStyle name="Normal 383 5 3" xfId="30888"/>
    <cellStyle name="Normal 383 5 4" xfId="30889"/>
    <cellStyle name="Normal 383 6" xfId="30890"/>
    <cellStyle name="Normal 383 6 2" xfId="30891"/>
    <cellStyle name="Normal 383 6 2 2" xfId="30892"/>
    <cellStyle name="Normal 383 6 3" xfId="30893"/>
    <cellStyle name="Normal 383 6 4" xfId="30894"/>
    <cellStyle name="Normal 383 7" xfId="30895"/>
    <cellStyle name="Normal 383 7 2" xfId="30896"/>
    <cellStyle name="Normal 383 8" xfId="30897"/>
    <cellStyle name="Normal 383 9" xfId="30898"/>
    <cellStyle name="Normal 384" xfId="30899"/>
    <cellStyle name="Normal 384 10" xfId="30900"/>
    <cellStyle name="Normal 384 2" xfId="30901"/>
    <cellStyle name="Normal 384 2 10" xfId="30902"/>
    <cellStyle name="Normal 384 2 2" xfId="30903"/>
    <cellStyle name="Normal 384 2 2 2" xfId="30904"/>
    <cellStyle name="Normal 384 2 2 2 2" xfId="30905"/>
    <cellStyle name="Normal 384 2 2 2 2 2" xfId="30906"/>
    <cellStyle name="Normal 384 2 2 2 3" xfId="30907"/>
    <cellStyle name="Normal 384 2 2 2 4" xfId="30908"/>
    <cellStyle name="Normal 384 2 2 3" xfId="30909"/>
    <cellStyle name="Normal 384 2 2 3 2" xfId="30910"/>
    <cellStyle name="Normal 384 2 2 3 2 2" xfId="30911"/>
    <cellStyle name="Normal 384 2 2 3 3" xfId="30912"/>
    <cellStyle name="Normal 384 2 2 3 4" xfId="30913"/>
    <cellStyle name="Normal 384 2 2 4" xfId="30914"/>
    <cellStyle name="Normal 384 2 2 4 2" xfId="30915"/>
    <cellStyle name="Normal 384 2 2 4 2 2" xfId="30916"/>
    <cellStyle name="Normal 384 2 2 4 3" xfId="30917"/>
    <cellStyle name="Normal 384 2 2 4 4" xfId="30918"/>
    <cellStyle name="Normal 384 2 2 5" xfId="30919"/>
    <cellStyle name="Normal 384 2 2 5 2" xfId="30920"/>
    <cellStyle name="Normal 384 2 2 6" xfId="30921"/>
    <cellStyle name="Normal 384 2 2 7" xfId="30922"/>
    <cellStyle name="Normal 384 2 3" xfId="30923"/>
    <cellStyle name="Normal 384 2 3 2" xfId="30924"/>
    <cellStyle name="Normal 384 2 3 2 2" xfId="30925"/>
    <cellStyle name="Normal 384 2 3 2 2 2" xfId="30926"/>
    <cellStyle name="Normal 384 2 3 2 3" xfId="30927"/>
    <cellStyle name="Normal 384 2 3 2 4" xfId="30928"/>
    <cellStyle name="Normal 384 2 3 3" xfId="30929"/>
    <cellStyle name="Normal 384 2 3 3 2" xfId="30930"/>
    <cellStyle name="Normal 384 2 3 3 2 2" xfId="30931"/>
    <cellStyle name="Normal 384 2 3 3 3" xfId="30932"/>
    <cellStyle name="Normal 384 2 3 3 4" xfId="30933"/>
    <cellStyle name="Normal 384 2 3 4" xfId="30934"/>
    <cellStyle name="Normal 384 2 3 4 2" xfId="30935"/>
    <cellStyle name="Normal 384 2 3 4 2 2" xfId="30936"/>
    <cellStyle name="Normal 384 2 3 4 3" xfId="30937"/>
    <cellStyle name="Normal 384 2 3 4 4" xfId="30938"/>
    <cellStyle name="Normal 384 2 3 5" xfId="30939"/>
    <cellStyle name="Normal 384 2 3 5 2" xfId="30940"/>
    <cellStyle name="Normal 384 2 3 6" xfId="30941"/>
    <cellStyle name="Normal 384 2 3 7" xfId="30942"/>
    <cellStyle name="Normal 384 2 4" xfId="30943"/>
    <cellStyle name="Normal 384 2 4 2" xfId="30944"/>
    <cellStyle name="Normal 384 2 4 2 2" xfId="30945"/>
    <cellStyle name="Normal 384 2 4 3" xfId="30946"/>
    <cellStyle name="Normal 384 2 4 4" xfId="30947"/>
    <cellStyle name="Normal 384 2 5" xfId="30948"/>
    <cellStyle name="Normal 384 2 5 2" xfId="30949"/>
    <cellStyle name="Normal 384 2 5 2 2" xfId="30950"/>
    <cellStyle name="Normal 384 2 5 3" xfId="30951"/>
    <cellStyle name="Normal 384 2 5 4" xfId="30952"/>
    <cellStyle name="Normal 384 2 6" xfId="30953"/>
    <cellStyle name="Normal 384 2 6 2" xfId="30954"/>
    <cellStyle name="Normal 384 2 6 2 2" xfId="30955"/>
    <cellStyle name="Normal 384 2 6 3" xfId="30956"/>
    <cellStyle name="Normal 384 2 6 4" xfId="30957"/>
    <cellStyle name="Normal 384 2 7" xfId="30958"/>
    <cellStyle name="Normal 384 2 7 2" xfId="30959"/>
    <cellStyle name="Normal 384 2 8" xfId="30960"/>
    <cellStyle name="Normal 384 2 9" xfId="30961"/>
    <cellStyle name="Normal 384 3" xfId="30962"/>
    <cellStyle name="Normal 384 3 2" xfId="30963"/>
    <cellStyle name="Normal 384 3 2 2" xfId="30964"/>
    <cellStyle name="Normal 384 3 2 2 2" xfId="30965"/>
    <cellStyle name="Normal 384 3 2 3" xfId="30966"/>
    <cellStyle name="Normal 384 3 2 4" xfId="30967"/>
    <cellStyle name="Normal 384 3 3" xfId="30968"/>
    <cellStyle name="Normal 384 3 3 2" xfId="30969"/>
    <cellStyle name="Normal 384 3 3 2 2" xfId="30970"/>
    <cellStyle name="Normal 384 3 3 3" xfId="30971"/>
    <cellStyle name="Normal 384 3 3 4" xfId="30972"/>
    <cellStyle name="Normal 384 3 4" xfId="30973"/>
    <cellStyle name="Normal 384 3 4 2" xfId="30974"/>
    <cellStyle name="Normal 384 3 4 2 2" xfId="30975"/>
    <cellStyle name="Normal 384 3 4 3" xfId="30976"/>
    <cellStyle name="Normal 384 3 4 4" xfId="30977"/>
    <cellStyle name="Normal 384 3 5" xfId="30978"/>
    <cellStyle name="Normal 384 3 5 2" xfId="30979"/>
    <cellStyle name="Normal 384 3 6" xfId="30980"/>
    <cellStyle name="Normal 384 3 7" xfId="30981"/>
    <cellStyle name="Normal 384 4" xfId="30982"/>
    <cellStyle name="Normal 384 4 2" xfId="30983"/>
    <cellStyle name="Normal 384 4 2 2" xfId="30984"/>
    <cellStyle name="Normal 384 4 2 2 2" xfId="30985"/>
    <cellStyle name="Normal 384 4 2 3" xfId="30986"/>
    <cellStyle name="Normal 384 4 2 4" xfId="30987"/>
    <cellStyle name="Normal 384 4 3" xfId="30988"/>
    <cellStyle name="Normal 384 4 3 2" xfId="30989"/>
    <cellStyle name="Normal 384 4 3 2 2" xfId="30990"/>
    <cellStyle name="Normal 384 4 3 3" xfId="30991"/>
    <cellStyle name="Normal 384 4 3 4" xfId="30992"/>
    <cellStyle name="Normal 384 4 4" xfId="30993"/>
    <cellStyle name="Normal 384 4 4 2" xfId="30994"/>
    <cellStyle name="Normal 384 4 4 2 2" xfId="30995"/>
    <cellStyle name="Normal 384 4 4 3" xfId="30996"/>
    <cellStyle name="Normal 384 4 4 4" xfId="30997"/>
    <cellStyle name="Normal 384 4 5" xfId="30998"/>
    <cellStyle name="Normal 384 4 5 2" xfId="30999"/>
    <cellStyle name="Normal 384 4 6" xfId="31000"/>
    <cellStyle name="Normal 384 4 7" xfId="31001"/>
    <cellStyle name="Normal 384 5" xfId="31002"/>
    <cellStyle name="Normal 384 5 2" xfId="31003"/>
    <cellStyle name="Normal 384 5 2 2" xfId="31004"/>
    <cellStyle name="Normal 384 5 3" xfId="31005"/>
    <cellStyle name="Normal 384 5 4" xfId="31006"/>
    <cellStyle name="Normal 384 6" xfId="31007"/>
    <cellStyle name="Normal 384 6 2" xfId="31008"/>
    <cellStyle name="Normal 384 6 2 2" xfId="31009"/>
    <cellStyle name="Normal 384 6 3" xfId="31010"/>
    <cellStyle name="Normal 384 6 4" xfId="31011"/>
    <cellStyle name="Normal 384 7" xfId="31012"/>
    <cellStyle name="Normal 384 7 2" xfId="31013"/>
    <cellStyle name="Normal 384 8" xfId="31014"/>
    <cellStyle name="Normal 384 9" xfId="31015"/>
    <cellStyle name="Normal 385" xfId="31016"/>
    <cellStyle name="Normal 385 2" xfId="31017"/>
    <cellStyle name="Normal 385 2 2" xfId="31018"/>
    <cellStyle name="Normal 385 2 2 2" xfId="31019"/>
    <cellStyle name="Normal 385 2 3" xfId="31020"/>
    <cellStyle name="Normal 385 2 4" xfId="31021"/>
    <cellStyle name="Normal 385 3" xfId="31022"/>
    <cellStyle name="Normal 385 3 2" xfId="31023"/>
    <cellStyle name="Normal 385 3 2 2" xfId="31024"/>
    <cellStyle name="Normal 385 3 3" xfId="31025"/>
    <cellStyle name="Normal 385 3 4" xfId="31026"/>
    <cellStyle name="Normal 385 4" xfId="31027"/>
    <cellStyle name="Normal 385 4 2" xfId="31028"/>
    <cellStyle name="Normal 385 4 2 2" xfId="31029"/>
    <cellStyle name="Normal 385 4 3" xfId="31030"/>
    <cellStyle name="Normal 385 4 4" xfId="31031"/>
    <cellStyle name="Normal 385 5" xfId="31032"/>
    <cellStyle name="Normal 385 5 2" xfId="31033"/>
    <cellStyle name="Normal 385 6" xfId="31034"/>
    <cellStyle name="Normal 385 7" xfId="31035"/>
    <cellStyle name="Normal 386" xfId="31036"/>
    <cellStyle name="Normal 386 2" xfId="31037"/>
    <cellStyle name="Normal 386 2 2" xfId="31038"/>
    <cellStyle name="Normal 386 2 2 2" xfId="31039"/>
    <cellStyle name="Normal 386 2 3" xfId="31040"/>
    <cellStyle name="Normal 386 2 4" xfId="31041"/>
    <cellStyle name="Normal 386 3" xfId="31042"/>
    <cellStyle name="Normal 386 3 2" xfId="31043"/>
    <cellStyle name="Normal 386 3 2 2" xfId="31044"/>
    <cellStyle name="Normal 386 3 3" xfId="31045"/>
    <cellStyle name="Normal 386 3 4" xfId="31046"/>
    <cellStyle name="Normal 386 4" xfId="31047"/>
    <cellStyle name="Normal 386 4 2" xfId="31048"/>
    <cellStyle name="Normal 386 4 2 2" xfId="31049"/>
    <cellStyle name="Normal 386 4 3" xfId="31050"/>
    <cellStyle name="Normal 386 4 4" xfId="31051"/>
    <cellStyle name="Normal 386 5" xfId="31052"/>
    <cellStyle name="Normal 386 5 2" xfId="31053"/>
    <cellStyle name="Normal 386 6" xfId="31054"/>
    <cellStyle name="Normal 386 7" xfId="31055"/>
    <cellStyle name="Normal 387" xfId="31056"/>
    <cellStyle name="Normal 387 2" xfId="31057"/>
    <cellStyle name="Normal 387 2 2" xfId="31058"/>
    <cellStyle name="Normal 387 2 2 2" xfId="31059"/>
    <cellStyle name="Normal 387 2 3" xfId="31060"/>
    <cellStyle name="Normal 387 2 4" xfId="31061"/>
    <cellStyle name="Normal 387 3" xfId="31062"/>
    <cellStyle name="Normal 387 3 2" xfId="31063"/>
    <cellStyle name="Normal 387 3 2 2" xfId="31064"/>
    <cellStyle name="Normal 387 3 3" xfId="31065"/>
    <cellStyle name="Normal 387 3 4" xfId="31066"/>
    <cellStyle name="Normal 387 4" xfId="31067"/>
    <cellStyle name="Normal 387 4 2" xfId="31068"/>
    <cellStyle name="Normal 387 5" xfId="31069"/>
    <cellStyle name="Normal 387 6" xfId="31070"/>
    <cellStyle name="Normal 388" xfId="31071"/>
    <cellStyle name="Normal 388 2" xfId="31072"/>
    <cellStyle name="Normal 388 2 2" xfId="31073"/>
    <cellStyle name="Normal 388 2 2 2" xfId="31074"/>
    <cellStyle name="Normal 388 2 3" xfId="31075"/>
    <cellStyle name="Normal 388 2 4" xfId="31076"/>
    <cellStyle name="Normal 388 3" xfId="31077"/>
    <cellStyle name="Normal 388 3 2" xfId="31078"/>
    <cellStyle name="Normal 388 3 2 2" xfId="31079"/>
    <cellStyle name="Normal 388 3 3" xfId="31080"/>
    <cellStyle name="Normal 388 3 4" xfId="31081"/>
    <cellStyle name="Normal 388 4" xfId="31082"/>
    <cellStyle name="Normal 388 4 2" xfId="31083"/>
    <cellStyle name="Normal 388 5" xfId="31084"/>
    <cellStyle name="Normal 388 6" xfId="31085"/>
    <cellStyle name="Normal 389" xfId="31086"/>
    <cellStyle name="Normal 389 2" xfId="31087"/>
    <cellStyle name="Normal 389 2 2" xfId="31088"/>
    <cellStyle name="Normal 389 2 2 2" xfId="31089"/>
    <cellStyle name="Normal 389 2 3" xfId="31090"/>
    <cellStyle name="Normal 389 2 4" xfId="31091"/>
    <cellStyle name="Normal 389 3" xfId="31092"/>
    <cellStyle name="Normal 389 3 2" xfId="31093"/>
    <cellStyle name="Normal 389 3 2 2" xfId="31094"/>
    <cellStyle name="Normal 389 3 3" xfId="31095"/>
    <cellStyle name="Normal 389 3 4" xfId="31096"/>
    <cellStyle name="Normal 389 4" xfId="31097"/>
    <cellStyle name="Normal 389 4 2" xfId="31098"/>
    <cellStyle name="Normal 389 5" xfId="31099"/>
    <cellStyle name="Normal 389 6" xfId="31100"/>
    <cellStyle name="Normal 39" xfId="31101"/>
    <cellStyle name="Normal 390" xfId="31102"/>
    <cellStyle name="Normal 390 2" xfId="31103"/>
    <cellStyle name="Normal 390 2 2" xfId="31104"/>
    <cellStyle name="Normal 390 2 2 2" xfId="31105"/>
    <cellStyle name="Normal 390 2 3" xfId="31106"/>
    <cellStyle name="Normal 390 2 4" xfId="31107"/>
    <cellStyle name="Normal 390 3" xfId="31108"/>
    <cellStyle name="Normal 390 3 2" xfId="31109"/>
    <cellStyle name="Normal 390 3 2 2" xfId="31110"/>
    <cellStyle name="Normal 390 3 3" xfId="31111"/>
    <cellStyle name="Normal 390 3 4" xfId="31112"/>
    <cellStyle name="Normal 390 4" xfId="31113"/>
    <cellStyle name="Normal 390 4 2" xfId="31114"/>
    <cellStyle name="Normal 390 5" xfId="31115"/>
    <cellStyle name="Normal 390 6" xfId="31116"/>
    <cellStyle name="Normal 391" xfId="31117"/>
    <cellStyle name="Normal 391 2" xfId="31118"/>
    <cellStyle name="Normal 391 3" xfId="31119"/>
    <cellStyle name="Normal 391 3 2" xfId="31120"/>
    <cellStyle name="Normal 391 4" xfId="31121"/>
    <cellStyle name="Normal 391 5" xfId="31122"/>
    <cellStyle name="Normal 392" xfId="31123"/>
    <cellStyle name="Normal 392 2" xfId="31124"/>
    <cellStyle name="Normal 392 3" xfId="31125"/>
    <cellStyle name="Normal 392 3 2" xfId="31126"/>
    <cellStyle name="Normal 392 4" xfId="31127"/>
    <cellStyle name="Normal 392 5" xfId="31128"/>
    <cellStyle name="Normal 393" xfId="31129"/>
    <cellStyle name="Normal 394" xfId="31130"/>
    <cellStyle name="Normal 395" xfId="31131"/>
    <cellStyle name="Normal 396" xfId="31132"/>
    <cellStyle name="Normal 396 2" xfId="31133"/>
    <cellStyle name="Normal 397" xfId="31134"/>
    <cellStyle name="Normal 397 2" xfId="31135"/>
    <cellStyle name="Normal 398" xfId="31136"/>
    <cellStyle name="Normal 398 2" xfId="31137"/>
    <cellStyle name="Normal 399" xfId="31138"/>
    <cellStyle name="Normal 4" xfId="12"/>
    <cellStyle name="Normal 4 2" xfId="93"/>
    <cellStyle name="Normal 4 2 13" xfId="192"/>
    <cellStyle name="Normal 4 2 2" xfId="31141"/>
    <cellStyle name="Normal 4 2 2 2" xfId="48269"/>
    <cellStyle name="Normal 4 2 3" xfId="31142"/>
    <cellStyle name="Normal 4 2 3 2" xfId="48268"/>
    <cellStyle name="Normal 4 2 4" xfId="31143"/>
    <cellStyle name="Normal 4 2 5" xfId="31140"/>
    <cellStyle name="Normal 4 3" xfId="31144"/>
    <cellStyle name="Normal 4 3 2" xfId="31145"/>
    <cellStyle name="Normal 4 3 3" xfId="48270"/>
    <cellStyle name="Normal 4 4" xfId="31146"/>
    <cellStyle name="Normal 4 4 2" xfId="31147"/>
    <cellStyle name="Normal 4 4 3" xfId="31148"/>
    <cellStyle name="Normal 4 4 4" xfId="48267"/>
    <cellStyle name="Normal 4 5" xfId="31149"/>
    <cellStyle name="Normal 4 6" xfId="31150"/>
    <cellStyle name="Normal 4 7" xfId="31151"/>
    <cellStyle name="Normal 4 8" xfId="47603"/>
    <cellStyle name="Normal 4 9" xfId="31139"/>
    <cellStyle name="Normal 4_Balance Homologado y Reexpres" xfId="48271"/>
    <cellStyle name="Normal 40" xfId="31152"/>
    <cellStyle name="Normal 400" xfId="31153"/>
    <cellStyle name="Normal 401" xfId="31154"/>
    <cellStyle name="Normal 402" xfId="31155"/>
    <cellStyle name="Normal 403" xfId="31156"/>
    <cellStyle name="Normal 404" xfId="31157"/>
    <cellStyle name="Normal 405" xfId="31158"/>
    <cellStyle name="Normal 406" xfId="31159"/>
    <cellStyle name="Normal 407" xfId="31160"/>
    <cellStyle name="Normal 408" xfId="31161"/>
    <cellStyle name="Normal 409" xfId="31162"/>
    <cellStyle name="Normal 41" xfId="31163"/>
    <cellStyle name="Normal 410" xfId="31164"/>
    <cellStyle name="Normal 411" xfId="31165"/>
    <cellStyle name="Normal 412" xfId="31166"/>
    <cellStyle name="Normal 412 2" xfId="31167"/>
    <cellStyle name="Normal 413" xfId="31168"/>
    <cellStyle name="Normal 414" xfId="31169"/>
    <cellStyle name="Normal 415" xfId="31170"/>
    <cellStyle name="Normal 416" xfId="47575"/>
    <cellStyle name="Normal 417" xfId="287"/>
    <cellStyle name="Normal 418" xfId="47607"/>
    <cellStyle name="Normal 419" xfId="47609"/>
    <cellStyle name="Normal 42" xfId="31171"/>
    <cellStyle name="Normal 420" xfId="47611"/>
    <cellStyle name="Normal 421" xfId="47613"/>
    <cellStyle name="Normal 422" xfId="47615"/>
    <cellStyle name="Normal 423" xfId="47617"/>
    <cellStyle name="Normal 424" xfId="47632"/>
    <cellStyle name="Normal 425" xfId="47647"/>
    <cellStyle name="Normal 426" xfId="47662"/>
    <cellStyle name="Normal 427" xfId="47664"/>
    <cellStyle name="Normal 428" xfId="47666"/>
    <cellStyle name="Normal 429" xfId="47667"/>
    <cellStyle name="Normal 43" xfId="31172"/>
    <cellStyle name="Normal 430" xfId="47682"/>
    <cellStyle name="Normal 431" xfId="47684"/>
    <cellStyle name="Normal 432" xfId="47699"/>
    <cellStyle name="Normal 432 2" xfId="47866"/>
    <cellStyle name="Normal 432 2 4" xfId="48351"/>
    <cellStyle name="Normal 433" xfId="47714"/>
    <cellStyle name="Normal 433 2" xfId="47867"/>
    <cellStyle name="Normal 434" xfId="47721"/>
    <cellStyle name="Normal 435" xfId="47716"/>
    <cellStyle name="Normal 435 2" xfId="47868"/>
    <cellStyle name="Normal 436" xfId="47719"/>
    <cellStyle name="Normal 437" xfId="47722"/>
    <cellStyle name="Normal 438" xfId="47737"/>
    <cellStyle name="Normal 439" xfId="47752"/>
    <cellStyle name="Normal 44" xfId="31173"/>
    <cellStyle name="Normal 440" xfId="47767"/>
    <cellStyle name="Normal 441" xfId="47772"/>
    <cellStyle name="Normal 442" xfId="47784"/>
    <cellStyle name="Normal 443" xfId="47799"/>
    <cellStyle name="Normal 444" xfId="47814"/>
    <cellStyle name="Normal 445" xfId="47829"/>
    <cellStyle name="Normal 446" xfId="47832"/>
    <cellStyle name="Normal 447" xfId="47847"/>
    <cellStyle name="Normal 448" xfId="47862"/>
    <cellStyle name="Normal 449" xfId="47864"/>
    <cellStyle name="Normal 45" xfId="31174"/>
    <cellStyle name="Normal 450" xfId="47871"/>
    <cellStyle name="Normal 451" xfId="48322"/>
    <cellStyle name="Normal 451 2" xfId="48341"/>
    <cellStyle name="Normal 452" xfId="48324"/>
    <cellStyle name="Normal 453" xfId="48334"/>
    <cellStyle name="Normal 454" xfId="48335"/>
    <cellStyle name="Normal 455" xfId="48336"/>
    <cellStyle name="Normal 456" xfId="48337"/>
    <cellStyle name="Normal 456 2" xfId="48339"/>
    <cellStyle name="Normal 457" xfId="48272"/>
    <cellStyle name="Normal 457 2" xfId="48273"/>
    <cellStyle name="Normal 458" xfId="48274"/>
    <cellStyle name="Normal 458 2" xfId="48275"/>
    <cellStyle name="Normal 459" xfId="48343"/>
    <cellStyle name="Normal 46" xfId="31175"/>
    <cellStyle name="Normal 460" xfId="48345"/>
    <cellStyle name="Normal 461" xfId="48346"/>
    <cellStyle name="Normal 462" xfId="48348"/>
    <cellStyle name="Normal 463" xfId="50"/>
    <cellStyle name="Normal 47" xfId="31176"/>
    <cellStyle name="Normal 48" xfId="31177"/>
    <cellStyle name="Normal 49" xfId="31178"/>
    <cellStyle name="Normal 5" xfId="7"/>
    <cellStyle name="Normal 5 10" xfId="109"/>
    <cellStyle name="Normal 5 2" xfId="31180"/>
    <cellStyle name="Normal 5 2 10" xfId="31181"/>
    <cellStyle name="Normal 5 2 10 2" xfId="31182"/>
    <cellStyle name="Normal 5 2 10 2 2" xfId="31183"/>
    <cellStyle name="Normal 5 2 10 3" xfId="31184"/>
    <cellStyle name="Normal 5 2 10 4" xfId="31185"/>
    <cellStyle name="Normal 5 2 11" xfId="31186"/>
    <cellStyle name="Normal 5 2 11 2" xfId="31187"/>
    <cellStyle name="Normal 5 2 11 2 2" xfId="31188"/>
    <cellStyle name="Normal 5 2 11 3" xfId="31189"/>
    <cellStyle name="Normal 5 2 11 4" xfId="31190"/>
    <cellStyle name="Normal 5 2 12" xfId="31191"/>
    <cellStyle name="Normal 5 2 12 2" xfId="31192"/>
    <cellStyle name="Normal 5 2 13" xfId="31193"/>
    <cellStyle name="Normal 5 2 14" xfId="31194"/>
    <cellStyle name="Normal 5 2 15" xfId="31195"/>
    <cellStyle name="Normal 5 2 16" xfId="47605"/>
    <cellStyle name="Normal 5 2 2" xfId="31196"/>
    <cellStyle name="Normal 5 2 2 2" xfId="48277"/>
    <cellStyle name="Normal 5 2 3" xfId="31197"/>
    <cellStyle name="Normal 5 2 4" xfId="31198"/>
    <cellStyle name="Normal 5 2 4 10" xfId="31199"/>
    <cellStyle name="Normal 5 2 4 11" xfId="31200"/>
    <cellStyle name="Normal 5 2 4 2" xfId="31201"/>
    <cellStyle name="Normal 5 2 4 2 10" xfId="31202"/>
    <cellStyle name="Normal 5 2 4 2 2" xfId="31203"/>
    <cellStyle name="Normal 5 2 4 2 2 10" xfId="31204"/>
    <cellStyle name="Normal 5 2 4 2 2 2" xfId="31205"/>
    <cellStyle name="Normal 5 2 4 2 2 2 2" xfId="31206"/>
    <cellStyle name="Normal 5 2 4 2 2 2 2 2" xfId="31207"/>
    <cellStyle name="Normal 5 2 4 2 2 2 2 2 2" xfId="31208"/>
    <cellStyle name="Normal 5 2 4 2 2 2 2 3" xfId="31209"/>
    <cellStyle name="Normal 5 2 4 2 2 2 2 4" xfId="31210"/>
    <cellStyle name="Normal 5 2 4 2 2 2 3" xfId="31211"/>
    <cellStyle name="Normal 5 2 4 2 2 2 3 2" xfId="31212"/>
    <cellStyle name="Normal 5 2 4 2 2 2 3 2 2" xfId="31213"/>
    <cellStyle name="Normal 5 2 4 2 2 2 3 3" xfId="31214"/>
    <cellStyle name="Normal 5 2 4 2 2 2 3 4" xfId="31215"/>
    <cellStyle name="Normal 5 2 4 2 2 2 4" xfId="31216"/>
    <cellStyle name="Normal 5 2 4 2 2 2 4 2" xfId="31217"/>
    <cellStyle name="Normal 5 2 4 2 2 2 4 2 2" xfId="31218"/>
    <cellStyle name="Normal 5 2 4 2 2 2 4 3" xfId="31219"/>
    <cellStyle name="Normal 5 2 4 2 2 2 4 4" xfId="31220"/>
    <cellStyle name="Normal 5 2 4 2 2 2 5" xfId="31221"/>
    <cellStyle name="Normal 5 2 4 2 2 2 5 2" xfId="31222"/>
    <cellStyle name="Normal 5 2 4 2 2 2 6" xfId="31223"/>
    <cellStyle name="Normal 5 2 4 2 2 2 7" xfId="31224"/>
    <cellStyle name="Normal 5 2 4 2 2 3" xfId="31225"/>
    <cellStyle name="Normal 5 2 4 2 2 3 2" xfId="31226"/>
    <cellStyle name="Normal 5 2 4 2 2 3 2 2" xfId="31227"/>
    <cellStyle name="Normal 5 2 4 2 2 3 2 2 2" xfId="31228"/>
    <cellStyle name="Normal 5 2 4 2 2 3 2 3" xfId="31229"/>
    <cellStyle name="Normal 5 2 4 2 2 3 2 4" xfId="31230"/>
    <cellStyle name="Normal 5 2 4 2 2 3 3" xfId="31231"/>
    <cellStyle name="Normal 5 2 4 2 2 3 3 2" xfId="31232"/>
    <cellStyle name="Normal 5 2 4 2 2 3 3 2 2" xfId="31233"/>
    <cellStyle name="Normal 5 2 4 2 2 3 3 3" xfId="31234"/>
    <cellStyle name="Normal 5 2 4 2 2 3 3 4" xfId="31235"/>
    <cellStyle name="Normal 5 2 4 2 2 3 4" xfId="31236"/>
    <cellStyle name="Normal 5 2 4 2 2 3 4 2" xfId="31237"/>
    <cellStyle name="Normal 5 2 4 2 2 3 4 2 2" xfId="31238"/>
    <cellStyle name="Normal 5 2 4 2 2 3 4 3" xfId="31239"/>
    <cellStyle name="Normal 5 2 4 2 2 3 4 4" xfId="31240"/>
    <cellStyle name="Normal 5 2 4 2 2 3 5" xfId="31241"/>
    <cellStyle name="Normal 5 2 4 2 2 3 5 2" xfId="31242"/>
    <cellStyle name="Normal 5 2 4 2 2 3 6" xfId="31243"/>
    <cellStyle name="Normal 5 2 4 2 2 3 7" xfId="31244"/>
    <cellStyle name="Normal 5 2 4 2 2 4" xfId="31245"/>
    <cellStyle name="Normal 5 2 4 2 2 4 2" xfId="31246"/>
    <cellStyle name="Normal 5 2 4 2 2 4 2 2" xfId="31247"/>
    <cellStyle name="Normal 5 2 4 2 2 4 3" xfId="31248"/>
    <cellStyle name="Normal 5 2 4 2 2 4 4" xfId="31249"/>
    <cellStyle name="Normal 5 2 4 2 2 5" xfId="31250"/>
    <cellStyle name="Normal 5 2 4 2 2 5 2" xfId="31251"/>
    <cellStyle name="Normal 5 2 4 2 2 5 2 2" xfId="31252"/>
    <cellStyle name="Normal 5 2 4 2 2 5 3" xfId="31253"/>
    <cellStyle name="Normal 5 2 4 2 2 5 4" xfId="31254"/>
    <cellStyle name="Normal 5 2 4 2 2 6" xfId="31255"/>
    <cellStyle name="Normal 5 2 4 2 2 6 2" xfId="31256"/>
    <cellStyle name="Normal 5 2 4 2 2 6 2 2" xfId="31257"/>
    <cellStyle name="Normal 5 2 4 2 2 6 3" xfId="31258"/>
    <cellStyle name="Normal 5 2 4 2 2 6 4" xfId="31259"/>
    <cellStyle name="Normal 5 2 4 2 2 7" xfId="31260"/>
    <cellStyle name="Normal 5 2 4 2 2 7 2" xfId="31261"/>
    <cellStyle name="Normal 5 2 4 2 2 8" xfId="31262"/>
    <cellStyle name="Normal 5 2 4 2 2 9" xfId="31263"/>
    <cellStyle name="Normal 5 2 4 2 3" xfId="31264"/>
    <cellStyle name="Normal 5 2 4 2 3 2" xfId="31265"/>
    <cellStyle name="Normal 5 2 4 2 3 2 2" xfId="31266"/>
    <cellStyle name="Normal 5 2 4 2 3 2 2 2" xfId="31267"/>
    <cellStyle name="Normal 5 2 4 2 3 2 3" xfId="31268"/>
    <cellStyle name="Normal 5 2 4 2 3 2 4" xfId="31269"/>
    <cellStyle name="Normal 5 2 4 2 3 3" xfId="31270"/>
    <cellStyle name="Normal 5 2 4 2 3 3 2" xfId="31271"/>
    <cellStyle name="Normal 5 2 4 2 3 3 2 2" xfId="31272"/>
    <cellStyle name="Normal 5 2 4 2 3 3 3" xfId="31273"/>
    <cellStyle name="Normal 5 2 4 2 3 3 4" xfId="31274"/>
    <cellStyle name="Normal 5 2 4 2 3 4" xfId="31275"/>
    <cellStyle name="Normal 5 2 4 2 3 4 2" xfId="31276"/>
    <cellStyle name="Normal 5 2 4 2 3 4 2 2" xfId="31277"/>
    <cellStyle name="Normal 5 2 4 2 3 4 3" xfId="31278"/>
    <cellStyle name="Normal 5 2 4 2 3 4 4" xfId="31279"/>
    <cellStyle name="Normal 5 2 4 2 3 5" xfId="31280"/>
    <cellStyle name="Normal 5 2 4 2 3 5 2" xfId="31281"/>
    <cellStyle name="Normal 5 2 4 2 3 6" xfId="31282"/>
    <cellStyle name="Normal 5 2 4 2 3 7" xfId="31283"/>
    <cellStyle name="Normal 5 2 4 2 4" xfId="31284"/>
    <cellStyle name="Normal 5 2 4 2 4 2" xfId="31285"/>
    <cellStyle name="Normal 5 2 4 2 4 2 2" xfId="31286"/>
    <cellStyle name="Normal 5 2 4 2 4 2 2 2" xfId="31287"/>
    <cellStyle name="Normal 5 2 4 2 4 2 3" xfId="31288"/>
    <cellStyle name="Normal 5 2 4 2 4 2 4" xfId="31289"/>
    <cellStyle name="Normal 5 2 4 2 4 3" xfId="31290"/>
    <cellStyle name="Normal 5 2 4 2 4 3 2" xfId="31291"/>
    <cellStyle name="Normal 5 2 4 2 4 3 2 2" xfId="31292"/>
    <cellStyle name="Normal 5 2 4 2 4 3 3" xfId="31293"/>
    <cellStyle name="Normal 5 2 4 2 4 3 4" xfId="31294"/>
    <cellStyle name="Normal 5 2 4 2 4 4" xfId="31295"/>
    <cellStyle name="Normal 5 2 4 2 4 4 2" xfId="31296"/>
    <cellStyle name="Normal 5 2 4 2 4 4 2 2" xfId="31297"/>
    <cellStyle name="Normal 5 2 4 2 4 4 3" xfId="31298"/>
    <cellStyle name="Normal 5 2 4 2 4 4 4" xfId="31299"/>
    <cellStyle name="Normal 5 2 4 2 4 5" xfId="31300"/>
    <cellStyle name="Normal 5 2 4 2 4 5 2" xfId="31301"/>
    <cellStyle name="Normal 5 2 4 2 4 6" xfId="31302"/>
    <cellStyle name="Normal 5 2 4 2 4 7" xfId="31303"/>
    <cellStyle name="Normal 5 2 4 2 5" xfId="31304"/>
    <cellStyle name="Normal 5 2 4 2 5 2" xfId="31305"/>
    <cellStyle name="Normal 5 2 4 2 5 2 2" xfId="31306"/>
    <cellStyle name="Normal 5 2 4 2 5 3" xfId="31307"/>
    <cellStyle name="Normal 5 2 4 2 5 4" xfId="31308"/>
    <cellStyle name="Normal 5 2 4 2 6" xfId="31309"/>
    <cellStyle name="Normal 5 2 4 2 6 2" xfId="31310"/>
    <cellStyle name="Normal 5 2 4 2 6 2 2" xfId="31311"/>
    <cellStyle name="Normal 5 2 4 2 6 3" xfId="31312"/>
    <cellStyle name="Normal 5 2 4 2 6 4" xfId="31313"/>
    <cellStyle name="Normal 5 2 4 2 7" xfId="31314"/>
    <cellStyle name="Normal 5 2 4 2 7 2" xfId="31315"/>
    <cellStyle name="Normal 5 2 4 2 8" xfId="31316"/>
    <cellStyle name="Normal 5 2 4 2 9" xfId="31317"/>
    <cellStyle name="Normal 5 2 4 3" xfId="31318"/>
    <cellStyle name="Normal 5 2 4 3 10" xfId="31319"/>
    <cellStyle name="Normal 5 2 4 3 2" xfId="31320"/>
    <cellStyle name="Normal 5 2 4 3 2 2" xfId="31321"/>
    <cellStyle name="Normal 5 2 4 3 2 2 2" xfId="31322"/>
    <cellStyle name="Normal 5 2 4 3 2 2 2 2" xfId="31323"/>
    <cellStyle name="Normal 5 2 4 3 2 2 3" xfId="31324"/>
    <cellStyle name="Normal 5 2 4 3 2 2 4" xfId="31325"/>
    <cellStyle name="Normal 5 2 4 3 2 3" xfId="31326"/>
    <cellStyle name="Normal 5 2 4 3 2 3 2" xfId="31327"/>
    <cellStyle name="Normal 5 2 4 3 2 3 2 2" xfId="31328"/>
    <cellStyle name="Normal 5 2 4 3 2 3 3" xfId="31329"/>
    <cellStyle name="Normal 5 2 4 3 2 3 4" xfId="31330"/>
    <cellStyle name="Normal 5 2 4 3 2 4" xfId="31331"/>
    <cellStyle name="Normal 5 2 4 3 2 4 2" xfId="31332"/>
    <cellStyle name="Normal 5 2 4 3 2 4 2 2" xfId="31333"/>
    <cellStyle name="Normal 5 2 4 3 2 4 3" xfId="31334"/>
    <cellStyle name="Normal 5 2 4 3 2 4 4" xfId="31335"/>
    <cellStyle name="Normal 5 2 4 3 2 5" xfId="31336"/>
    <cellStyle name="Normal 5 2 4 3 2 5 2" xfId="31337"/>
    <cellStyle name="Normal 5 2 4 3 2 6" xfId="31338"/>
    <cellStyle name="Normal 5 2 4 3 2 7" xfId="31339"/>
    <cellStyle name="Normal 5 2 4 3 3" xfId="31340"/>
    <cellStyle name="Normal 5 2 4 3 3 2" xfId="31341"/>
    <cellStyle name="Normal 5 2 4 3 3 2 2" xfId="31342"/>
    <cellStyle name="Normal 5 2 4 3 3 2 2 2" xfId="31343"/>
    <cellStyle name="Normal 5 2 4 3 3 2 3" xfId="31344"/>
    <cellStyle name="Normal 5 2 4 3 3 2 4" xfId="31345"/>
    <cellStyle name="Normal 5 2 4 3 3 3" xfId="31346"/>
    <cellStyle name="Normal 5 2 4 3 3 3 2" xfId="31347"/>
    <cellStyle name="Normal 5 2 4 3 3 3 2 2" xfId="31348"/>
    <cellStyle name="Normal 5 2 4 3 3 3 3" xfId="31349"/>
    <cellStyle name="Normal 5 2 4 3 3 3 4" xfId="31350"/>
    <cellStyle name="Normal 5 2 4 3 3 4" xfId="31351"/>
    <cellStyle name="Normal 5 2 4 3 3 4 2" xfId="31352"/>
    <cellStyle name="Normal 5 2 4 3 3 4 2 2" xfId="31353"/>
    <cellStyle name="Normal 5 2 4 3 3 4 3" xfId="31354"/>
    <cellStyle name="Normal 5 2 4 3 3 4 4" xfId="31355"/>
    <cellStyle name="Normal 5 2 4 3 3 5" xfId="31356"/>
    <cellStyle name="Normal 5 2 4 3 3 5 2" xfId="31357"/>
    <cellStyle name="Normal 5 2 4 3 3 6" xfId="31358"/>
    <cellStyle name="Normal 5 2 4 3 3 7" xfId="31359"/>
    <cellStyle name="Normal 5 2 4 3 4" xfId="31360"/>
    <cellStyle name="Normal 5 2 4 3 4 2" xfId="31361"/>
    <cellStyle name="Normal 5 2 4 3 4 2 2" xfId="31362"/>
    <cellStyle name="Normal 5 2 4 3 4 3" xfId="31363"/>
    <cellStyle name="Normal 5 2 4 3 4 4" xfId="31364"/>
    <cellStyle name="Normal 5 2 4 3 5" xfId="31365"/>
    <cellStyle name="Normal 5 2 4 3 5 2" xfId="31366"/>
    <cellStyle name="Normal 5 2 4 3 5 2 2" xfId="31367"/>
    <cellStyle name="Normal 5 2 4 3 5 3" xfId="31368"/>
    <cellStyle name="Normal 5 2 4 3 5 4" xfId="31369"/>
    <cellStyle name="Normal 5 2 4 3 6" xfId="31370"/>
    <cellStyle name="Normal 5 2 4 3 6 2" xfId="31371"/>
    <cellStyle name="Normal 5 2 4 3 6 2 2" xfId="31372"/>
    <cellStyle name="Normal 5 2 4 3 6 3" xfId="31373"/>
    <cellStyle name="Normal 5 2 4 3 6 4" xfId="31374"/>
    <cellStyle name="Normal 5 2 4 3 7" xfId="31375"/>
    <cellStyle name="Normal 5 2 4 3 7 2" xfId="31376"/>
    <cellStyle name="Normal 5 2 4 3 8" xfId="31377"/>
    <cellStyle name="Normal 5 2 4 3 9" xfId="31378"/>
    <cellStyle name="Normal 5 2 4 4" xfId="31379"/>
    <cellStyle name="Normal 5 2 4 4 2" xfId="31380"/>
    <cellStyle name="Normal 5 2 4 4 2 2" xfId="31381"/>
    <cellStyle name="Normal 5 2 4 4 2 2 2" xfId="31382"/>
    <cellStyle name="Normal 5 2 4 4 2 3" xfId="31383"/>
    <cellStyle name="Normal 5 2 4 4 2 4" xfId="31384"/>
    <cellStyle name="Normal 5 2 4 4 3" xfId="31385"/>
    <cellStyle name="Normal 5 2 4 4 3 2" xfId="31386"/>
    <cellStyle name="Normal 5 2 4 4 3 2 2" xfId="31387"/>
    <cellStyle name="Normal 5 2 4 4 3 3" xfId="31388"/>
    <cellStyle name="Normal 5 2 4 4 3 4" xfId="31389"/>
    <cellStyle name="Normal 5 2 4 4 4" xfId="31390"/>
    <cellStyle name="Normal 5 2 4 4 4 2" xfId="31391"/>
    <cellStyle name="Normal 5 2 4 4 4 2 2" xfId="31392"/>
    <cellStyle name="Normal 5 2 4 4 4 3" xfId="31393"/>
    <cellStyle name="Normal 5 2 4 4 4 4" xfId="31394"/>
    <cellStyle name="Normal 5 2 4 4 5" xfId="31395"/>
    <cellStyle name="Normal 5 2 4 4 5 2" xfId="31396"/>
    <cellStyle name="Normal 5 2 4 4 6" xfId="31397"/>
    <cellStyle name="Normal 5 2 4 4 7" xfId="31398"/>
    <cellStyle name="Normal 5 2 4 5" xfId="31399"/>
    <cellStyle name="Normal 5 2 4 5 2" xfId="31400"/>
    <cellStyle name="Normal 5 2 4 5 2 2" xfId="31401"/>
    <cellStyle name="Normal 5 2 4 5 2 2 2" xfId="31402"/>
    <cellStyle name="Normal 5 2 4 5 2 3" xfId="31403"/>
    <cellStyle name="Normal 5 2 4 5 2 4" xfId="31404"/>
    <cellStyle name="Normal 5 2 4 5 3" xfId="31405"/>
    <cellStyle name="Normal 5 2 4 5 3 2" xfId="31406"/>
    <cellStyle name="Normal 5 2 4 5 3 2 2" xfId="31407"/>
    <cellStyle name="Normal 5 2 4 5 3 3" xfId="31408"/>
    <cellStyle name="Normal 5 2 4 5 3 4" xfId="31409"/>
    <cellStyle name="Normal 5 2 4 5 4" xfId="31410"/>
    <cellStyle name="Normal 5 2 4 5 4 2" xfId="31411"/>
    <cellStyle name="Normal 5 2 4 5 4 2 2" xfId="31412"/>
    <cellStyle name="Normal 5 2 4 5 4 3" xfId="31413"/>
    <cellStyle name="Normal 5 2 4 5 4 4" xfId="31414"/>
    <cellStyle name="Normal 5 2 4 5 5" xfId="31415"/>
    <cellStyle name="Normal 5 2 4 5 5 2" xfId="31416"/>
    <cellStyle name="Normal 5 2 4 5 6" xfId="31417"/>
    <cellStyle name="Normal 5 2 4 5 7" xfId="31418"/>
    <cellStyle name="Normal 5 2 4 6" xfId="31419"/>
    <cellStyle name="Normal 5 2 4 6 2" xfId="31420"/>
    <cellStyle name="Normal 5 2 4 6 2 2" xfId="31421"/>
    <cellStyle name="Normal 5 2 4 6 3" xfId="31422"/>
    <cellStyle name="Normal 5 2 4 6 4" xfId="31423"/>
    <cellStyle name="Normal 5 2 4 7" xfId="31424"/>
    <cellStyle name="Normal 5 2 4 7 2" xfId="31425"/>
    <cellStyle name="Normal 5 2 4 7 2 2" xfId="31426"/>
    <cellStyle name="Normal 5 2 4 7 3" xfId="31427"/>
    <cellStyle name="Normal 5 2 4 7 4" xfId="31428"/>
    <cellStyle name="Normal 5 2 4 8" xfId="31429"/>
    <cellStyle name="Normal 5 2 4 8 2" xfId="31430"/>
    <cellStyle name="Normal 5 2 4 9" xfId="31431"/>
    <cellStyle name="Normal 5 2 5" xfId="31432"/>
    <cellStyle name="Normal 5 2 5 10" xfId="31433"/>
    <cellStyle name="Normal 5 2 5 11" xfId="31434"/>
    <cellStyle name="Normal 5 2 5 2" xfId="31435"/>
    <cellStyle name="Normal 5 2 5 2 10" xfId="31436"/>
    <cellStyle name="Normal 5 2 5 2 2" xfId="31437"/>
    <cellStyle name="Normal 5 2 5 2 2 10" xfId="31438"/>
    <cellStyle name="Normal 5 2 5 2 2 2" xfId="31439"/>
    <cellStyle name="Normal 5 2 5 2 2 2 2" xfId="31440"/>
    <cellStyle name="Normal 5 2 5 2 2 2 2 2" xfId="31441"/>
    <cellStyle name="Normal 5 2 5 2 2 2 2 2 2" xfId="31442"/>
    <cellStyle name="Normal 5 2 5 2 2 2 2 3" xfId="31443"/>
    <cellStyle name="Normal 5 2 5 2 2 2 2 4" xfId="31444"/>
    <cellStyle name="Normal 5 2 5 2 2 2 3" xfId="31445"/>
    <cellStyle name="Normal 5 2 5 2 2 2 3 2" xfId="31446"/>
    <cellStyle name="Normal 5 2 5 2 2 2 3 2 2" xfId="31447"/>
    <cellStyle name="Normal 5 2 5 2 2 2 3 3" xfId="31448"/>
    <cellStyle name="Normal 5 2 5 2 2 2 3 4" xfId="31449"/>
    <cellStyle name="Normal 5 2 5 2 2 2 4" xfId="31450"/>
    <cellStyle name="Normal 5 2 5 2 2 2 4 2" xfId="31451"/>
    <cellStyle name="Normal 5 2 5 2 2 2 4 2 2" xfId="31452"/>
    <cellStyle name="Normal 5 2 5 2 2 2 4 3" xfId="31453"/>
    <cellStyle name="Normal 5 2 5 2 2 2 4 4" xfId="31454"/>
    <cellStyle name="Normal 5 2 5 2 2 2 5" xfId="31455"/>
    <cellStyle name="Normal 5 2 5 2 2 2 5 2" xfId="31456"/>
    <cellStyle name="Normal 5 2 5 2 2 2 6" xfId="31457"/>
    <cellStyle name="Normal 5 2 5 2 2 2 7" xfId="31458"/>
    <cellStyle name="Normal 5 2 5 2 2 3" xfId="31459"/>
    <cellStyle name="Normal 5 2 5 2 2 3 2" xfId="31460"/>
    <cellStyle name="Normal 5 2 5 2 2 3 2 2" xfId="31461"/>
    <cellStyle name="Normal 5 2 5 2 2 3 2 2 2" xfId="31462"/>
    <cellStyle name="Normal 5 2 5 2 2 3 2 3" xfId="31463"/>
    <cellStyle name="Normal 5 2 5 2 2 3 2 4" xfId="31464"/>
    <cellStyle name="Normal 5 2 5 2 2 3 3" xfId="31465"/>
    <cellStyle name="Normal 5 2 5 2 2 3 3 2" xfId="31466"/>
    <cellStyle name="Normal 5 2 5 2 2 3 3 2 2" xfId="31467"/>
    <cellStyle name="Normal 5 2 5 2 2 3 3 3" xfId="31468"/>
    <cellStyle name="Normal 5 2 5 2 2 3 3 4" xfId="31469"/>
    <cellStyle name="Normal 5 2 5 2 2 3 4" xfId="31470"/>
    <cellStyle name="Normal 5 2 5 2 2 3 4 2" xfId="31471"/>
    <cellStyle name="Normal 5 2 5 2 2 3 4 2 2" xfId="31472"/>
    <cellStyle name="Normal 5 2 5 2 2 3 4 3" xfId="31473"/>
    <cellStyle name="Normal 5 2 5 2 2 3 4 4" xfId="31474"/>
    <cellStyle name="Normal 5 2 5 2 2 3 5" xfId="31475"/>
    <cellStyle name="Normal 5 2 5 2 2 3 5 2" xfId="31476"/>
    <cellStyle name="Normal 5 2 5 2 2 3 6" xfId="31477"/>
    <cellStyle name="Normal 5 2 5 2 2 3 7" xfId="31478"/>
    <cellStyle name="Normal 5 2 5 2 2 4" xfId="31479"/>
    <cellStyle name="Normal 5 2 5 2 2 4 2" xfId="31480"/>
    <cellStyle name="Normal 5 2 5 2 2 4 2 2" xfId="31481"/>
    <cellStyle name="Normal 5 2 5 2 2 4 3" xfId="31482"/>
    <cellStyle name="Normal 5 2 5 2 2 4 4" xfId="31483"/>
    <cellStyle name="Normal 5 2 5 2 2 5" xfId="31484"/>
    <cellStyle name="Normal 5 2 5 2 2 5 2" xfId="31485"/>
    <cellStyle name="Normal 5 2 5 2 2 5 2 2" xfId="31486"/>
    <cellStyle name="Normal 5 2 5 2 2 5 3" xfId="31487"/>
    <cellStyle name="Normal 5 2 5 2 2 5 4" xfId="31488"/>
    <cellStyle name="Normal 5 2 5 2 2 6" xfId="31489"/>
    <cellStyle name="Normal 5 2 5 2 2 6 2" xfId="31490"/>
    <cellStyle name="Normal 5 2 5 2 2 6 2 2" xfId="31491"/>
    <cellStyle name="Normal 5 2 5 2 2 6 3" xfId="31492"/>
    <cellStyle name="Normal 5 2 5 2 2 6 4" xfId="31493"/>
    <cellStyle name="Normal 5 2 5 2 2 7" xfId="31494"/>
    <cellStyle name="Normal 5 2 5 2 2 7 2" xfId="31495"/>
    <cellStyle name="Normal 5 2 5 2 2 8" xfId="31496"/>
    <cellStyle name="Normal 5 2 5 2 2 9" xfId="31497"/>
    <cellStyle name="Normal 5 2 5 2 3" xfId="31498"/>
    <cellStyle name="Normal 5 2 5 2 3 2" xfId="31499"/>
    <cellStyle name="Normal 5 2 5 2 3 2 2" xfId="31500"/>
    <cellStyle name="Normal 5 2 5 2 3 2 2 2" xfId="31501"/>
    <cellStyle name="Normal 5 2 5 2 3 2 3" xfId="31502"/>
    <cellStyle name="Normal 5 2 5 2 3 2 4" xfId="31503"/>
    <cellStyle name="Normal 5 2 5 2 3 3" xfId="31504"/>
    <cellStyle name="Normal 5 2 5 2 3 3 2" xfId="31505"/>
    <cellStyle name="Normal 5 2 5 2 3 3 2 2" xfId="31506"/>
    <cellStyle name="Normal 5 2 5 2 3 3 3" xfId="31507"/>
    <cellStyle name="Normal 5 2 5 2 3 3 4" xfId="31508"/>
    <cellStyle name="Normal 5 2 5 2 3 4" xfId="31509"/>
    <cellStyle name="Normal 5 2 5 2 3 4 2" xfId="31510"/>
    <cellStyle name="Normal 5 2 5 2 3 4 2 2" xfId="31511"/>
    <cellStyle name="Normal 5 2 5 2 3 4 3" xfId="31512"/>
    <cellStyle name="Normal 5 2 5 2 3 4 4" xfId="31513"/>
    <cellStyle name="Normal 5 2 5 2 3 5" xfId="31514"/>
    <cellStyle name="Normal 5 2 5 2 3 5 2" xfId="31515"/>
    <cellStyle name="Normal 5 2 5 2 3 6" xfId="31516"/>
    <cellStyle name="Normal 5 2 5 2 3 7" xfId="31517"/>
    <cellStyle name="Normal 5 2 5 2 4" xfId="31518"/>
    <cellStyle name="Normal 5 2 5 2 4 2" xfId="31519"/>
    <cellStyle name="Normal 5 2 5 2 4 2 2" xfId="31520"/>
    <cellStyle name="Normal 5 2 5 2 4 2 2 2" xfId="31521"/>
    <cellStyle name="Normal 5 2 5 2 4 2 3" xfId="31522"/>
    <cellStyle name="Normal 5 2 5 2 4 2 4" xfId="31523"/>
    <cellStyle name="Normal 5 2 5 2 4 3" xfId="31524"/>
    <cellStyle name="Normal 5 2 5 2 4 3 2" xfId="31525"/>
    <cellStyle name="Normal 5 2 5 2 4 3 2 2" xfId="31526"/>
    <cellStyle name="Normal 5 2 5 2 4 3 3" xfId="31527"/>
    <cellStyle name="Normal 5 2 5 2 4 3 4" xfId="31528"/>
    <cellStyle name="Normal 5 2 5 2 4 4" xfId="31529"/>
    <cellStyle name="Normal 5 2 5 2 4 4 2" xfId="31530"/>
    <cellStyle name="Normal 5 2 5 2 4 4 2 2" xfId="31531"/>
    <cellStyle name="Normal 5 2 5 2 4 4 3" xfId="31532"/>
    <cellStyle name="Normal 5 2 5 2 4 4 4" xfId="31533"/>
    <cellStyle name="Normal 5 2 5 2 4 5" xfId="31534"/>
    <cellStyle name="Normal 5 2 5 2 4 5 2" xfId="31535"/>
    <cellStyle name="Normal 5 2 5 2 4 6" xfId="31536"/>
    <cellStyle name="Normal 5 2 5 2 4 7" xfId="31537"/>
    <cellStyle name="Normal 5 2 5 2 5" xfId="31538"/>
    <cellStyle name="Normal 5 2 5 2 5 2" xfId="31539"/>
    <cellStyle name="Normal 5 2 5 2 5 2 2" xfId="31540"/>
    <cellStyle name="Normal 5 2 5 2 5 3" xfId="31541"/>
    <cellStyle name="Normal 5 2 5 2 5 4" xfId="31542"/>
    <cellStyle name="Normal 5 2 5 2 6" xfId="31543"/>
    <cellStyle name="Normal 5 2 5 2 6 2" xfId="31544"/>
    <cellStyle name="Normal 5 2 5 2 6 2 2" xfId="31545"/>
    <cellStyle name="Normal 5 2 5 2 6 3" xfId="31546"/>
    <cellStyle name="Normal 5 2 5 2 6 4" xfId="31547"/>
    <cellStyle name="Normal 5 2 5 2 7" xfId="31548"/>
    <cellStyle name="Normal 5 2 5 2 7 2" xfId="31549"/>
    <cellStyle name="Normal 5 2 5 2 8" xfId="31550"/>
    <cellStyle name="Normal 5 2 5 2 9" xfId="31551"/>
    <cellStyle name="Normal 5 2 5 3" xfId="31552"/>
    <cellStyle name="Normal 5 2 5 3 10" xfId="31553"/>
    <cellStyle name="Normal 5 2 5 3 2" xfId="31554"/>
    <cellStyle name="Normal 5 2 5 3 2 2" xfId="31555"/>
    <cellStyle name="Normal 5 2 5 3 2 2 2" xfId="31556"/>
    <cellStyle name="Normal 5 2 5 3 2 2 2 2" xfId="31557"/>
    <cellStyle name="Normal 5 2 5 3 2 2 3" xfId="31558"/>
    <cellStyle name="Normal 5 2 5 3 2 2 4" xfId="31559"/>
    <cellStyle name="Normal 5 2 5 3 2 3" xfId="31560"/>
    <cellStyle name="Normal 5 2 5 3 2 3 2" xfId="31561"/>
    <cellStyle name="Normal 5 2 5 3 2 3 2 2" xfId="31562"/>
    <cellStyle name="Normal 5 2 5 3 2 3 3" xfId="31563"/>
    <cellStyle name="Normal 5 2 5 3 2 3 4" xfId="31564"/>
    <cellStyle name="Normal 5 2 5 3 2 4" xfId="31565"/>
    <cellStyle name="Normal 5 2 5 3 2 4 2" xfId="31566"/>
    <cellStyle name="Normal 5 2 5 3 2 4 2 2" xfId="31567"/>
    <cellStyle name="Normal 5 2 5 3 2 4 3" xfId="31568"/>
    <cellStyle name="Normal 5 2 5 3 2 4 4" xfId="31569"/>
    <cellStyle name="Normal 5 2 5 3 2 5" xfId="31570"/>
    <cellStyle name="Normal 5 2 5 3 2 5 2" xfId="31571"/>
    <cellStyle name="Normal 5 2 5 3 2 6" xfId="31572"/>
    <cellStyle name="Normal 5 2 5 3 2 7" xfId="31573"/>
    <cellStyle name="Normal 5 2 5 3 3" xfId="31574"/>
    <cellStyle name="Normal 5 2 5 3 3 2" xfId="31575"/>
    <cellStyle name="Normal 5 2 5 3 3 2 2" xfId="31576"/>
    <cellStyle name="Normal 5 2 5 3 3 2 2 2" xfId="31577"/>
    <cellStyle name="Normal 5 2 5 3 3 2 3" xfId="31578"/>
    <cellStyle name="Normal 5 2 5 3 3 2 4" xfId="31579"/>
    <cellStyle name="Normal 5 2 5 3 3 3" xfId="31580"/>
    <cellStyle name="Normal 5 2 5 3 3 3 2" xfId="31581"/>
    <cellStyle name="Normal 5 2 5 3 3 3 2 2" xfId="31582"/>
    <cellStyle name="Normal 5 2 5 3 3 3 3" xfId="31583"/>
    <cellStyle name="Normal 5 2 5 3 3 3 4" xfId="31584"/>
    <cellStyle name="Normal 5 2 5 3 3 4" xfId="31585"/>
    <cellStyle name="Normal 5 2 5 3 3 4 2" xfId="31586"/>
    <cellStyle name="Normal 5 2 5 3 3 4 2 2" xfId="31587"/>
    <cellStyle name="Normal 5 2 5 3 3 4 3" xfId="31588"/>
    <cellStyle name="Normal 5 2 5 3 3 4 4" xfId="31589"/>
    <cellStyle name="Normal 5 2 5 3 3 5" xfId="31590"/>
    <cellStyle name="Normal 5 2 5 3 3 5 2" xfId="31591"/>
    <cellStyle name="Normal 5 2 5 3 3 6" xfId="31592"/>
    <cellStyle name="Normal 5 2 5 3 3 7" xfId="31593"/>
    <cellStyle name="Normal 5 2 5 3 4" xfId="31594"/>
    <cellStyle name="Normal 5 2 5 3 4 2" xfId="31595"/>
    <cellStyle name="Normal 5 2 5 3 4 2 2" xfId="31596"/>
    <cellStyle name="Normal 5 2 5 3 4 3" xfId="31597"/>
    <cellStyle name="Normal 5 2 5 3 4 4" xfId="31598"/>
    <cellStyle name="Normal 5 2 5 3 5" xfId="31599"/>
    <cellStyle name="Normal 5 2 5 3 5 2" xfId="31600"/>
    <cellStyle name="Normal 5 2 5 3 5 2 2" xfId="31601"/>
    <cellStyle name="Normal 5 2 5 3 5 3" xfId="31602"/>
    <cellStyle name="Normal 5 2 5 3 5 4" xfId="31603"/>
    <cellStyle name="Normal 5 2 5 3 6" xfId="31604"/>
    <cellStyle name="Normal 5 2 5 3 6 2" xfId="31605"/>
    <cellStyle name="Normal 5 2 5 3 6 2 2" xfId="31606"/>
    <cellStyle name="Normal 5 2 5 3 6 3" xfId="31607"/>
    <cellStyle name="Normal 5 2 5 3 6 4" xfId="31608"/>
    <cellStyle name="Normal 5 2 5 3 7" xfId="31609"/>
    <cellStyle name="Normal 5 2 5 3 7 2" xfId="31610"/>
    <cellStyle name="Normal 5 2 5 3 8" xfId="31611"/>
    <cellStyle name="Normal 5 2 5 3 9" xfId="31612"/>
    <cellStyle name="Normal 5 2 5 4" xfId="31613"/>
    <cellStyle name="Normal 5 2 5 4 2" xfId="31614"/>
    <cellStyle name="Normal 5 2 5 4 2 2" xfId="31615"/>
    <cellStyle name="Normal 5 2 5 4 2 2 2" xfId="31616"/>
    <cellStyle name="Normal 5 2 5 4 2 3" xfId="31617"/>
    <cellStyle name="Normal 5 2 5 4 2 4" xfId="31618"/>
    <cellStyle name="Normal 5 2 5 4 3" xfId="31619"/>
    <cellStyle name="Normal 5 2 5 4 3 2" xfId="31620"/>
    <cellStyle name="Normal 5 2 5 4 3 2 2" xfId="31621"/>
    <cellStyle name="Normal 5 2 5 4 3 3" xfId="31622"/>
    <cellStyle name="Normal 5 2 5 4 3 4" xfId="31623"/>
    <cellStyle name="Normal 5 2 5 4 4" xfId="31624"/>
    <cellStyle name="Normal 5 2 5 4 4 2" xfId="31625"/>
    <cellStyle name="Normal 5 2 5 4 4 2 2" xfId="31626"/>
    <cellStyle name="Normal 5 2 5 4 4 3" xfId="31627"/>
    <cellStyle name="Normal 5 2 5 4 4 4" xfId="31628"/>
    <cellStyle name="Normal 5 2 5 4 5" xfId="31629"/>
    <cellStyle name="Normal 5 2 5 4 5 2" xfId="31630"/>
    <cellStyle name="Normal 5 2 5 4 6" xfId="31631"/>
    <cellStyle name="Normal 5 2 5 4 7" xfId="31632"/>
    <cellStyle name="Normal 5 2 5 5" xfId="31633"/>
    <cellStyle name="Normal 5 2 5 5 2" xfId="31634"/>
    <cellStyle name="Normal 5 2 5 5 2 2" xfId="31635"/>
    <cellStyle name="Normal 5 2 5 5 2 2 2" xfId="31636"/>
    <cellStyle name="Normal 5 2 5 5 2 3" xfId="31637"/>
    <cellStyle name="Normal 5 2 5 5 2 4" xfId="31638"/>
    <cellStyle name="Normal 5 2 5 5 3" xfId="31639"/>
    <cellStyle name="Normal 5 2 5 5 3 2" xfId="31640"/>
    <cellStyle name="Normal 5 2 5 5 3 2 2" xfId="31641"/>
    <cellStyle name="Normal 5 2 5 5 3 3" xfId="31642"/>
    <cellStyle name="Normal 5 2 5 5 3 4" xfId="31643"/>
    <cellStyle name="Normal 5 2 5 5 4" xfId="31644"/>
    <cellStyle name="Normal 5 2 5 5 4 2" xfId="31645"/>
    <cellStyle name="Normal 5 2 5 5 4 2 2" xfId="31646"/>
    <cellStyle name="Normal 5 2 5 5 4 3" xfId="31647"/>
    <cellStyle name="Normal 5 2 5 5 4 4" xfId="31648"/>
    <cellStyle name="Normal 5 2 5 5 5" xfId="31649"/>
    <cellStyle name="Normal 5 2 5 5 5 2" xfId="31650"/>
    <cellStyle name="Normal 5 2 5 5 6" xfId="31651"/>
    <cellStyle name="Normal 5 2 5 5 7" xfId="31652"/>
    <cellStyle name="Normal 5 2 5 6" xfId="31653"/>
    <cellStyle name="Normal 5 2 5 6 2" xfId="31654"/>
    <cellStyle name="Normal 5 2 5 6 2 2" xfId="31655"/>
    <cellStyle name="Normal 5 2 5 6 3" xfId="31656"/>
    <cellStyle name="Normal 5 2 5 6 4" xfId="31657"/>
    <cellStyle name="Normal 5 2 5 7" xfId="31658"/>
    <cellStyle name="Normal 5 2 5 7 2" xfId="31659"/>
    <cellStyle name="Normal 5 2 5 7 2 2" xfId="31660"/>
    <cellStyle name="Normal 5 2 5 7 3" xfId="31661"/>
    <cellStyle name="Normal 5 2 5 7 4" xfId="31662"/>
    <cellStyle name="Normal 5 2 5 8" xfId="31663"/>
    <cellStyle name="Normal 5 2 5 8 2" xfId="31664"/>
    <cellStyle name="Normal 5 2 5 9" xfId="31665"/>
    <cellStyle name="Normal 5 2 6" xfId="31666"/>
    <cellStyle name="Normal 5 2 6 10" xfId="31667"/>
    <cellStyle name="Normal 5 2 6 2" xfId="31668"/>
    <cellStyle name="Normal 5 2 6 2 10" xfId="31669"/>
    <cellStyle name="Normal 5 2 6 2 2" xfId="31670"/>
    <cellStyle name="Normal 5 2 6 2 2 2" xfId="31671"/>
    <cellStyle name="Normal 5 2 6 2 2 2 2" xfId="31672"/>
    <cellStyle name="Normal 5 2 6 2 2 2 2 2" xfId="31673"/>
    <cellStyle name="Normal 5 2 6 2 2 2 3" xfId="31674"/>
    <cellStyle name="Normal 5 2 6 2 2 2 4" xfId="31675"/>
    <cellStyle name="Normal 5 2 6 2 2 3" xfId="31676"/>
    <cellStyle name="Normal 5 2 6 2 2 3 2" xfId="31677"/>
    <cellStyle name="Normal 5 2 6 2 2 3 2 2" xfId="31678"/>
    <cellStyle name="Normal 5 2 6 2 2 3 3" xfId="31679"/>
    <cellStyle name="Normal 5 2 6 2 2 3 4" xfId="31680"/>
    <cellStyle name="Normal 5 2 6 2 2 4" xfId="31681"/>
    <cellStyle name="Normal 5 2 6 2 2 4 2" xfId="31682"/>
    <cellStyle name="Normal 5 2 6 2 2 4 2 2" xfId="31683"/>
    <cellStyle name="Normal 5 2 6 2 2 4 3" xfId="31684"/>
    <cellStyle name="Normal 5 2 6 2 2 4 4" xfId="31685"/>
    <cellStyle name="Normal 5 2 6 2 2 5" xfId="31686"/>
    <cellStyle name="Normal 5 2 6 2 2 5 2" xfId="31687"/>
    <cellStyle name="Normal 5 2 6 2 2 6" xfId="31688"/>
    <cellStyle name="Normal 5 2 6 2 2 7" xfId="31689"/>
    <cellStyle name="Normal 5 2 6 2 3" xfId="31690"/>
    <cellStyle name="Normal 5 2 6 2 3 2" xfId="31691"/>
    <cellStyle name="Normal 5 2 6 2 3 2 2" xfId="31692"/>
    <cellStyle name="Normal 5 2 6 2 3 2 2 2" xfId="31693"/>
    <cellStyle name="Normal 5 2 6 2 3 2 3" xfId="31694"/>
    <cellStyle name="Normal 5 2 6 2 3 2 4" xfId="31695"/>
    <cellStyle name="Normal 5 2 6 2 3 3" xfId="31696"/>
    <cellStyle name="Normal 5 2 6 2 3 3 2" xfId="31697"/>
    <cellStyle name="Normal 5 2 6 2 3 3 2 2" xfId="31698"/>
    <cellStyle name="Normal 5 2 6 2 3 3 3" xfId="31699"/>
    <cellStyle name="Normal 5 2 6 2 3 3 4" xfId="31700"/>
    <cellStyle name="Normal 5 2 6 2 3 4" xfId="31701"/>
    <cellStyle name="Normal 5 2 6 2 3 4 2" xfId="31702"/>
    <cellStyle name="Normal 5 2 6 2 3 4 2 2" xfId="31703"/>
    <cellStyle name="Normal 5 2 6 2 3 4 3" xfId="31704"/>
    <cellStyle name="Normal 5 2 6 2 3 4 4" xfId="31705"/>
    <cellStyle name="Normal 5 2 6 2 3 5" xfId="31706"/>
    <cellStyle name="Normal 5 2 6 2 3 5 2" xfId="31707"/>
    <cellStyle name="Normal 5 2 6 2 3 6" xfId="31708"/>
    <cellStyle name="Normal 5 2 6 2 3 7" xfId="31709"/>
    <cellStyle name="Normal 5 2 6 2 4" xfId="31710"/>
    <cellStyle name="Normal 5 2 6 2 4 2" xfId="31711"/>
    <cellStyle name="Normal 5 2 6 2 4 2 2" xfId="31712"/>
    <cellStyle name="Normal 5 2 6 2 4 3" xfId="31713"/>
    <cellStyle name="Normal 5 2 6 2 4 4" xfId="31714"/>
    <cellStyle name="Normal 5 2 6 2 5" xfId="31715"/>
    <cellStyle name="Normal 5 2 6 2 5 2" xfId="31716"/>
    <cellStyle name="Normal 5 2 6 2 5 2 2" xfId="31717"/>
    <cellStyle name="Normal 5 2 6 2 5 3" xfId="31718"/>
    <cellStyle name="Normal 5 2 6 2 5 4" xfId="31719"/>
    <cellStyle name="Normal 5 2 6 2 6" xfId="31720"/>
    <cellStyle name="Normal 5 2 6 2 6 2" xfId="31721"/>
    <cellStyle name="Normal 5 2 6 2 6 2 2" xfId="31722"/>
    <cellStyle name="Normal 5 2 6 2 6 3" xfId="31723"/>
    <cellStyle name="Normal 5 2 6 2 6 4" xfId="31724"/>
    <cellStyle name="Normal 5 2 6 2 7" xfId="31725"/>
    <cellStyle name="Normal 5 2 6 2 7 2" xfId="31726"/>
    <cellStyle name="Normal 5 2 6 2 8" xfId="31727"/>
    <cellStyle name="Normal 5 2 6 2 9" xfId="31728"/>
    <cellStyle name="Normal 5 2 6 3" xfId="31729"/>
    <cellStyle name="Normal 5 2 6 3 2" xfId="31730"/>
    <cellStyle name="Normal 5 2 6 3 2 2" xfId="31731"/>
    <cellStyle name="Normal 5 2 6 3 2 2 2" xfId="31732"/>
    <cellStyle name="Normal 5 2 6 3 2 3" xfId="31733"/>
    <cellStyle name="Normal 5 2 6 3 2 4" xfId="31734"/>
    <cellStyle name="Normal 5 2 6 3 3" xfId="31735"/>
    <cellStyle name="Normal 5 2 6 3 3 2" xfId="31736"/>
    <cellStyle name="Normal 5 2 6 3 3 2 2" xfId="31737"/>
    <cellStyle name="Normal 5 2 6 3 3 3" xfId="31738"/>
    <cellStyle name="Normal 5 2 6 3 3 4" xfId="31739"/>
    <cellStyle name="Normal 5 2 6 3 4" xfId="31740"/>
    <cellStyle name="Normal 5 2 6 3 4 2" xfId="31741"/>
    <cellStyle name="Normal 5 2 6 3 4 2 2" xfId="31742"/>
    <cellStyle name="Normal 5 2 6 3 4 3" xfId="31743"/>
    <cellStyle name="Normal 5 2 6 3 4 4" xfId="31744"/>
    <cellStyle name="Normal 5 2 6 3 5" xfId="31745"/>
    <cellStyle name="Normal 5 2 6 3 5 2" xfId="31746"/>
    <cellStyle name="Normal 5 2 6 3 6" xfId="31747"/>
    <cellStyle name="Normal 5 2 6 3 7" xfId="31748"/>
    <cellStyle name="Normal 5 2 6 4" xfId="31749"/>
    <cellStyle name="Normal 5 2 6 4 2" xfId="31750"/>
    <cellStyle name="Normal 5 2 6 4 2 2" xfId="31751"/>
    <cellStyle name="Normal 5 2 6 4 2 2 2" xfId="31752"/>
    <cellStyle name="Normal 5 2 6 4 2 3" xfId="31753"/>
    <cellStyle name="Normal 5 2 6 4 2 4" xfId="31754"/>
    <cellStyle name="Normal 5 2 6 4 3" xfId="31755"/>
    <cellStyle name="Normal 5 2 6 4 3 2" xfId="31756"/>
    <cellStyle name="Normal 5 2 6 4 3 2 2" xfId="31757"/>
    <cellStyle name="Normal 5 2 6 4 3 3" xfId="31758"/>
    <cellStyle name="Normal 5 2 6 4 3 4" xfId="31759"/>
    <cellStyle name="Normal 5 2 6 4 4" xfId="31760"/>
    <cellStyle name="Normal 5 2 6 4 4 2" xfId="31761"/>
    <cellStyle name="Normal 5 2 6 4 4 2 2" xfId="31762"/>
    <cellStyle name="Normal 5 2 6 4 4 3" xfId="31763"/>
    <cellStyle name="Normal 5 2 6 4 4 4" xfId="31764"/>
    <cellStyle name="Normal 5 2 6 4 5" xfId="31765"/>
    <cellStyle name="Normal 5 2 6 4 5 2" xfId="31766"/>
    <cellStyle name="Normal 5 2 6 4 6" xfId="31767"/>
    <cellStyle name="Normal 5 2 6 4 7" xfId="31768"/>
    <cellStyle name="Normal 5 2 6 5" xfId="31769"/>
    <cellStyle name="Normal 5 2 6 5 2" xfId="31770"/>
    <cellStyle name="Normal 5 2 6 5 2 2" xfId="31771"/>
    <cellStyle name="Normal 5 2 6 5 3" xfId="31772"/>
    <cellStyle name="Normal 5 2 6 5 4" xfId="31773"/>
    <cellStyle name="Normal 5 2 6 6" xfId="31774"/>
    <cellStyle name="Normal 5 2 6 6 2" xfId="31775"/>
    <cellStyle name="Normal 5 2 6 6 2 2" xfId="31776"/>
    <cellStyle name="Normal 5 2 6 6 3" xfId="31777"/>
    <cellStyle name="Normal 5 2 6 6 4" xfId="31778"/>
    <cellStyle name="Normal 5 2 6 7" xfId="31779"/>
    <cellStyle name="Normal 5 2 6 7 2" xfId="31780"/>
    <cellStyle name="Normal 5 2 6 8" xfId="31781"/>
    <cellStyle name="Normal 5 2 6 9" xfId="31782"/>
    <cellStyle name="Normal 5 2 7" xfId="31783"/>
    <cellStyle name="Normal 5 2 7 10" xfId="31784"/>
    <cellStyle name="Normal 5 2 7 2" xfId="31785"/>
    <cellStyle name="Normal 5 2 7 2 2" xfId="31786"/>
    <cellStyle name="Normal 5 2 7 2 2 2" xfId="31787"/>
    <cellStyle name="Normal 5 2 7 2 2 2 2" xfId="31788"/>
    <cellStyle name="Normal 5 2 7 2 2 3" xfId="31789"/>
    <cellStyle name="Normal 5 2 7 2 2 4" xfId="31790"/>
    <cellStyle name="Normal 5 2 7 2 3" xfId="31791"/>
    <cellStyle name="Normal 5 2 7 2 3 2" xfId="31792"/>
    <cellStyle name="Normal 5 2 7 2 3 2 2" xfId="31793"/>
    <cellStyle name="Normal 5 2 7 2 3 3" xfId="31794"/>
    <cellStyle name="Normal 5 2 7 2 3 4" xfId="31795"/>
    <cellStyle name="Normal 5 2 7 2 4" xfId="31796"/>
    <cellStyle name="Normal 5 2 7 2 4 2" xfId="31797"/>
    <cellStyle name="Normal 5 2 7 2 4 2 2" xfId="31798"/>
    <cellStyle name="Normal 5 2 7 2 4 3" xfId="31799"/>
    <cellStyle name="Normal 5 2 7 2 4 4" xfId="31800"/>
    <cellStyle name="Normal 5 2 7 2 5" xfId="31801"/>
    <cellStyle name="Normal 5 2 7 2 5 2" xfId="31802"/>
    <cellStyle name="Normal 5 2 7 2 6" xfId="31803"/>
    <cellStyle name="Normal 5 2 7 2 7" xfId="31804"/>
    <cellStyle name="Normal 5 2 7 3" xfId="31805"/>
    <cellStyle name="Normal 5 2 7 3 2" xfId="31806"/>
    <cellStyle name="Normal 5 2 7 3 2 2" xfId="31807"/>
    <cellStyle name="Normal 5 2 7 3 2 2 2" xfId="31808"/>
    <cellStyle name="Normal 5 2 7 3 2 3" xfId="31809"/>
    <cellStyle name="Normal 5 2 7 3 2 4" xfId="31810"/>
    <cellStyle name="Normal 5 2 7 3 3" xfId="31811"/>
    <cellStyle name="Normal 5 2 7 3 3 2" xfId="31812"/>
    <cellStyle name="Normal 5 2 7 3 3 2 2" xfId="31813"/>
    <cellStyle name="Normal 5 2 7 3 3 3" xfId="31814"/>
    <cellStyle name="Normal 5 2 7 3 3 4" xfId="31815"/>
    <cellStyle name="Normal 5 2 7 3 4" xfId="31816"/>
    <cellStyle name="Normal 5 2 7 3 4 2" xfId="31817"/>
    <cellStyle name="Normal 5 2 7 3 4 2 2" xfId="31818"/>
    <cellStyle name="Normal 5 2 7 3 4 3" xfId="31819"/>
    <cellStyle name="Normal 5 2 7 3 4 4" xfId="31820"/>
    <cellStyle name="Normal 5 2 7 3 5" xfId="31821"/>
    <cellStyle name="Normal 5 2 7 3 5 2" xfId="31822"/>
    <cellStyle name="Normal 5 2 7 3 6" xfId="31823"/>
    <cellStyle name="Normal 5 2 7 3 7" xfId="31824"/>
    <cellStyle name="Normal 5 2 7 4" xfId="31825"/>
    <cellStyle name="Normal 5 2 7 4 2" xfId="31826"/>
    <cellStyle name="Normal 5 2 7 4 2 2" xfId="31827"/>
    <cellStyle name="Normal 5 2 7 4 3" xfId="31828"/>
    <cellStyle name="Normal 5 2 7 4 4" xfId="31829"/>
    <cellStyle name="Normal 5 2 7 5" xfId="31830"/>
    <cellStyle name="Normal 5 2 7 5 2" xfId="31831"/>
    <cellStyle name="Normal 5 2 7 5 2 2" xfId="31832"/>
    <cellStyle name="Normal 5 2 7 5 3" xfId="31833"/>
    <cellStyle name="Normal 5 2 7 5 4" xfId="31834"/>
    <cellStyle name="Normal 5 2 7 6" xfId="31835"/>
    <cellStyle name="Normal 5 2 7 6 2" xfId="31836"/>
    <cellStyle name="Normal 5 2 7 6 2 2" xfId="31837"/>
    <cellStyle name="Normal 5 2 7 6 3" xfId="31838"/>
    <cellStyle name="Normal 5 2 7 6 4" xfId="31839"/>
    <cellStyle name="Normal 5 2 7 7" xfId="31840"/>
    <cellStyle name="Normal 5 2 7 7 2" xfId="31841"/>
    <cellStyle name="Normal 5 2 7 8" xfId="31842"/>
    <cellStyle name="Normal 5 2 7 9" xfId="31843"/>
    <cellStyle name="Normal 5 2 8" xfId="31844"/>
    <cellStyle name="Normal 5 2 8 2" xfId="31845"/>
    <cellStyle name="Normal 5 2 8 2 2" xfId="31846"/>
    <cellStyle name="Normal 5 2 8 2 2 2" xfId="31847"/>
    <cellStyle name="Normal 5 2 8 2 3" xfId="31848"/>
    <cellStyle name="Normal 5 2 8 2 4" xfId="31849"/>
    <cellStyle name="Normal 5 2 8 3" xfId="31850"/>
    <cellStyle name="Normal 5 2 8 3 2" xfId="31851"/>
    <cellStyle name="Normal 5 2 8 3 2 2" xfId="31852"/>
    <cellStyle name="Normal 5 2 8 3 3" xfId="31853"/>
    <cellStyle name="Normal 5 2 8 3 4" xfId="31854"/>
    <cellStyle name="Normal 5 2 8 4" xfId="31855"/>
    <cellStyle name="Normal 5 2 8 4 2" xfId="31856"/>
    <cellStyle name="Normal 5 2 8 4 2 2" xfId="31857"/>
    <cellStyle name="Normal 5 2 8 4 3" xfId="31858"/>
    <cellStyle name="Normal 5 2 8 4 4" xfId="31859"/>
    <cellStyle name="Normal 5 2 8 5" xfId="31860"/>
    <cellStyle name="Normal 5 2 8 5 2" xfId="31861"/>
    <cellStyle name="Normal 5 2 8 6" xfId="31862"/>
    <cellStyle name="Normal 5 2 8 7" xfId="31863"/>
    <cellStyle name="Normal 5 2 9" xfId="31864"/>
    <cellStyle name="Normal 5 2 9 2" xfId="31865"/>
    <cellStyle name="Normal 5 2 9 2 2" xfId="31866"/>
    <cellStyle name="Normal 5 2 9 2 2 2" xfId="31867"/>
    <cellStyle name="Normal 5 2 9 2 3" xfId="31868"/>
    <cellStyle name="Normal 5 2 9 2 4" xfId="31869"/>
    <cellStyle name="Normal 5 2 9 3" xfId="31870"/>
    <cellStyle name="Normal 5 2 9 3 2" xfId="31871"/>
    <cellStyle name="Normal 5 2 9 3 2 2" xfId="31872"/>
    <cellStyle name="Normal 5 2 9 3 3" xfId="31873"/>
    <cellStyle name="Normal 5 2 9 3 4" xfId="31874"/>
    <cellStyle name="Normal 5 2 9 4" xfId="31875"/>
    <cellStyle name="Normal 5 2 9 4 2" xfId="31876"/>
    <cellStyle name="Normal 5 2 9 4 2 2" xfId="31877"/>
    <cellStyle name="Normal 5 2 9 4 3" xfId="31878"/>
    <cellStyle name="Normal 5 2 9 4 4" xfId="31879"/>
    <cellStyle name="Normal 5 2 9 5" xfId="31880"/>
    <cellStyle name="Normal 5 2 9 5 2" xfId="31881"/>
    <cellStyle name="Normal 5 2 9 6" xfId="31882"/>
    <cellStyle name="Normal 5 2 9 7" xfId="31883"/>
    <cellStyle name="Normal 5 3" xfId="31884"/>
    <cellStyle name="Normal 5 3 2" xfId="31885"/>
    <cellStyle name="Normal 5 3 2 2" xfId="31886"/>
    <cellStyle name="Normal 5 3 2 2 2" xfId="31887"/>
    <cellStyle name="Normal 5 3 2 2 2 2" xfId="31888"/>
    <cellStyle name="Normal 5 3 2 2 3" xfId="31889"/>
    <cellStyle name="Normal 5 3 2 2 4" xfId="31890"/>
    <cellStyle name="Normal 5 3 2 3" xfId="31891"/>
    <cellStyle name="Normal 5 3 2 3 2" xfId="31892"/>
    <cellStyle name="Normal 5 3 2 3 2 2" xfId="31893"/>
    <cellStyle name="Normal 5 3 2 3 3" xfId="31894"/>
    <cellStyle name="Normal 5 3 2 3 4" xfId="31895"/>
    <cellStyle name="Normal 5 3 2 4" xfId="31896"/>
    <cellStyle name="Normal 5 3 2 4 2" xfId="31897"/>
    <cellStyle name="Normal 5 3 2 4 2 2" xfId="31898"/>
    <cellStyle name="Normal 5 3 2 4 3" xfId="31899"/>
    <cellStyle name="Normal 5 3 2 4 4" xfId="31900"/>
    <cellStyle name="Normal 5 3 2 5" xfId="31901"/>
    <cellStyle name="Normal 5 3 2 5 2" xfId="31902"/>
    <cellStyle name="Normal 5 3 2 6" xfId="31903"/>
    <cellStyle name="Normal 5 3 2 7" xfId="31904"/>
    <cellStyle name="Normal 5 3 2 8" xfId="48278"/>
    <cellStyle name="Normal 5 3 3" xfId="31905"/>
    <cellStyle name="Normal 5 3 3 2" xfId="31906"/>
    <cellStyle name="Normal 5 3 3 2 2" xfId="31907"/>
    <cellStyle name="Normal 5 3 3 2 2 2" xfId="31908"/>
    <cellStyle name="Normal 5 3 3 2 3" xfId="31909"/>
    <cellStyle name="Normal 5 3 3 2 4" xfId="31910"/>
    <cellStyle name="Normal 5 3 3 3" xfId="31911"/>
    <cellStyle name="Normal 5 3 3 3 2" xfId="31912"/>
    <cellStyle name="Normal 5 3 3 3 2 2" xfId="31913"/>
    <cellStyle name="Normal 5 3 3 3 3" xfId="31914"/>
    <cellStyle name="Normal 5 3 3 3 4" xfId="31915"/>
    <cellStyle name="Normal 5 3 3 4" xfId="31916"/>
    <cellStyle name="Normal 5 3 3 4 2" xfId="31917"/>
    <cellStyle name="Normal 5 3 3 5" xfId="31918"/>
    <cellStyle name="Normal 5 3 3 6" xfId="31919"/>
    <cellStyle name="Normal 5 3 4" xfId="31920"/>
    <cellStyle name="Normal 5 4" xfId="31921"/>
    <cellStyle name="Normal 5 4 2" xfId="48280"/>
    <cellStyle name="Normal 5 4 3" xfId="48279"/>
    <cellStyle name="Normal 5 4 4" xfId="47940"/>
    <cellStyle name="Normal 5 5" xfId="31922"/>
    <cellStyle name="Normal 5 5 2" xfId="48276"/>
    <cellStyle name="Normal 5 6" xfId="31923"/>
    <cellStyle name="Normal 5 6 2" xfId="31924"/>
    <cellStyle name="Normal 5 7" xfId="31925"/>
    <cellStyle name="Normal 5 7 10" xfId="31926"/>
    <cellStyle name="Normal 5 7 10 2" xfId="31927"/>
    <cellStyle name="Normal 5 7 10 2 2" xfId="31928"/>
    <cellStyle name="Normal 5 7 10 3" xfId="31929"/>
    <cellStyle name="Normal 5 7 10 4" xfId="31930"/>
    <cellStyle name="Normal 5 7 11" xfId="31931"/>
    <cellStyle name="Normal 5 7 11 2" xfId="31932"/>
    <cellStyle name="Normal 5 7 12" xfId="31933"/>
    <cellStyle name="Normal 5 7 13" xfId="31934"/>
    <cellStyle name="Normal 5 7 14" xfId="31935"/>
    <cellStyle name="Normal 5 7 2" xfId="31936"/>
    <cellStyle name="Normal 5 7 2 10" xfId="31937"/>
    <cellStyle name="Normal 5 7 2 11" xfId="31938"/>
    <cellStyle name="Normal 5 7 2 2" xfId="31939"/>
    <cellStyle name="Normal 5 7 2 2 10" xfId="31940"/>
    <cellStyle name="Normal 5 7 2 2 2" xfId="31941"/>
    <cellStyle name="Normal 5 7 2 2 2 10" xfId="31942"/>
    <cellStyle name="Normal 5 7 2 2 2 2" xfId="31943"/>
    <cellStyle name="Normal 5 7 2 2 2 2 2" xfId="31944"/>
    <cellStyle name="Normal 5 7 2 2 2 2 2 2" xfId="31945"/>
    <cellStyle name="Normal 5 7 2 2 2 2 2 2 2" xfId="31946"/>
    <cellStyle name="Normal 5 7 2 2 2 2 2 3" xfId="31947"/>
    <cellStyle name="Normal 5 7 2 2 2 2 2 4" xfId="31948"/>
    <cellStyle name="Normal 5 7 2 2 2 2 3" xfId="31949"/>
    <cellStyle name="Normal 5 7 2 2 2 2 3 2" xfId="31950"/>
    <cellStyle name="Normal 5 7 2 2 2 2 3 2 2" xfId="31951"/>
    <cellStyle name="Normal 5 7 2 2 2 2 3 3" xfId="31952"/>
    <cellStyle name="Normal 5 7 2 2 2 2 3 4" xfId="31953"/>
    <cellStyle name="Normal 5 7 2 2 2 2 4" xfId="31954"/>
    <cellStyle name="Normal 5 7 2 2 2 2 4 2" xfId="31955"/>
    <cellStyle name="Normal 5 7 2 2 2 2 4 2 2" xfId="31956"/>
    <cellStyle name="Normal 5 7 2 2 2 2 4 3" xfId="31957"/>
    <cellStyle name="Normal 5 7 2 2 2 2 4 4" xfId="31958"/>
    <cellStyle name="Normal 5 7 2 2 2 2 5" xfId="31959"/>
    <cellStyle name="Normal 5 7 2 2 2 2 5 2" xfId="31960"/>
    <cellStyle name="Normal 5 7 2 2 2 2 6" xfId="31961"/>
    <cellStyle name="Normal 5 7 2 2 2 2 7" xfId="31962"/>
    <cellStyle name="Normal 5 7 2 2 2 3" xfId="31963"/>
    <cellStyle name="Normal 5 7 2 2 2 3 2" xfId="31964"/>
    <cellStyle name="Normal 5 7 2 2 2 3 2 2" xfId="31965"/>
    <cellStyle name="Normal 5 7 2 2 2 3 2 2 2" xfId="31966"/>
    <cellStyle name="Normal 5 7 2 2 2 3 2 3" xfId="31967"/>
    <cellStyle name="Normal 5 7 2 2 2 3 2 4" xfId="31968"/>
    <cellStyle name="Normal 5 7 2 2 2 3 3" xfId="31969"/>
    <cellStyle name="Normal 5 7 2 2 2 3 3 2" xfId="31970"/>
    <cellStyle name="Normal 5 7 2 2 2 3 3 2 2" xfId="31971"/>
    <cellStyle name="Normal 5 7 2 2 2 3 3 3" xfId="31972"/>
    <cellStyle name="Normal 5 7 2 2 2 3 3 4" xfId="31973"/>
    <cellStyle name="Normal 5 7 2 2 2 3 4" xfId="31974"/>
    <cellStyle name="Normal 5 7 2 2 2 3 4 2" xfId="31975"/>
    <cellStyle name="Normal 5 7 2 2 2 3 4 2 2" xfId="31976"/>
    <cellStyle name="Normal 5 7 2 2 2 3 4 3" xfId="31977"/>
    <cellStyle name="Normal 5 7 2 2 2 3 4 4" xfId="31978"/>
    <cellStyle name="Normal 5 7 2 2 2 3 5" xfId="31979"/>
    <cellStyle name="Normal 5 7 2 2 2 3 5 2" xfId="31980"/>
    <cellStyle name="Normal 5 7 2 2 2 3 6" xfId="31981"/>
    <cellStyle name="Normal 5 7 2 2 2 3 7" xfId="31982"/>
    <cellStyle name="Normal 5 7 2 2 2 4" xfId="31983"/>
    <cellStyle name="Normal 5 7 2 2 2 4 2" xfId="31984"/>
    <cellStyle name="Normal 5 7 2 2 2 4 2 2" xfId="31985"/>
    <cellStyle name="Normal 5 7 2 2 2 4 3" xfId="31986"/>
    <cellStyle name="Normal 5 7 2 2 2 4 4" xfId="31987"/>
    <cellStyle name="Normal 5 7 2 2 2 5" xfId="31988"/>
    <cellStyle name="Normal 5 7 2 2 2 5 2" xfId="31989"/>
    <cellStyle name="Normal 5 7 2 2 2 5 2 2" xfId="31990"/>
    <cellStyle name="Normal 5 7 2 2 2 5 3" xfId="31991"/>
    <cellStyle name="Normal 5 7 2 2 2 5 4" xfId="31992"/>
    <cellStyle name="Normal 5 7 2 2 2 6" xfId="31993"/>
    <cellStyle name="Normal 5 7 2 2 2 6 2" xfId="31994"/>
    <cellStyle name="Normal 5 7 2 2 2 6 2 2" xfId="31995"/>
    <cellStyle name="Normal 5 7 2 2 2 6 3" xfId="31996"/>
    <cellStyle name="Normal 5 7 2 2 2 6 4" xfId="31997"/>
    <cellStyle name="Normal 5 7 2 2 2 7" xfId="31998"/>
    <cellStyle name="Normal 5 7 2 2 2 7 2" xfId="31999"/>
    <cellStyle name="Normal 5 7 2 2 2 8" xfId="32000"/>
    <cellStyle name="Normal 5 7 2 2 2 9" xfId="32001"/>
    <cellStyle name="Normal 5 7 2 2 3" xfId="32002"/>
    <cellStyle name="Normal 5 7 2 2 3 2" xfId="32003"/>
    <cellStyle name="Normal 5 7 2 2 3 2 2" xfId="32004"/>
    <cellStyle name="Normal 5 7 2 2 3 2 2 2" xfId="32005"/>
    <cellStyle name="Normal 5 7 2 2 3 2 3" xfId="32006"/>
    <cellStyle name="Normal 5 7 2 2 3 2 4" xfId="32007"/>
    <cellStyle name="Normal 5 7 2 2 3 3" xfId="32008"/>
    <cellStyle name="Normal 5 7 2 2 3 3 2" xfId="32009"/>
    <cellStyle name="Normal 5 7 2 2 3 3 2 2" xfId="32010"/>
    <cellStyle name="Normal 5 7 2 2 3 3 3" xfId="32011"/>
    <cellStyle name="Normal 5 7 2 2 3 3 4" xfId="32012"/>
    <cellStyle name="Normal 5 7 2 2 3 4" xfId="32013"/>
    <cellStyle name="Normal 5 7 2 2 3 4 2" xfId="32014"/>
    <cellStyle name="Normal 5 7 2 2 3 4 2 2" xfId="32015"/>
    <cellStyle name="Normal 5 7 2 2 3 4 3" xfId="32016"/>
    <cellStyle name="Normal 5 7 2 2 3 4 4" xfId="32017"/>
    <cellStyle name="Normal 5 7 2 2 3 5" xfId="32018"/>
    <cellStyle name="Normal 5 7 2 2 3 5 2" xfId="32019"/>
    <cellStyle name="Normal 5 7 2 2 3 6" xfId="32020"/>
    <cellStyle name="Normal 5 7 2 2 3 7" xfId="32021"/>
    <cellStyle name="Normal 5 7 2 2 4" xfId="32022"/>
    <cellStyle name="Normal 5 7 2 2 4 2" xfId="32023"/>
    <cellStyle name="Normal 5 7 2 2 4 2 2" xfId="32024"/>
    <cellStyle name="Normal 5 7 2 2 4 2 2 2" xfId="32025"/>
    <cellStyle name="Normal 5 7 2 2 4 2 3" xfId="32026"/>
    <cellStyle name="Normal 5 7 2 2 4 2 4" xfId="32027"/>
    <cellStyle name="Normal 5 7 2 2 4 3" xfId="32028"/>
    <cellStyle name="Normal 5 7 2 2 4 3 2" xfId="32029"/>
    <cellStyle name="Normal 5 7 2 2 4 3 2 2" xfId="32030"/>
    <cellStyle name="Normal 5 7 2 2 4 3 3" xfId="32031"/>
    <cellStyle name="Normal 5 7 2 2 4 3 4" xfId="32032"/>
    <cellStyle name="Normal 5 7 2 2 4 4" xfId="32033"/>
    <cellStyle name="Normal 5 7 2 2 4 4 2" xfId="32034"/>
    <cellStyle name="Normal 5 7 2 2 4 4 2 2" xfId="32035"/>
    <cellStyle name="Normal 5 7 2 2 4 4 3" xfId="32036"/>
    <cellStyle name="Normal 5 7 2 2 4 4 4" xfId="32037"/>
    <cellStyle name="Normal 5 7 2 2 4 5" xfId="32038"/>
    <cellStyle name="Normal 5 7 2 2 4 5 2" xfId="32039"/>
    <cellStyle name="Normal 5 7 2 2 4 6" xfId="32040"/>
    <cellStyle name="Normal 5 7 2 2 4 7" xfId="32041"/>
    <cellStyle name="Normal 5 7 2 2 5" xfId="32042"/>
    <cellStyle name="Normal 5 7 2 2 5 2" xfId="32043"/>
    <cellStyle name="Normal 5 7 2 2 5 2 2" xfId="32044"/>
    <cellStyle name="Normal 5 7 2 2 5 3" xfId="32045"/>
    <cellStyle name="Normal 5 7 2 2 5 4" xfId="32046"/>
    <cellStyle name="Normal 5 7 2 2 6" xfId="32047"/>
    <cellStyle name="Normal 5 7 2 2 6 2" xfId="32048"/>
    <cellStyle name="Normal 5 7 2 2 6 2 2" xfId="32049"/>
    <cellStyle name="Normal 5 7 2 2 6 3" xfId="32050"/>
    <cellStyle name="Normal 5 7 2 2 6 4" xfId="32051"/>
    <cellStyle name="Normal 5 7 2 2 7" xfId="32052"/>
    <cellStyle name="Normal 5 7 2 2 7 2" xfId="32053"/>
    <cellStyle name="Normal 5 7 2 2 8" xfId="32054"/>
    <cellStyle name="Normal 5 7 2 2 9" xfId="32055"/>
    <cellStyle name="Normal 5 7 2 3" xfId="32056"/>
    <cellStyle name="Normal 5 7 2 3 10" xfId="32057"/>
    <cellStyle name="Normal 5 7 2 3 2" xfId="32058"/>
    <cellStyle name="Normal 5 7 2 3 2 2" xfId="32059"/>
    <cellStyle name="Normal 5 7 2 3 2 2 2" xfId="32060"/>
    <cellStyle name="Normal 5 7 2 3 2 2 2 2" xfId="32061"/>
    <cellStyle name="Normal 5 7 2 3 2 2 3" xfId="32062"/>
    <cellStyle name="Normal 5 7 2 3 2 2 4" xfId="32063"/>
    <cellStyle name="Normal 5 7 2 3 2 3" xfId="32064"/>
    <cellStyle name="Normal 5 7 2 3 2 3 2" xfId="32065"/>
    <cellStyle name="Normal 5 7 2 3 2 3 2 2" xfId="32066"/>
    <cellStyle name="Normal 5 7 2 3 2 3 3" xfId="32067"/>
    <cellStyle name="Normal 5 7 2 3 2 3 4" xfId="32068"/>
    <cellStyle name="Normal 5 7 2 3 2 4" xfId="32069"/>
    <cellStyle name="Normal 5 7 2 3 2 4 2" xfId="32070"/>
    <cellStyle name="Normal 5 7 2 3 2 4 2 2" xfId="32071"/>
    <cellStyle name="Normal 5 7 2 3 2 4 3" xfId="32072"/>
    <cellStyle name="Normal 5 7 2 3 2 4 4" xfId="32073"/>
    <cellStyle name="Normal 5 7 2 3 2 5" xfId="32074"/>
    <cellStyle name="Normal 5 7 2 3 2 5 2" xfId="32075"/>
    <cellStyle name="Normal 5 7 2 3 2 6" xfId="32076"/>
    <cellStyle name="Normal 5 7 2 3 2 7" xfId="32077"/>
    <cellStyle name="Normal 5 7 2 3 3" xfId="32078"/>
    <cellStyle name="Normal 5 7 2 3 3 2" xfId="32079"/>
    <cellStyle name="Normal 5 7 2 3 3 2 2" xfId="32080"/>
    <cellStyle name="Normal 5 7 2 3 3 2 2 2" xfId="32081"/>
    <cellStyle name="Normal 5 7 2 3 3 2 3" xfId="32082"/>
    <cellStyle name="Normal 5 7 2 3 3 2 4" xfId="32083"/>
    <cellStyle name="Normal 5 7 2 3 3 3" xfId="32084"/>
    <cellStyle name="Normal 5 7 2 3 3 3 2" xfId="32085"/>
    <cellStyle name="Normal 5 7 2 3 3 3 2 2" xfId="32086"/>
    <cellStyle name="Normal 5 7 2 3 3 3 3" xfId="32087"/>
    <cellStyle name="Normal 5 7 2 3 3 3 4" xfId="32088"/>
    <cellStyle name="Normal 5 7 2 3 3 4" xfId="32089"/>
    <cellStyle name="Normal 5 7 2 3 3 4 2" xfId="32090"/>
    <cellStyle name="Normal 5 7 2 3 3 4 2 2" xfId="32091"/>
    <cellStyle name="Normal 5 7 2 3 3 4 3" xfId="32092"/>
    <cellStyle name="Normal 5 7 2 3 3 4 4" xfId="32093"/>
    <cellStyle name="Normal 5 7 2 3 3 5" xfId="32094"/>
    <cellStyle name="Normal 5 7 2 3 3 5 2" xfId="32095"/>
    <cellStyle name="Normal 5 7 2 3 3 6" xfId="32096"/>
    <cellStyle name="Normal 5 7 2 3 3 7" xfId="32097"/>
    <cellStyle name="Normal 5 7 2 3 4" xfId="32098"/>
    <cellStyle name="Normal 5 7 2 3 4 2" xfId="32099"/>
    <cellStyle name="Normal 5 7 2 3 4 2 2" xfId="32100"/>
    <cellStyle name="Normal 5 7 2 3 4 3" xfId="32101"/>
    <cellStyle name="Normal 5 7 2 3 4 4" xfId="32102"/>
    <cellStyle name="Normal 5 7 2 3 5" xfId="32103"/>
    <cellStyle name="Normal 5 7 2 3 5 2" xfId="32104"/>
    <cellStyle name="Normal 5 7 2 3 5 2 2" xfId="32105"/>
    <cellStyle name="Normal 5 7 2 3 5 3" xfId="32106"/>
    <cellStyle name="Normal 5 7 2 3 5 4" xfId="32107"/>
    <cellStyle name="Normal 5 7 2 3 6" xfId="32108"/>
    <cellStyle name="Normal 5 7 2 3 6 2" xfId="32109"/>
    <cellStyle name="Normal 5 7 2 3 6 2 2" xfId="32110"/>
    <cellStyle name="Normal 5 7 2 3 6 3" xfId="32111"/>
    <cellStyle name="Normal 5 7 2 3 6 4" xfId="32112"/>
    <cellStyle name="Normal 5 7 2 3 7" xfId="32113"/>
    <cellStyle name="Normal 5 7 2 3 7 2" xfId="32114"/>
    <cellStyle name="Normal 5 7 2 3 8" xfId="32115"/>
    <cellStyle name="Normal 5 7 2 3 9" xfId="32116"/>
    <cellStyle name="Normal 5 7 2 4" xfId="32117"/>
    <cellStyle name="Normal 5 7 2 4 2" xfId="32118"/>
    <cellStyle name="Normal 5 7 2 4 2 2" xfId="32119"/>
    <cellStyle name="Normal 5 7 2 4 2 2 2" xfId="32120"/>
    <cellStyle name="Normal 5 7 2 4 2 3" xfId="32121"/>
    <cellStyle name="Normal 5 7 2 4 2 4" xfId="32122"/>
    <cellStyle name="Normal 5 7 2 4 3" xfId="32123"/>
    <cellStyle name="Normal 5 7 2 4 3 2" xfId="32124"/>
    <cellStyle name="Normal 5 7 2 4 3 2 2" xfId="32125"/>
    <cellStyle name="Normal 5 7 2 4 3 3" xfId="32126"/>
    <cellStyle name="Normal 5 7 2 4 3 4" xfId="32127"/>
    <cellStyle name="Normal 5 7 2 4 4" xfId="32128"/>
    <cellStyle name="Normal 5 7 2 4 4 2" xfId="32129"/>
    <cellStyle name="Normal 5 7 2 4 4 2 2" xfId="32130"/>
    <cellStyle name="Normal 5 7 2 4 4 3" xfId="32131"/>
    <cellStyle name="Normal 5 7 2 4 4 4" xfId="32132"/>
    <cellStyle name="Normal 5 7 2 4 5" xfId="32133"/>
    <cellStyle name="Normal 5 7 2 4 5 2" xfId="32134"/>
    <cellStyle name="Normal 5 7 2 4 6" xfId="32135"/>
    <cellStyle name="Normal 5 7 2 4 7" xfId="32136"/>
    <cellStyle name="Normal 5 7 2 5" xfId="32137"/>
    <cellStyle name="Normal 5 7 2 5 2" xfId="32138"/>
    <cellStyle name="Normal 5 7 2 5 2 2" xfId="32139"/>
    <cellStyle name="Normal 5 7 2 5 2 2 2" xfId="32140"/>
    <cellStyle name="Normal 5 7 2 5 2 3" xfId="32141"/>
    <cellStyle name="Normal 5 7 2 5 2 4" xfId="32142"/>
    <cellStyle name="Normal 5 7 2 5 3" xfId="32143"/>
    <cellStyle name="Normal 5 7 2 5 3 2" xfId="32144"/>
    <cellStyle name="Normal 5 7 2 5 3 2 2" xfId="32145"/>
    <cellStyle name="Normal 5 7 2 5 3 3" xfId="32146"/>
    <cellStyle name="Normal 5 7 2 5 3 4" xfId="32147"/>
    <cellStyle name="Normal 5 7 2 5 4" xfId="32148"/>
    <cellStyle name="Normal 5 7 2 5 4 2" xfId="32149"/>
    <cellStyle name="Normal 5 7 2 5 4 2 2" xfId="32150"/>
    <cellStyle name="Normal 5 7 2 5 4 3" xfId="32151"/>
    <cellStyle name="Normal 5 7 2 5 4 4" xfId="32152"/>
    <cellStyle name="Normal 5 7 2 5 5" xfId="32153"/>
    <cellStyle name="Normal 5 7 2 5 5 2" xfId="32154"/>
    <cellStyle name="Normal 5 7 2 5 6" xfId="32155"/>
    <cellStyle name="Normal 5 7 2 5 7" xfId="32156"/>
    <cellStyle name="Normal 5 7 2 6" xfId="32157"/>
    <cellStyle name="Normal 5 7 2 6 2" xfId="32158"/>
    <cellStyle name="Normal 5 7 2 6 2 2" xfId="32159"/>
    <cellStyle name="Normal 5 7 2 6 3" xfId="32160"/>
    <cellStyle name="Normal 5 7 2 6 4" xfId="32161"/>
    <cellStyle name="Normal 5 7 2 7" xfId="32162"/>
    <cellStyle name="Normal 5 7 2 7 2" xfId="32163"/>
    <cellStyle name="Normal 5 7 2 7 2 2" xfId="32164"/>
    <cellStyle name="Normal 5 7 2 7 3" xfId="32165"/>
    <cellStyle name="Normal 5 7 2 7 4" xfId="32166"/>
    <cellStyle name="Normal 5 7 2 8" xfId="32167"/>
    <cellStyle name="Normal 5 7 2 8 2" xfId="32168"/>
    <cellStyle name="Normal 5 7 2 9" xfId="32169"/>
    <cellStyle name="Normal 5 7 3" xfId="32170"/>
    <cellStyle name="Normal 5 7 3 10" xfId="32171"/>
    <cellStyle name="Normal 5 7 3 11" xfId="32172"/>
    <cellStyle name="Normal 5 7 3 2" xfId="32173"/>
    <cellStyle name="Normal 5 7 3 2 10" xfId="32174"/>
    <cellStyle name="Normal 5 7 3 2 2" xfId="32175"/>
    <cellStyle name="Normal 5 7 3 2 2 10" xfId="32176"/>
    <cellStyle name="Normal 5 7 3 2 2 2" xfId="32177"/>
    <cellStyle name="Normal 5 7 3 2 2 2 2" xfId="32178"/>
    <cellStyle name="Normal 5 7 3 2 2 2 2 2" xfId="32179"/>
    <cellStyle name="Normal 5 7 3 2 2 2 2 2 2" xfId="32180"/>
    <cellStyle name="Normal 5 7 3 2 2 2 2 3" xfId="32181"/>
    <cellStyle name="Normal 5 7 3 2 2 2 2 4" xfId="32182"/>
    <cellStyle name="Normal 5 7 3 2 2 2 3" xfId="32183"/>
    <cellStyle name="Normal 5 7 3 2 2 2 3 2" xfId="32184"/>
    <cellStyle name="Normal 5 7 3 2 2 2 3 2 2" xfId="32185"/>
    <cellStyle name="Normal 5 7 3 2 2 2 3 3" xfId="32186"/>
    <cellStyle name="Normal 5 7 3 2 2 2 3 4" xfId="32187"/>
    <cellStyle name="Normal 5 7 3 2 2 2 4" xfId="32188"/>
    <cellStyle name="Normal 5 7 3 2 2 2 4 2" xfId="32189"/>
    <cellStyle name="Normal 5 7 3 2 2 2 4 2 2" xfId="32190"/>
    <cellStyle name="Normal 5 7 3 2 2 2 4 3" xfId="32191"/>
    <cellStyle name="Normal 5 7 3 2 2 2 4 4" xfId="32192"/>
    <cellStyle name="Normal 5 7 3 2 2 2 5" xfId="32193"/>
    <cellStyle name="Normal 5 7 3 2 2 2 5 2" xfId="32194"/>
    <cellStyle name="Normal 5 7 3 2 2 2 6" xfId="32195"/>
    <cellStyle name="Normal 5 7 3 2 2 2 7" xfId="32196"/>
    <cellStyle name="Normal 5 7 3 2 2 3" xfId="32197"/>
    <cellStyle name="Normal 5 7 3 2 2 3 2" xfId="32198"/>
    <cellStyle name="Normal 5 7 3 2 2 3 2 2" xfId="32199"/>
    <cellStyle name="Normal 5 7 3 2 2 3 2 2 2" xfId="32200"/>
    <cellStyle name="Normal 5 7 3 2 2 3 2 3" xfId="32201"/>
    <cellStyle name="Normal 5 7 3 2 2 3 2 4" xfId="32202"/>
    <cellStyle name="Normal 5 7 3 2 2 3 3" xfId="32203"/>
    <cellStyle name="Normal 5 7 3 2 2 3 3 2" xfId="32204"/>
    <cellStyle name="Normal 5 7 3 2 2 3 3 2 2" xfId="32205"/>
    <cellStyle name="Normal 5 7 3 2 2 3 3 3" xfId="32206"/>
    <cellStyle name="Normal 5 7 3 2 2 3 3 4" xfId="32207"/>
    <cellStyle name="Normal 5 7 3 2 2 3 4" xfId="32208"/>
    <cellStyle name="Normal 5 7 3 2 2 3 4 2" xfId="32209"/>
    <cellStyle name="Normal 5 7 3 2 2 3 4 2 2" xfId="32210"/>
    <cellStyle name="Normal 5 7 3 2 2 3 4 3" xfId="32211"/>
    <cellStyle name="Normal 5 7 3 2 2 3 4 4" xfId="32212"/>
    <cellStyle name="Normal 5 7 3 2 2 3 5" xfId="32213"/>
    <cellStyle name="Normal 5 7 3 2 2 3 5 2" xfId="32214"/>
    <cellStyle name="Normal 5 7 3 2 2 3 6" xfId="32215"/>
    <cellStyle name="Normal 5 7 3 2 2 3 7" xfId="32216"/>
    <cellStyle name="Normal 5 7 3 2 2 4" xfId="32217"/>
    <cellStyle name="Normal 5 7 3 2 2 4 2" xfId="32218"/>
    <cellStyle name="Normal 5 7 3 2 2 4 2 2" xfId="32219"/>
    <cellStyle name="Normal 5 7 3 2 2 4 3" xfId="32220"/>
    <cellStyle name="Normal 5 7 3 2 2 4 4" xfId="32221"/>
    <cellStyle name="Normal 5 7 3 2 2 5" xfId="32222"/>
    <cellStyle name="Normal 5 7 3 2 2 5 2" xfId="32223"/>
    <cellStyle name="Normal 5 7 3 2 2 5 2 2" xfId="32224"/>
    <cellStyle name="Normal 5 7 3 2 2 5 3" xfId="32225"/>
    <cellStyle name="Normal 5 7 3 2 2 5 4" xfId="32226"/>
    <cellStyle name="Normal 5 7 3 2 2 6" xfId="32227"/>
    <cellStyle name="Normal 5 7 3 2 2 6 2" xfId="32228"/>
    <cellStyle name="Normal 5 7 3 2 2 6 2 2" xfId="32229"/>
    <cellStyle name="Normal 5 7 3 2 2 6 3" xfId="32230"/>
    <cellStyle name="Normal 5 7 3 2 2 6 4" xfId="32231"/>
    <cellStyle name="Normal 5 7 3 2 2 7" xfId="32232"/>
    <cellStyle name="Normal 5 7 3 2 2 7 2" xfId="32233"/>
    <cellStyle name="Normal 5 7 3 2 2 8" xfId="32234"/>
    <cellStyle name="Normal 5 7 3 2 2 9" xfId="32235"/>
    <cellStyle name="Normal 5 7 3 2 3" xfId="32236"/>
    <cellStyle name="Normal 5 7 3 2 3 2" xfId="32237"/>
    <cellStyle name="Normal 5 7 3 2 3 2 2" xfId="32238"/>
    <cellStyle name="Normal 5 7 3 2 3 2 2 2" xfId="32239"/>
    <cellStyle name="Normal 5 7 3 2 3 2 3" xfId="32240"/>
    <cellStyle name="Normal 5 7 3 2 3 2 4" xfId="32241"/>
    <cellStyle name="Normal 5 7 3 2 3 3" xfId="32242"/>
    <cellStyle name="Normal 5 7 3 2 3 3 2" xfId="32243"/>
    <cellStyle name="Normal 5 7 3 2 3 3 2 2" xfId="32244"/>
    <cellStyle name="Normal 5 7 3 2 3 3 3" xfId="32245"/>
    <cellStyle name="Normal 5 7 3 2 3 3 4" xfId="32246"/>
    <cellStyle name="Normal 5 7 3 2 3 4" xfId="32247"/>
    <cellStyle name="Normal 5 7 3 2 3 4 2" xfId="32248"/>
    <cellStyle name="Normal 5 7 3 2 3 4 2 2" xfId="32249"/>
    <cellStyle name="Normal 5 7 3 2 3 4 3" xfId="32250"/>
    <cellStyle name="Normal 5 7 3 2 3 4 4" xfId="32251"/>
    <cellStyle name="Normal 5 7 3 2 3 5" xfId="32252"/>
    <cellStyle name="Normal 5 7 3 2 3 5 2" xfId="32253"/>
    <cellStyle name="Normal 5 7 3 2 3 6" xfId="32254"/>
    <cellStyle name="Normal 5 7 3 2 3 7" xfId="32255"/>
    <cellStyle name="Normal 5 7 3 2 4" xfId="32256"/>
    <cellStyle name="Normal 5 7 3 2 4 2" xfId="32257"/>
    <cellStyle name="Normal 5 7 3 2 4 2 2" xfId="32258"/>
    <cellStyle name="Normal 5 7 3 2 4 2 2 2" xfId="32259"/>
    <cellStyle name="Normal 5 7 3 2 4 2 3" xfId="32260"/>
    <cellStyle name="Normal 5 7 3 2 4 2 4" xfId="32261"/>
    <cellStyle name="Normal 5 7 3 2 4 3" xfId="32262"/>
    <cellStyle name="Normal 5 7 3 2 4 3 2" xfId="32263"/>
    <cellStyle name="Normal 5 7 3 2 4 3 2 2" xfId="32264"/>
    <cellStyle name="Normal 5 7 3 2 4 3 3" xfId="32265"/>
    <cellStyle name="Normal 5 7 3 2 4 3 4" xfId="32266"/>
    <cellStyle name="Normal 5 7 3 2 4 4" xfId="32267"/>
    <cellStyle name="Normal 5 7 3 2 4 4 2" xfId="32268"/>
    <cellStyle name="Normal 5 7 3 2 4 4 2 2" xfId="32269"/>
    <cellStyle name="Normal 5 7 3 2 4 4 3" xfId="32270"/>
    <cellStyle name="Normal 5 7 3 2 4 4 4" xfId="32271"/>
    <cellStyle name="Normal 5 7 3 2 4 5" xfId="32272"/>
    <cellStyle name="Normal 5 7 3 2 4 5 2" xfId="32273"/>
    <cellStyle name="Normal 5 7 3 2 4 6" xfId="32274"/>
    <cellStyle name="Normal 5 7 3 2 4 7" xfId="32275"/>
    <cellStyle name="Normal 5 7 3 2 5" xfId="32276"/>
    <cellStyle name="Normal 5 7 3 2 5 2" xfId="32277"/>
    <cellStyle name="Normal 5 7 3 2 5 2 2" xfId="32278"/>
    <cellStyle name="Normal 5 7 3 2 5 3" xfId="32279"/>
    <cellStyle name="Normal 5 7 3 2 5 4" xfId="32280"/>
    <cellStyle name="Normal 5 7 3 2 6" xfId="32281"/>
    <cellStyle name="Normal 5 7 3 2 6 2" xfId="32282"/>
    <cellStyle name="Normal 5 7 3 2 6 2 2" xfId="32283"/>
    <cellStyle name="Normal 5 7 3 2 6 3" xfId="32284"/>
    <cellStyle name="Normal 5 7 3 2 6 4" xfId="32285"/>
    <cellStyle name="Normal 5 7 3 2 7" xfId="32286"/>
    <cellStyle name="Normal 5 7 3 2 7 2" xfId="32287"/>
    <cellStyle name="Normal 5 7 3 2 8" xfId="32288"/>
    <cellStyle name="Normal 5 7 3 2 9" xfId="32289"/>
    <cellStyle name="Normal 5 7 3 3" xfId="32290"/>
    <cellStyle name="Normal 5 7 3 3 10" xfId="32291"/>
    <cellStyle name="Normal 5 7 3 3 2" xfId="32292"/>
    <cellStyle name="Normal 5 7 3 3 2 2" xfId="32293"/>
    <cellStyle name="Normal 5 7 3 3 2 2 2" xfId="32294"/>
    <cellStyle name="Normal 5 7 3 3 2 2 2 2" xfId="32295"/>
    <cellStyle name="Normal 5 7 3 3 2 2 3" xfId="32296"/>
    <cellStyle name="Normal 5 7 3 3 2 2 4" xfId="32297"/>
    <cellStyle name="Normal 5 7 3 3 2 3" xfId="32298"/>
    <cellStyle name="Normal 5 7 3 3 2 3 2" xfId="32299"/>
    <cellStyle name="Normal 5 7 3 3 2 3 2 2" xfId="32300"/>
    <cellStyle name="Normal 5 7 3 3 2 3 3" xfId="32301"/>
    <cellStyle name="Normal 5 7 3 3 2 3 4" xfId="32302"/>
    <cellStyle name="Normal 5 7 3 3 2 4" xfId="32303"/>
    <cellStyle name="Normal 5 7 3 3 2 4 2" xfId="32304"/>
    <cellStyle name="Normal 5 7 3 3 2 4 2 2" xfId="32305"/>
    <cellStyle name="Normal 5 7 3 3 2 4 3" xfId="32306"/>
    <cellStyle name="Normal 5 7 3 3 2 4 4" xfId="32307"/>
    <cellStyle name="Normal 5 7 3 3 2 5" xfId="32308"/>
    <cellStyle name="Normal 5 7 3 3 2 5 2" xfId="32309"/>
    <cellStyle name="Normal 5 7 3 3 2 6" xfId="32310"/>
    <cellStyle name="Normal 5 7 3 3 2 7" xfId="32311"/>
    <cellStyle name="Normal 5 7 3 3 3" xfId="32312"/>
    <cellStyle name="Normal 5 7 3 3 3 2" xfId="32313"/>
    <cellStyle name="Normal 5 7 3 3 3 2 2" xfId="32314"/>
    <cellStyle name="Normal 5 7 3 3 3 2 2 2" xfId="32315"/>
    <cellStyle name="Normal 5 7 3 3 3 2 3" xfId="32316"/>
    <cellStyle name="Normal 5 7 3 3 3 2 4" xfId="32317"/>
    <cellStyle name="Normal 5 7 3 3 3 3" xfId="32318"/>
    <cellStyle name="Normal 5 7 3 3 3 3 2" xfId="32319"/>
    <cellStyle name="Normal 5 7 3 3 3 3 2 2" xfId="32320"/>
    <cellStyle name="Normal 5 7 3 3 3 3 3" xfId="32321"/>
    <cellStyle name="Normal 5 7 3 3 3 3 4" xfId="32322"/>
    <cellStyle name="Normal 5 7 3 3 3 4" xfId="32323"/>
    <cellStyle name="Normal 5 7 3 3 3 4 2" xfId="32324"/>
    <cellStyle name="Normal 5 7 3 3 3 4 2 2" xfId="32325"/>
    <cellStyle name="Normal 5 7 3 3 3 4 3" xfId="32326"/>
    <cellStyle name="Normal 5 7 3 3 3 4 4" xfId="32327"/>
    <cellStyle name="Normal 5 7 3 3 3 5" xfId="32328"/>
    <cellStyle name="Normal 5 7 3 3 3 5 2" xfId="32329"/>
    <cellStyle name="Normal 5 7 3 3 3 6" xfId="32330"/>
    <cellStyle name="Normal 5 7 3 3 3 7" xfId="32331"/>
    <cellStyle name="Normal 5 7 3 3 4" xfId="32332"/>
    <cellStyle name="Normal 5 7 3 3 4 2" xfId="32333"/>
    <cellStyle name="Normal 5 7 3 3 4 2 2" xfId="32334"/>
    <cellStyle name="Normal 5 7 3 3 4 3" xfId="32335"/>
    <cellStyle name="Normal 5 7 3 3 4 4" xfId="32336"/>
    <cellStyle name="Normal 5 7 3 3 5" xfId="32337"/>
    <cellStyle name="Normal 5 7 3 3 5 2" xfId="32338"/>
    <cellStyle name="Normal 5 7 3 3 5 2 2" xfId="32339"/>
    <cellStyle name="Normal 5 7 3 3 5 3" xfId="32340"/>
    <cellStyle name="Normal 5 7 3 3 5 4" xfId="32341"/>
    <cellStyle name="Normal 5 7 3 3 6" xfId="32342"/>
    <cellStyle name="Normal 5 7 3 3 6 2" xfId="32343"/>
    <cellStyle name="Normal 5 7 3 3 6 2 2" xfId="32344"/>
    <cellStyle name="Normal 5 7 3 3 6 3" xfId="32345"/>
    <cellStyle name="Normal 5 7 3 3 6 4" xfId="32346"/>
    <cellStyle name="Normal 5 7 3 3 7" xfId="32347"/>
    <cellStyle name="Normal 5 7 3 3 7 2" xfId="32348"/>
    <cellStyle name="Normal 5 7 3 3 8" xfId="32349"/>
    <cellStyle name="Normal 5 7 3 3 9" xfId="32350"/>
    <cellStyle name="Normal 5 7 3 4" xfId="32351"/>
    <cellStyle name="Normal 5 7 3 4 2" xfId="32352"/>
    <cellStyle name="Normal 5 7 3 4 2 2" xfId="32353"/>
    <cellStyle name="Normal 5 7 3 4 2 2 2" xfId="32354"/>
    <cellStyle name="Normal 5 7 3 4 2 3" xfId="32355"/>
    <cellStyle name="Normal 5 7 3 4 2 4" xfId="32356"/>
    <cellStyle name="Normal 5 7 3 4 3" xfId="32357"/>
    <cellStyle name="Normal 5 7 3 4 3 2" xfId="32358"/>
    <cellStyle name="Normal 5 7 3 4 3 2 2" xfId="32359"/>
    <cellStyle name="Normal 5 7 3 4 3 3" xfId="32360"/>
    <cellStyle name="Normal 5 7 3 4 3 4" xfId="32361"/>
    <cellStyle name="Normal 5 7 3 4 4" xfId="32362"/>
    <cellStyle name="Normal 5 7 3 4 4 2" xfId="32363"/>
    <cellStyle name="Normal 5 7 3 4 4 2 2" xfId="32364"/>
    <cellStyle name="Normal 5 7 3 4 4 3" xfId="32365"/>
    <cellStyle name="Normal 5 7 3 4 4 4" xfId="32366"/>
    <cellStyle name="Normal 5 7 3 4 5" xfId="32367"/>
    <cellStyle name="Normal 5 7 3 4 5 2" xfId="32368"/>
    <cellStyle name="Normal 5 7 3 4 6" xfId="32369"/>
    <cellStyle name="Normal 5 7 3 4 7" xfId="32370"/>
    <cellStyle name="Normal 5 7 3 5" xfId="32371"/>
    <cellStyle name="Normal 5 7 3 5 2" xfId="32372"/>
    <cellStyle name="Normal 5 7 3 5 2 2" xfId="32373"/>
    <cellStyle name="Normal 5 7 3 5 2 2 2" xfId="32374"/>
    <cellStyle name="Normal 5 7 3 5 2 3" xfId="32375"/>
    <cellStyle name="Normal 5 7 3 5 2 4" xfId="32376"/>
    <cellStyle name="Normal 5 7 3 5 3" xfId="32377"/>
    <cellStyle name="Normal 5 7 3 5 3 2" xfId="32378"/>
    <cellStyle name="Normal 5 7 3 5 3 2 2" xfId="32379"/>
    <cellStyle name="Normal 5 7 3 5 3 3" xfId="32380"/>
    <cellStyle name="Normal 5 7 3 5 3 4" xfId="32381"/>
    <cellStyle name="Normal 5 7 3 5 4" xfId="32382"/>
    <cellStyle name="Normal 5 7 3 5 4 2" xfId="32383"/>
    <cellStyle name="Normal 5 7 3 5 4 2 2" xfId="32384"/>
    <cellStyle name="Normal 5 7 3 5 4 3" xfId="32385"/>
    <cellStyle name="Normal 5 7 3 5 4 4" xfId="32386"/>
    <cellStyle name="Normal 5 7 3 5 5" xfId="32387"/>
    <cellStyle name="Normal 5 7 3 5 5 2" xfId="32388"/>
    <cellStyle name="Normal 5 7 3 5 6" xfId="32389"/>
    <cellStyle name="Normal 5 7 3 5 7" xfId="32390"/>
    <cellStyle name="Normal 5 7 3 6" xfId="32391"/>
    <cellStyle name="Normal 5 7 3 6 2" xfId="32392"/>
    <cellStyle name="Normal 5 7 3 6 2 2" xfId="32393"/>
    <cellStyle name="Normal 5 7 3 6 3" xfId="32394"/>
    <cellStyle name="Normal 5 7 3 6 4" xfId="32395"/>
    <cellStyle name="Normal 5 7 3 7" xfId="32396"/>
    <cellStyle name="Normal 5 7 3 7 2" xfId="32397"/>
    <cellStyle name="Normal 5 7 3 7 2 2" xfId="32398"/>
    <cellStyle name="Normal 5 7 3 7 3" xfId="32399"/>
    <cellStyle name="Normal 5 7 3 7 4" xfId="32400"/>
    <cellStyle name="Normal 5 7 3 8" xfId="32401"/>
    <cellStyle name="Normal 5 7 3 8 2" xfId="32402"/>
    <cellStyle name="Normal 5 7 3 9" xfId="32403"/>
    <cellStyle name="Normal 5 7 4" xfId="32404"/>
    <cellStyle name="Normal 5 7 4 10" xfId="32405"/>
    <cellStyle name="Normal 5 7 4 2" xfId="32406"/>
    <cellStyle name="Normal 5 7 4 2 10" xfId="32407"/>
    <cellStyle name="Normal 5 7 4 2 2" xfId="32408"/>
    <cellStyle name="Normal 5 7 4 2 2 2" xfId="32409"/>
    <cellStyle name="Normal 5 7 4 2 2 2 2" xfId="32410"/>
    <cellStyle name="Normal 5 7 4 2 2 2 2 2" xfId="32411"/>
    <cellStyle name="Normal 5 7 4 2 2 2 3" xfId="32412"/>
    <cellStyle name="Normal 5 7 4 2 2 2 4" xfId="32413"/>
    <cellStyle name="Normal 5 7 4 2 2 3" xfId="32414"/>
    <cellStyle name="Normal 5 7 4 2 2 3 2" xfId="32415"/>
    <cellStyle name="Normal 5 7 4 2 2 3 2 2" xfId="32416"/>
    <cellStyle name="Normal 5 7 4 2 2 3 3" xfId="32417"/>
    <cellStyle name="Normal 5 7 4 2 2 3 4" xfId="32418"/>
    <cellStyle name="Normal 5 7 4 2 2 4" xfId="32419"/>
    <cellStyle name="Normal 5 7 4 2 2 4 2" xfId="32420"/>
    <cellStyle name="Normal 5 7 4 2 2 4 2 2" xfId="32421"/>
    <cellStyle name="Normal 5 7 4 2 2 4 3" xfId="32422"/>
    <cellStyle name="Normal 5 7 4 2 2 4 4" xfId="32423"/>
    <cellStyle name="Normal 5 7 4 2 2 5" xfId="32424"/>
    <cellStyle name="Normal 5 7 4 2 2 5 2" xfId="32425"/>
    <cellStyle name="Normal 5 7 4 2 2 6" xfId="32426"/>
    <cellStyle name="Normal 5 7 4 2 2 7" xfId="32427"/>
    <cellStyle name="Normal 5 7 4 2 3" xfId="32428"/>
    <cellStyle name="Normal 5 7 4 2 3 2" xfId="32429"/>
    <cellStyle name="Normal 5 7 4 2 3 2 2" xfId="32430"/>
    <cellStyle name="Normal 5 7 4 2 3 2 2 2" xfId="32431"/>
    <cellStyle name="Normal 5 7 4 2 3 2 3" xfId="32432"/>
    <cellStyle name="Normal 5 7 4 2 3 2 4" xfId="32433"/>
    <cellStyle name="Normal 5 7 4 2 3 3" xfId="32434"/>
    <cellStyle name="Normal 5 7 4 2 3 3 2" xfId="32435"/>
    <cellStyle name="Normal 5 7 4 2 3 3 2 2" xfId="32436"/>
    <cellStyle name="Normal 5 7 4 2 3 3 3" xfId="32437"/>
    <cellStyle name="Normal 5 7 4 2 3 3 4" xfId="32438"/>
    <cellStyle name="Normal 5 7 4 2 3 4" xfId="32439"/>
    <cellStyle name="Normal 5 7 4 2 3 4 2" xfId="32440"/>
    <cellStyle name="Normal 5 7 4 2 3 4 2 2" xfId="32441"/>
    <cellStyle name="Normal 5 7 4 2 3 4 3" xfId="32442"/>
    <cellStyle name="Normal 5 7 4 2 3 4 4" xfId="32443"/>
    <cellStyle name="Normal 5 7 4 2 3 5" xfId="32444"/>
    <cellStyle name="Normal 5 7 4 2 3 5 2" xfId="32445"/>
    <cellStyle name="Normal 5 7 4 2 3 6" xfId="32446"/>
    <cellStyle name="Normal 5 7 4 2 3 7" xfId="32447"/>
    <cellStyle name="Normal 5 7 4 2 4" xfId="32448"/>
    <cellStyle name="Normal 5 7 4 2 4 2" xfId="32449"/>
    <cellStyle name="Normal 5 7 4 2 4 2 2" xfId="32450"/>
    <cellStyle name="Normal 5 7 4 2 4 3" xfId="32451"/>
    <cellStyle name="Normal 5 7 4 2 4 4" xfId="32452"/>
    <cellStyle name="Normal 5 7 4 2 5" xfId="32453"/>
    <cellStyle name="Normal 5 7 4 2 5 2" xfId="32454"/>
    <cellStyle name="Normal 5 7 4 2 5 2 2" xfId="32455"/>
    <cellStyle name="Normal 5 7 4 2 5 3" xfId="32456"/>
    <cellStyle name="Normal 5 7 4 2 5 4" xfId="32457"/>
    <cellStyle name="Normal 5 7 4 2 6" xfId="32458"/>
    <cellStyle name="Normal 5 7 4 2 6 2" xfId="32459"/>
    <cellStyle name="Normal 5 7 4 2 6 2 2" xfId="32460"/>
    <cellStyle name="Normal 5 7 4 2 6 3" xfId="32461"/>
    <cellStyle name="Normal 5 7 4 2 6 4" xfId="32462"/>
    <cellStyle name="Normal 5 7 4 2 7" xfId="32463"/>
    <cellStyle name="Normal 5 7 4 2 7 2" xfId="32464"/>
    <cellStyle name="Normal 5 7 4 2 8" xfId="32465"/>
    <cellStyle name="Normal 5 7 4 2 9" xfId="32466"/>
    <cellStyle name="Normal 5 7 4 3" xfId="32467"/>
    <cellStyle name="Normal 5 7 4 3 2" xfId="32468"/>
    <cellStyle name="Normal 5 7 4 3 2 2" xfId="32469"/>
    <cellStyle name="Normal 5 7 4 3 2 2 2" xfId="32470"/>
    <cellStyle name="Normal 5 7 4 3 2 3" xfId="32471"/>
    <cellStyle name="Normal 5 7 4 3 2 4" xfId="32472"/>
    <cellStyle name="Normal 5 7 4 3 3" xfId="32473"/>
    <cellStyle name="Normal 5 7 4 3 3 2" xfId="32474"/>
    <cellStyle name="Normal 5 7 4 3 3 2 2" xfId="32475"/>
    <cellStyle name="Normal 5 7 4 3 3 3" xfId="32476"/>
    <cellStyle name="Normal 5 7 4 3 3 4" xfId="32477"/>
    <cellStyle name="Normal 5 7 4 3 4" xfId="32478"/>
    <cellStyle name="Normal 5 7 4 3 4 2" xfId="32479"/>
    <cellStyle name="Normal 5 7 4 3 4 2 2" xfId="32480"/>
    <cellStyle name="Normal 5 7 4 3 4 3" xfId="32481"/>
    <cellStyle name="Normal 5 7 4 3 4 4" xfId="32482"/>
    <cellStyle name="Normal 5 7 4 3 5" xfId="32483"/>
    <cellStyle name="Normal 5 7 4 3 5 2" xfId="32484"/>
    <cellStyle name="Normal 5 7 4 3 6" xfId="32485"/>
    <cellStyle name="Normal 5 7 4 3 7" xfId="32486"/>
    <cellStyle name="Normal 5 7 4 4" xfId="32487"/>
    <cellStyle name="Normal 5 7 4 4 2" xfId="32488"/>
    <cellStyle name="Normal 5 7 4 4 2 2" xfId="32489"/>
    <cellStyle name="Normal 5 7 4 4 2 2 2" xfId="32490"/>
    <cellStyle name="Normal 5 7 4 4 2 3" xfId="32491"/>
    <cellStyle name="Normal 5 7 4 4 2 4" xfId="32492"/>
    <cellStyle name="Normal 5 7 4 4 3" xfId="32493"/>
    <cellStyle name="Normal 5 7 4 4 3 2" xfId="32494"/>
    <cellStyle name="Normal 5 7 4 4 3 2 2" xfId="32495"/>
    <cellStyle name="Normal 5 7 4 4 3 3" xfId="32496"/>
    <cellStyle name="Normal 5 7 4 4 3 4" xfId="32497"/>
    <cellStyle name="Normal 5 7 4 4 4" xfId="32498"/>
    <cellStyle name="Normal 5 7 4 4 4 2" xfId="32499"/>
    <cellStyle name="Normal 5 7 4 4 4 2 2" xfId="32500"/>
    <cellStyle name="Normal 5 7 4 4 4 3" xfId="32501"/>
    <cellStyle name="Normal 5 7 4 4 4 4" xfId="32502"/>
    <cellStyle name="Normal 5 7 4 4 5" xfId="32503"/>
    <cellStyle name="Normal 5 7 4 4 5 2" xfId="32504"/>
    <cellStyle name="Normal 5 7 4 4 6" xfId="32505"/>
    <cellStyle name="Normal 5 7 4 4 7" xfId="32506"/>
    <cellStyle name="Normal 5 7 4 5" xfId="32507"/>
    <cellStyle name="Normal 5 7 4 5 2" xfId="32508"/>
    <cellStyle name="Normal 5 7 4 5 2 2" xfId="32509"/>
    <cellStyle name="Normal 5 7 4 5 3" xfId="32510"/>
    <cellStyle name="Normal 5 7 4 5 4" xfId="32511"/>
    <cellStyle name="Normal 5 7 4 6" xfId="32512"/>
    <cellStyle name="Normal 5 7 4 6 2" xfId="32513"/>
    <cellStyle name="Normal 5 7 4 6 2 2" xfId="32514"/>
    <cellStyle name="Normal 5 7 4 6 3" xfId="32515"/>
    <cellStyle name="Normal 5 7 4 6 4" xfId="32516"/>
    <cellStyle name="Normal 5 7 4 7" xfId="32517"/>
    <cellStyle name="Normal 5 7 4 7 2" xfId="32518"/>
    <cellStyle name="Normal 5 7 4 8" xfId="32519"/>
    <cellStyle name="Normal 5 7 4 9" xfId="32520"/>
    <cellStyle name="Normal 5 7 5" xfId="32521"/>
    <cellStyle name="Normal 5 7 5 2" xfId="32522"/>
    <cellStyle name="Normal 5 7 5 2 2" xfId="32523"/>
    <cellStyle name="Normal 5 7 5 2 2 2" xfId="32524"/>
    <cellStyle name="Normal 5 7 5 2 2 2 2" xfId="32525"/>
    <cellStyle name="Normal 5 7 5 2 2 3" xfId="32526"/>
    <cellStyle name="Normal 5 7 5 2 2 4" xfId="32527"/>
    <cellStyle name="Normal 5 7 5 2 3" xfId="32528"/>
    <cellStyle name="Normal 5 7 5 2 3 2" xfId="32529"/>
    <cellStyle name="Normal 5 7 5 2 3 2 2" xfId="32530"/>
    <cellStyle name="Normal 5 7 5 2 3 3" xfId="32531"/>
    <cellStyle name="Normal 5 7 5 2 3 4" xfId="32532"/>
    <cellStyle name="Normal 5 7 5 2 4" xfId="32533"/>
    <cellStyle name="Normal 5 7 5 2 4 2" xfId="32534"/>
    <cellStyle name="Normal 5 7 5 2 4 2 2" xfId="32535"/>
    <cellStyle name="Normal 5 7 5 2 4 3" xfId="32536"/>
    <cellStyle name="Normal 5 7 5 2 4 4" xfId="32537"/>
    <cellStyle name="Normal 5 7 5 2 5" xfId="32538"/>
    <cellStyle name="Normal 5 7 5 2 5 2" xfId="32539"/>
    <cellStyle name="Normal 5 7 5 2 6" xfId="32540"/>
    <cellStyle name="Normal 5 7 5 2 7" xfId="32541"/>
    <cellStyle name="Normal 5 7 5 3" xfId="32542"/>
    <cellStyle name="Normal 5 7 5 3 2" xfId="32543"/>
    <cellStyle name="Normal 5 7 5 3 2 2" xfId="32544"/>
    <cellStyle name="Normal 5 7 5 3 2 2 2" xfId="32545"/>
    <cellStyle name="Normal 5 7 5 3 2 3" xfId="32546"/>
    <cellStyle name="Normal 5 7 5 3 2 4" xfId="32547"/>
    <cellStyle name="Normal 5 7 5 3 3" xfId="32548"/>
    <cellStyle name="Normal 5 7 5 3 3 2" xfId="32549"/>
    <cellStyle name="Normal 5 7 5 3 3 2 2" xfId="32550"/>
    <cellStyle name="Normal 5 7 5 3 3 3" xfId="32551"/>
    <cellStyle name="Normal 5 7 5 3 3 4" xfId="32552"/>
    <cellStyle name="Normal 5 7 5 3 4" xfId="32553"/>
    <cellStyle name="Normal 5 7 5 3 4 2" xfId="32554"/>
    <cellStyle name="Normal 5 7 5 3 4 2 2" xfId="32555"/>
    <cellStyle name="Normal 5 7 5 3 4 3" xfId="32556"/>
    <cellStyle name="Normal 5 7 5 3 4 4" xfId="32557"/>
    <cellStyle name="Normal 5 7 5 3 5" xfId="32558"/>
    <cellStyle name="Normal 5 7 5 3 5 2" xfId="32559"/>
    <cellStyle name="Normal 5 7 5 3 6" xfId="32560"/>
    <cellStyle name="Normal 5 7 5 3 7" xfId="32561"/>
    <cellStyle name="Normal 5 7 5 4" xfId="32562"/>
    <cellStyle name="Normal 5 7 5 4 2" xfId="32563"/>
    <cellStyle name="Normal 5 7 5 4 2 2" xfId="32564"/>
    <cellStyle name="Normal 5 7 5 4 3" xfId="32565"/>
    <cellStyle name="Normal 5 7 5 4 4" xfId="32566"/>
    <cellStyle name="Normal 5 7 5 5" xfId="32567"/>
    <cellStyle name="Normal 5 7 5 5 2" xfId="32568"/>
    <cellStyle name="Normal 5 7 5 5 2 2" xfId="32569"/>
    <cellStyle name="Normal 5 7 5 5 3" xfId="32570"/>
    <cellStyle name="Normal 5 7 5 5 4" xfId="32571"/>
    <cellStyle name="Normal 5 7 5 6" xfId="32572"/>
    <cellStyle name="Normal 5 7 5 6 2" xfId="32573"/>
    <cellStyle name="Normal 5 7 5 7" xfId="32574"/>
    <cellStyle name="Normal 5 7 5 8" xfId="32575"/>
    <cellStyle name="Normal 5 7 5 9" xfId="32576"/>
    <cellStyle name="Normal 5 7 6" xfId="32577"/>
    <cellStyle name="Normal 5 7 6 2" xfId="32578"/>
    <cellStyle name="Normal 5 7 6 2 2" xfId="32579"/>
    <cellStyle name="Normal 5 7 6 2 2 2" xfId="32580"/>
    <cellStyle name="Normal 5 7 6 2 2 2 2" xfId="32581"/>
    <cellStyle name="Normal 5 7 6 2 2 3" xfId="32582"/>
    <cellStyle name="Normal 5 7 6 2 2 4" xfId="32583"/>
    <cellStyle name="Normal 5 7 6 2 3" xfId="32584"/>
    <cellStyle name="Normal 5 7 6 2 3 2" xfId="32585"/>
    <cellStyle name="Normal 5 7 6 2 3 2 2" xfId="32586"/>
    <cellStyle name="Normal 5 7 6 2 3 3" xfId="32587"/>
    <cellStyle name="Normal 5 7 6 2 3 4" xfId="32588"/>
    <cellStyle name="Normal 5 7 6 2 4" xfId="32589"/>
    <cellStyle name="Normal 5 7 6 2 4 2" xfId="32590"/>
    <cellStyle name="Normal 5 7 6 2 4 2 2" xfId="32591"/>
    <cellStyle name="Normal 5 7 6 2 4 3" xfId="32592"/>
    <cellStyle name="Normal 5 7 6 2 4 4" xfId="32593"/>
    <cellStyle name="Normal 5 7 6 2 5" xfId="32594"/>
    <cellStyle name="Normal 5 7 6 2 5 2" xfId="32595"/>
    <cellStyle name="Normal 5 7 6 2 6" xfId="32596"/>
    <cellStyle name="Normal 5 7 6 2 7" xfId="32597"/>
    <cellStyle name="Normal 5 7 6 3" xfId="32598"/>
    <cellStyle name="Normal 5 7 6 3 2" xfId="32599"/>
    <cellStyle name="Normal 5 7 6 3 2 2" xfId="32600"/>
    <cellStyle name="Normal 5 7 6 3 3" xfId="32601"/>
    <cellStyle name="Normal 5 7 6 3 4" xfId="32602"/>
    <cellStyle name="Normal 5 7 6 4" xfId="32603"/>
    <cellStyle name="Normal 5 7 6 4 2" xfId="32604"/>
    <cellStyle name="Normal 5 7 6 4 2 2" xfId="32605"/>
    <cellStyle name="Normal 5 7 6 4 3" xfId="32606"/>
    <cellStyle name="Normal 5 7 6 4 4" xfId="32607"/>
    <cellStyle name="Normal 5 7 6 5" xfId="32608"/>
    <cellStyle name="Normal 5 7 6 5 2" xfId="32609"/>
    <cellStyle name="Normal 5 7 6 5 2 2" xfId="32610"/>
    <cellStyle name="Normal 5 7 6 5 3" xfId="32611"/>
    <cellStyle name="Normal 5 7 6 5 4" xfId="32612"/>
    <cellStyle name="Normal 5 7 6 6" xfId="32613"/>
    <cellStyle name="Normal 5 7 6 6 2" xfId="32614"/>
    <cellStyle name="Normal 5 7 6 7" xfId="32615"/>
    <cellStyle name="Normal 5 7 6 8" xfId="32616"/>
    <cellStyle name="Normal 5 7 6 9" xfId="32617"/>
    <cellStyle name="Normal 5 7 7" xfId="32618"/>
    <cellStyle name="Normal 5 7 7 2" xfId="32619"/>
    <cellStyle name="Normal 5 7 7 2 2" xfId="32620"/>
    <cellStyle name="Normal 5 7 7 2 2 2" xfId="32621"/>
    <cellStyle name="Normal 5 7 7 2 3" xfId="32622"/>
    <cellStyle name="Normal 5 7 7 2 4" xfId="32623"/>
    <cellStyle name="Normal 5 7 7 3" xfId="32624"/>
    <cellStyle name="Normal 5 7 7 3 2" xfId="32625"/>
    <cellStyle name="Normal 5 7 7 3 2 2" xfId="32626"/>
    <cellStyle name="Normal 5 7 7 3 3" xfId="32627"/>
    <cellStyle name="Normal 5 7 7 3 4" xfId="32628"/>
    <cellStyle name="Normal 5 7 7 4" xfId="32629"/>
    <cellStyle name="Normal 5 7 7 4 2" xfId="32630"/>
    <cellStyle name="Normal 5 7 7 4 2 2" xfId="32631"/>
    <cellStyle name="Normal 5 7 7 4 3" xfId="32632"/>
    <cellStyle name="Normal 5 7 7 4 4" xfId="32633"/>
    <cellStyle name="Normal 5 7 7 5" xfId="32634"/>
    <cellStyle name="Normal 5 7 7 5 2" xfId="32635"/>
    <cellStyle name="Normal 5 7 7 6" xfId="32636"/>
    <cellStyle name="Normal 5 7 7 7" xfId="32637"/>
    <cellStyle name="Normal 5 7 8" xfId="32638"/>
    <cellStyle name="Normal 5 7 8 2" xfId="32639"/>
    <cellStyle name="Normal 5 7 8 2 2" xfId="32640"/>
    <cellStyle name="Normal 5 7 8 2 2 2" xfId="32641"/>
    <cellStyle name="Normal 5 7 8 2 3" xfId="32642"/>
    <cellStyle name="Normal 5 7 8 2 4" xfId="32643"/>
    <cellStyle name="Normal 5 7 8 3" xfId="32644"/>
    <cellStyle name="Normal 5 7 8 3 2" xfId="32645"/>
    <cellStyle name="Normal 5 7 8 3 2 2" xfId="32646"/>
    <cellStyle name="Normal 5 7 8 3 3" xfId="32647"/>
    <cellStyle name="Normal 5 7 8 3 4" xfId="32648"/>
    <cellStyle name="Normal 5 7 8 4" xfId="32649"/>
    <cellStyle name="Normal 5 7 8 4 2" xfId="32650"/>
    <cellStyle name="Normal 5 7 8 4 2 2" xfId="32651"/>
    <cellStyle name="Normal 5 7 8 4 3" xfId="32652"/>
    <cellStyle name="Normal 5 7 8 4 4" xfId="32653"/>
    <cellStyle name="Normal 5 7 8 5" xfId="32654"/>
    <cellStyle name="Normal 5 7 8 5 2" xfId="32655"/>
    <cellStyle name="Normal 5 7 8 6" xfId="32656"/>
    <cellStyle name="Normal 5 7 8 7" xfId="32657"/>
    <cellStyle name="Normal 5 7 9" xfId="32658"/>
    <cellStyle name="Normal 5 7 9 2" xfId="32659"/>
    <cellStyle name="Normal 5 7 9 2 2" xfId="32660"/>
    <cellStyle name="Normal 5 7 9 3" xfId="32661"/>
    <cellStyle name="Normal 5 7 9 4" xfId="32662"/>
    <cellStyle name="Normal 5 8" xfId="47604"/>
    <cellStyle name="Normal 5 9" xfId="31179"/>
    <cellStyle name="Normal 5_Balance Homologado y Reexpres" xfId="48281"/>
    <cellStyle name="Normal 50" xfId="32663"/>
    <cellStyle name="Normal 51" xfId="32664"/>
    <cellStyle name="Normal 52" xfId="32665"/>
    <cellStyle name="Normal 53" xfId="32666"/>
    <cellStyle name="Normal 54" xfId="32667"/>
    <cellStyle name="Normal 55" xfId="32668"/>
    <cellStyle name="Normal 56" xfId="32669"/>
    <cellStyle name="Normal 57" xfId="32670"/>
    <cellStyle name="Normal 58" xfId="32671"/>
    <cellStyle name="Normal 59" xfId="32672"/>
    <cellStyle name="Normal 6" xfId="113"/>
    <cellStyle name="Normal 6 10" xfId="32674"/>
    <cellStyle name="Normal 6 10 10" xfId="32675"/>
    <cellStyle name="Normal 6 10 11" xfId="32676"/>
    <cellStyle name="Normal 6 10 2" xfId="32677"/>
    <cellStyle name="Normal 6 10 2 10" xfId="32678"/>
    <cellStyle name="Normal 6 10 2 2" xfId="32679"/>
    <cellStyle name="Normal 6 10 2 2 10" xfId="32680"/>
    <cellStyle name="Normal 6 10 2 2 2" xfId="32681"/>
    <cellStyle name="Normal 6 10 2 2 2 2" xfId="32682"/>
    <cellStyle name="Normal 6 10 2 2 2 2 2" xfId="32683"/>
    <cellStyle name="Normal 6 10 2 2 2 2 2 2" xfId="32684"/>
    <cellStyle name="Normal 6 10 2 2 2 2 3" xfId="32685"/>
    <cellStyle name="Normal 6 10 2 2 2 2 4" xfId="32686"/>
    <cellStyle name="Normal 6 10 2 2 2 3" xfId="32687"/>
    <cellStyle name="Normal 6 10 2 2 2 3 2" xfId="32688"/>
    <cellStyle name="Normal 6 10 2 2 2 3 2 2" xfId="32689"/>
    <cellStyle name="Normal 6 10 2 2 2 3 3" xfId="32690"/>
    <cellStyle name="Normal 6 10 2 2 2 3 4" xfId="32691"/>
    <cellStyle name="Normal 6 10 2 2 2 4" xfId="32692"/>
    <cellStyle name="Normal 6 10 2 2 2 4 2" xfId="32693"/>
    <cellStyle name="Normal 6 10 2 2 2 4 2 2" xfId="32694"/>
    <cellStyle name="Normal 6 10 2 2 2 4 3" xfId="32695"/>
    <cellStyle name="Normal 6 10 2 2 2 4 4" xfId="32696"/>
    <cellStyle name="Normal 6 10 2 2 2 5" xfId="32697"/>
    <cellStyle name="Normal 6 10 2 2 2 5 2" xfId="32698"/>
    <cellStyle name="Normal 6 10 2 2 2 6" xfId="32699"/>
    <cellStyle name="Normal 6 10 2 2 2 7" xfId="32700"/>
    <cellStyle name="Normal 6 10 2 2 3" xfId="32701"/>
    <cellStyle name="Normal 6 10 2 2 3 2" xfId="32702"/>
    <cellStyle name="Normal 6 10 2 2 3 2 2" xfId="32703"/>
    <cellStyle name="Normal 6 10 2 2 3 2 2 2" xfId="32704"/>
    <cellStyle name="Normal 6 10 2 2 3 2 3" xfId="32705"/>
    <cellStyle name="Normal 6 10 2 2 3 2 4" xfId="32706"/>
    <cellStyle name="Normal 6 10 2 2 3 3" xfId="32707"/>
    <cellStyle name="Normal 6 10 2 2 3 3 2" xfId="32708"/>
    <cellStyle name="Normal 6 10 2 2 3 3 2 2" xfId="32709"/>
    <cellStyle name="Normal 6 10 2 2 3 3 3" xfId="32710"/>
    <cellStyle name="Normal 6 10 2 2 3 3 4" xfId="32711"/>
    <cellStyle name="Normal 6 10 2 2 3 4" xfId="32712"/>
    <cellStyle name="Normal 6 10 2 2 3 4 2" xfId="32713"/>
    <cellStyle name="Normal 6 10 2 2 3 4 2 2" xfId="32714"/>
    <cellStyle name="Normal 6 10 2 2 3 4 3" xfId="32715"/>
    <cellStyle name="Normal 6 10 2 2 3 4 4" xfId="32716"/>
    <cellStyle name="Normal 6 10 2 2 3 5" xfId="32717"/>
    <cellStyle name="Normal 6 10 2 2 3 5 2" xfId="32718"/>
    <cellStyle name="Normal 6 10 2 2 3 6" xfId="32719"/>
    <cellStyle name="Normal 6 10 2 2 3 7" xfId="32720"/>
    <cellStyle name="Normal 6 10 2 2 4" xfId="32721"/>
    <cellStyle name="Normal 6 10 2 2 4 2" xfId="32722"/>
    <cellStyle name="Normal 6 10 2 2 4 2 2" xfId="32723"/>
    <cellStyle name="Normal 6 10 2 2 4 3" xfId="32724"/>
    <cellStyle name="Normal 6 10 2 2 4 4" xfId="32725"/>
    <cellStyle name="Normal 6 10 2 2 5" xfId="32726"/>
    <cellStyle name="Normal 6 10 2 2 5 2" xfId="32727"/>
    <cellStyle name="Normal 6 10 2 2 5 2 2" xfId="32728"/>
    <cellStyle name="Normal 6 10 2 2 5 3" xfId="32729"/>
    <cellStyle name="Normal 6 10 2 2 5 4" xfId="32730"/>
    <cellStyle name="Normal 6 10 2 2 6" xfId="32731"/>
    <cellStyle name="Normal 6 10 2 2 6 2" xfId="32732"/>
    <cellStyle name="Normal 6 10 2 2 6 2 2" xfId="32733"/>
    <cellStyle name="Normal 6 10 2 2 6 3" xfId="32734"/>
    <cellStyle name="Normal 6 10 2 2 6 4" xfId="32735"/>
    <cellStyle name="Normal 6 10 2 2 7" xfId="32736"/>
    <cellStyle name="Normal 6 10 2 2 7 2" xfId="32737"/>
    <cellStyle name="Normal 6 10 2 2 8" xfId="32738"/>
    <cellStyle name="Normal 6 10 2 2 9" xfId="32739"/>
    <cellStyle name="Normal 6 10 2 3" xfId="32740"/>
    <cellStyle name="Normal 6 10 2 3 2" xfId="32741"/>
    <cellStyle name="Normal 6 10 2 3 2 2" xfId="32742"/>
    <cellStyle name="Normal 6 10 2 3 2 2 2" xfId="32743"/>
    <cellStyle name="Normal 6 10 2 3 2 3" xfId="32744"/>
    <cellStyle name="Normal 6 10 2 3 2 4" xfId="32745"/>
    <cellStyle name="Normal 6 10 2 3 3" xfId="32746"/>
    <cellStyle name="Normal 6 10 2 3 3 2" xfId="32747"/>
    <cellStyle name="Normal 6 10 2 3 3 2 2" xfId="32748"/>
    <cellStyle name="Normal 6 10 2 3 3 3" xfId="32749"/>
    <cellStyle name="Normal 6 10 2 3 3 4" xfId="32750"/>
    <cellStyle name="Normal 6 10 2 3 4" xfId="32751"/>
    <cellStyle name="Normal 6 10 2 3 4 2" xfId="32752"/>
    <cellStyle name="Normal 6 10 2 3 4 2 2" xfId="32753"/>
    <cellStyle name="Normal 6 10 2 3 4 3" xfId="32754"/>
    <cellStyle name="Normal 6 10 2 3 4 4" xfId="32755"/>
    <cellStyle name="Normal 6 10 2 3 5" xfId="32756"/>
    <cellStyle name="Normal 6 10 2 3 5 2" xfId="32757"/>
    <cellStyle name="Normal 6 10 2 3 6" xfId="32758"/>
    <cellStyle name="Normal 6 10 2 3 7" xfId="32759"/>
    <cellStyle name="Normal 6 10 2 4" xfId="32760"/>
    <cellStyle name="Normal 6 10 2 4 2" xfId="32761"/>
    <cellStyle name="Normal 6 10 2 4 2 2" xfId="32762"/>
    <cellStyle name="Normal 6 10 2 4 2 2 2" xfId="32763"/>
    <cellStyle name="Normal 6 10 2 4 2 3" xfId="32764"/>
    <cellStyle name="Normal 6 10 2 4 2 4" xfId="32765"/>
    <cellStyle name="Normal 6 10 2 4 3" xfId="32766"/>
    <cellStyle name="Normal 6 10 2 4 3 2" xfId="32767"/>
    <cellStyle name="Normal 6 10 2 4 3 2 2" xfId="32768"/>
    <cellStyle name="Normal 6 10 2 4 3 3" xfId="32769"/>
    <cellStyle name="Normal 6 10 2 4 3 4" xfId="32770"/>
    <cellStyle name="Normal 6 10 2 4 4" xfId="32771"/>
    <cellStyle name="Normal 6 10 2 4 4 2" xfId="32772"/>
    <cellStyle name="Normal 6 10 2 4 4 2 2" xfId="32773"/>
    <cellStyle name="Normal 6 10 2 4 4 3" xfId="32774"/>
    <cellStyle name="Normal 6 10 2 4 4 4" xfId="32775"/>
    <cellStyle name="Normal 6 10 2 4 5" xfId="32776"/>
    <cellStyle name="Normal 6 10 2 4 5 2" xfId="32777"/>
    <cellStyle name="Normal 6 10 2 4 6" xfId="32778"/>
    <cellStyle name="Normal 6 10 2 4 7" xfId="32779"/>
    <cellStyle name="Normal 6 10 2 5" xfId="32780"/>
    <cellStyle name="Normal 6 10 2 5 2" xfId="32781"/>
    <cellStyle name="Normal 6 10 2 5 2 2" xfId="32782"/>
    <cellStyle name="Normal 6 10 2 5 3" xfId="32783"/>
    <cellStyle name="Normal 6 10 2 5 4" xfId="32784"/>
    <cellStyle name="Normal 6 10 2 6" xfId="32785"/>
    <cellStyle name="Normal 6 10 2 6 2" xfId="32786"/>
    <cellStyle name="Normal 6 10 2 6 2 2" xfId="32787"/>
    <cellStyle name="Normal 6 10 2 6 3" xfId="32788"/>
    <cellStyle name="Normal 6 10 2 6 4" xfId="32789"/>
    <cellStyle name="Normal 6 10 2 7" xfId="32790"/>
    <cellStyle name="Normal 6 10 2 7 2" xfId="32791"/>
    <cellStyle name="Normal 6 10 2 8" xfId="32792"/>
    <cellStyle name="Normal 6 10 2 9" xfId="32793"/>
    <cellStyle name="Normal 6 10 3" xfId="32794"/>
    <cellStyle name="Normal 6 10 3 10" xfId="32795"/>
    <cellStyle name="Normal 6 10 3 2" xfId="32796"/>
    <cellStyle name="Normal 6 10 3 2 2" xfId="32797"/>
    <cellStyle name="Normal 6 10 3 2 2 2" xfId="32798"/>
    <cellStyle name="Normal 6 10 3 2 2 2 2" xfId="32799"/>
    <cellStyle name="Normal 6 10 3 2 2 3" xfId="32800"/>
    <cellStyle name="Normal 6 10 3 2 2 4" xfId="32801"/>
    <cellStyle name="Normal 6 10 3 2 3" xfId="32802"/>
    <cellStyle name="Normal 6 10 3 2 3 2" xfId="32803"/>
    <cellStyle name="Normal 6 10 3 2 3 2 2" xfId="32804"/>
    <cellStyle name="Normal 6 10 3 2 3 3" xfId="32805"/>
    <cellStyle name="Normal 6 10 3 2 3 4" xfId="32806"/>
    <cellStyle name="Normal 6 10 3 2 4" xfId="32807"/>
    <cellStyle name="Normal 6 10 3 2 4 2" xfId="32808"/>
    <cellStyle name="Normal 6 10 3 2 4 2 2" xfId="32809"/>
    <cellStyle name="Normal 6 10 3 2 4 3" xfId="32810"/>
    <cellStyle name="Normal 6 10 3 2 4 4" xfId="32811"/>
    <cellStyle name="Normal 6 10 3 2 5" xfId="32812"/>
    <cellStyle name="Normal 6 10 3 2 5 2" xfId="32813"/>
    <cellStyle name="Normal 6 10 3 2 6" xfId="32814"/>
    <cellStyle name="Normal 6 10 3 2 7" xfId="32815"/>
    <cellStyle name="Normal 6 10 3 3" xfId="32816"/>
    <cellStyle name="Normal 6 10 3 3 2" xfId="32817"/>
    <cellStyle name="Normal 6 10 3 3 2 2" xfId="32818"/>
    <cellStyle name="Normal 6 10 3 3 2 2 2" xfId="32819"/>
    <cellStyle name="Normal 6 10 3 3 2 3" xfId="32820"/>
    <cellStyle name="Normal 6 10 3 3 2 4" xfId="32821"/>
    <cellStyle name="Normal 6 10 3 3 3" xfId="32822"/>
    <cellStyle name="Normal 6 10 3 3 3 2" xfId="32823"/>
    <cellStyle name="Normal 6 10 3 3 3 2 2" xfId="32824"/>
    <cellStyle name="Normal 6 10 3 3 3 3" xfId="32825"/>
    <cellStyle name="Normal 6 10 3 3 3 4" xfId="32826"/>
    <cellStyle name="Normal 6 10 3 3 4" xfId="32827"/>
    <cellStyle name="Normal 6 10 3 3 4 2" xfId="32828"/>
    <cellStyle name="Normal 6 10 3 3 4 2 2" xfId="32829"/>
    <cellStyle name="Normal 6 10 3 3 4 3" xfId="32830"/>
    <cellStyle name="Normal 6 10 3 3 4 4" xfId="32831"/>
    <cellStyle name="Normal 6 10 3 3 5" xfId="32832"/>
    <cellStyle name="Normal 6 10 3 3 5 2" xfId="32833"/>
    <cellStyle name="Normal 6 10 3 3 6" xfId="32834"/>
    <cellStyle name="Normal 6 10 3 3 7" xfId="32835"/>
    <cellStyle name="Normal 6 10 3 4" xfId="32836"/>
    <cellStyle name="Normal 6 10 3 4 2" xfId="32837"/>
    <cellStyle name="Normal 6 10 3 4 2 2" xfId="32838"/>
    <cellStyle name="Normal 6 10 3 4 3" xfId="32839"/>
    <cellStyle name="Normal 6 10 3 4 4" xfId="32840"/>
    <cellStyle name="Normal 6 10 3 5" xfId="32841"/>
    <cellStyle name="Normal 6 10 3 5 2" xfId="32842"/>
    <cellStyle name="Normal 6 10 3 5 2 2" xfId="32843"/>
    <cellStyle name="Normal 6 10 3 5 3" xfId="32844"/>
    <cellStyle name="Normal 6 10 3 5 4" xfId="32845"/>
    <cellStyle name="Normal 6 10 3 6" xfId="32846"/>
    <cellStyle name="Normal 6 10 3 6 2" xfId="32847"/>
    <cellStyle name="Normal 6 10 3 6 2 2" xfId="32848"/>
    <cellStyle name="Normal 6 10 3 6 3" xfId="32849"/>
    <cellStyle name="Normal 6 10 3 6 4" xfId="32850"/>
    <cellStyle name="Normal 6 10 3 7" xfId="32851"/>
    <cellStyle name="Normal 6 10 3 7 2" xfId="32852"/>
    <cellStyle name="Normal 6 10 3 8" xfId="32853"/>
    <cellStyle name="Normal 6 10 3 9" xfId="32854"/>
    <cellStyle name="Normal 6 10 4" xfId="32855"/>
    <cellStyle name="Normal 6 10 4 2" xfId="32856"/>
    <cellStyle name="Normal 6 10 4 2 2" xfId="32857"/>
    <cellStyle name="Normal 6 10 4 2 2 2" xfId="32858"/>
    <cellStyle name="Normal 6 10 4 2 3" xfId="32859"/>
    <cellStyle name="Normal 6 10 4 2 4" xfId="32860"/>
    <cellStyle name="Normal 6 10 4 3" xfId="32861"/>
    <cellStyle name="Normal 6 10 4 3 2" xfId="32862"/>
    <cellStyle name="Normal 6 10 4 3 2 2" xfId="32863"/>
    <cellStyle name="Normal 6 10 4 3 3" xfId="32864"/>
    <cellStyle name="Normal 6 10 4 3 4" xfId="32865"/>
    <cellStyle name="Normal 6 10 4 4" xfId="32866"/>
    <cellStyle name="Normal 6 10 4 4 2" xfId="32867"/>
    <cellStyle name="Normal 6 10 4 4 2 2" xfId="32868"/>
    <cellStyle name="Normal 6 10 4 4 3" xfId="32869"/>
    <cellStyle name="Normal 6 10 4 4 4" xfId="32870"/>
    <cellStyle name="Normal 6 10 4 5" xfId="32871"/>
    <cellStyle name="Normal 6 10 4 5 2" xfId="32872"/>
    <cellStyle name="Normal 6 10 4 6" xfId="32873"/>
    <cellStyle name="Normal 6 10 4 7" xfId="32874"/>
    <cellStyle name="Normal 6 10 5" xfId="32875"/>
    <cellStyle name="Normal 6 10 5 2" xfId="32876"/>
    <cellStyle name="Normal 6 10 5 2 2" xfId="32877"/>
    <cellStyle name="Normal 6 10 5 2 2 2" xfId="32878"/>
    <cellStyle name="Normal 6 10 5 2 3" xfId="32879"/>
    <cellStyle name="Normal 6 10 5 2 4" xfId="32880"/>
    <cellStyle name="Normal 6 10 5 3" xfId="32881"/>
    <cellStyle name="Normal 6 10 5 3 2" xfId="32882"/>
    <cellStyle name="Normal 6 10 5 3 2 2" xfId="32883"/>
    <cellStyle name="Normal 6 10 5 3 3" xfId="32884"/>
    <cellStyle name="Normal 6 10 5 3 4" xfId="32885"/>
    <cellStyle name="Normal 6 10 5 4" xfId="32886"/>
    <cellStyle name="Normal 6 10 5 4 2" xfId="32887"/>
    <cellStyle name="Normal 6 10 5 4 2 2" xfId="32888"/>
    <cellStyle name="Normal 6 10 5 4 3" xfId="32889"/>
    <cellStyle name="Normal 6 10 5 4 4" xfId="32890"/>
    <cellStyle name="Normal 6 10 5 5" xfId="32891"/>
    <cellStyle name="Normal 6 10 5 5 2" xfId="32892"/>
    <cellStyle name="Normal 6 10 5 6" xfId="32893"/>
    <cellStyle name="Normal 6 10 5 7" xfId="32894"/>
    <cellStyle name="Normal 6 10 6" xfId="32895"/>
    <cellStyle name="Normal 6 10 6 2" xfId="32896"/>
    <cellStyle name="Normal 6 10 6 2 2" xfId="32897"/>
    <cellStyle name="Normal 6 10 6 3" xfId="32898"/>
    <cellStyle name="Normal 6 10 6 4" xfId="32899"/>
    <cellStyle name="Normal 6 10 7" xfId="32900"/>
    <cellStyle name="Normal 6 10 7 2" xfId="32901"/>
    <cellStyle name="Normal 6 10 7 2 2" xfId="32902"/>
    <cellStyle name="Normal 6 10 7 3" xfId="32903"/>
    <cellStyle name="Normal 6 10 7 4" xfId="32904"/>
    <cellStyle name="Normal 6 10 8" xfId="32905"/>
    <cellStyle name="Normal 6 10 8 2" xfId="32906"/>
    <cellStyle name="Normal 6 10 9" xfId="32907"/>
    <cellStyle name="Normal 6 11" xfId="32908"/>
    <cellStyle name="Normal 6 11 10" xfId="32909"/>
    <cellStyle name="Normal 6 11 11" xfId="32910"/>
    <cellStyle name="Normal 6 11 2" xfId="32911"/>
    <cellStyle name="Normal 6 11 2 10" xfId="32912"/>
    <cellStyle name="Normal 6 11 2 2" xfId="32913"/>
    <cellStyle name="Normal 6 11 2 2 10" xfId="32914"/>
    <cellStyle name="Normal 6 11 2 2 2" xfId="32915"/>
    <cellStyle name="Normal 6 11 2 2 2 2" xfId="32916"/>
    <cellStyle name="Normal 6 11 2 2 2 2 2" xfId="32917"/>
    <cellStyle name="Normal 6 11 2 2 2 2 2 2" xfId="32918"/>
    <cellStyle name="Normal 6 11 2 2 2 2 3" xfId="32919"/>
    <cellStyle name="Normal 6 11 2 2 2 2 4" xfId="32920"/>
    <cellStyle name="Normal 6 11 2 2 2 3" xfId="32921"/>
    <cellStyle name="Normal 6 11 2 2 2 3 2" xfId="32922"/>
    <cellStyle name="Normal 6 11 2 2 2 3 2 2" xfId="32923"/>
    <cellStyle name="Normal 6 11 2 2 2 3 3" xfId="32924"/>
    <cellStyle name="Normal 6 11 2 2 2 3 4" xfId="32925"/>
    <cellStyle name="Normal 6 11 2 2 2 4" xfId="32926"/>
    <cellStyle name="Normal 6 11 2 2 2 4 2" xfId="32927"/>
    <cellStyle name="Normal 6 11 2 2 2 4 2 2" xfId="32928"/>
    <cellStyle name="Normal 6 11 2 2 2 4 3" xfId="32929"/>
    <cellStyle name="Normal 6 11 2 2 2 4 4" xfId="32930"/>
    <cellStyle name="Normal 6 11 2 2 2 5" xfId="32931"/>
    <cellStyle name="Normal 6 11 2 2 2 5 2" xfId="32932"/>
    <cellStyle name="Normal 6 11 2 2 2 6" xfId="32933"/>
    <cellStyle name="Normal 6 11 2 2 2 7" xfId="32934"/>
    <cellStyle name="Normal 6 11 2 2 3" xfId="32935"/>
    <cellStyle name="Normal 6 11 2 2 3 2" xfId="32936"/>
    <cellStyle name="Normal 6 11 2 2 3 2 2" xfId="32937"/>
    <cellStyle name="Normal 6 11 2 2 3 2 2 2" xfId="32938"/>
    <cellStyle name="Normal 6 11 2 2 3 2 3" xfId="32939"/>
    <cellStyle name="Normal 6 11 2 2 3 2 4" xfId="32940"/>
    <cellStyle name="Normal 6 11 2 2 3 3" xfId="32941"/>
    <cellStyle name="Normal 6 11 2 2 3 3 2" xfId="32942"/>
    <cellStyle name="Normal 6 11 2 2 3 3 2 2" xfId="32943"/>
    <cellStyle name="Normal 6 11 2 2 3 3 3" xfId="32944"/>
    <cellStyle name="Normal 6 11 2 2 3 3 4" xfId="32945"/>
    <cellStyle name="Normal 6 11 2 2 3 4" xfId="32946"/>
    <cellStyle name="Normal 6 11 2 2 3 4 2" xfId="32947"/>
    <cellStyle name="Normal 6 11 2 2 3 4 2 2" xfId="32948"/>
    <cellStyle name="Normal 6 11 2 2 3 4 3" xfId="32949"/>
    <cellStyle name="Normal 6 11 2 2 3 4 4" xfId="32950"/>
    <cellStyle name="Normal 6 11 2 2 3 5" xfId="32951"/>
    <cellStyle name="Normal 6 11 2 2 3 5 2" xfId="32952"/>
    <cellStyle name="Normal 6 11 2 2 3 6" xfId="32953"/>
    <cellStyle name="Normal 6 11 2 2 3 7" xfId="32954"/>
    <cellStyle name="Normal 6 11 2 2 4" xfId="32955"/>
    <cellStyle name="Normal 6 11 2 2 4 2" xfId="32956"/>
    <cellStyle name="Normal 6 11 2 2 4 2 2" xfId="32957"/>
    <cellStyle name="Normal 6 11 2 2 4 3" xfId="32958"/>
    <cellStyle name="Normal 6 11 2 2 4 4" xfId="32959"/>
    <cellStyle name="Normal 6 11 2 2 5" xfId="32960"/>
    <cellStyle name="Normal 6 11 2 2 5 2" xfId="32961"/>
    <cellStyle name="Normal 6 11 2 2 5 2 2" xfId="32962"/>
    <cellStyle name="Normal 6 11 2 2 5 3" xfId="32963"/>
    <cellStyle name="Normal 6 11 2 2 5 4" xfId="32964"/>
    <cellStyle name="Normal 6 11 2 2 6" xfId="32965"/>
    <cellStyle name="Normal 6 11 2 2 6 2" xfId="32966"/>
    <cellStyle name="Normal 6 11 2 2 6 2 2" xfId="32967"/>
    <cellStyle name="Normal 6 11 2 2 6 3" xfId="32968"/>
    <cellStyle name="Normal 6 11 2 2 6 4" xfId="32969"/>
    <cellStyle name="Normal 6 11 2 2 7" xfId="32970"/>
    <cellStyle name="Normal 6 11 2 2 7 2" xfId="32971"/>
    <cellStyle name="Normal 6 11 2 2 8" xfId="32972"/>
    <cellStyle name="Normal 6 11 2 2 9" xfId="32973"/>
    <cellStyle name="Normal 6 11 2 3" xfId="32974"/>
    <cellStyle name="Normal 6 11 2 3 2" xfId="32975"/>
    <cellStyle name="Normal 6 11 2 3 2 2" xfId="32976"/>
    <cellStyle name="Normal 6 11 2 3 2 2 2" xfId="32977"/>
    <cellStyle name="Normal 6 11 2 3 2 3" xfId="32978"/>
    <cellStyle name="Normal 6 11 2 3 2 4" xfId="32979"/>
    <cellStyle name="Normal 6 11 2 3 3" xfId="32980"/>
    <cellStyle name="Normal 6 11 2 3 3 2" xfId="32981"/>
    <cellStyle name="Normal 6 11 2 3 3 2 2" xfId="32982"/>
    <cellStyle name="Normal 6 11 2 3 3 3" xfId="32983"/>
    <cellStyle name="Normal 6 11 2 3 3 4" xfId="32984"/>
    <cellStyle name="Normal 6 11 2 3 4" xfId="32985"/>
    <cellStyle name="Normal 6 11 2 3 4 2" xfId="32986"/>
    <cellStyle name="Normal 6 11 2 3 4 2 2" xfId="32987"/>
    <cellStyle name="Normal 6 11 2 3 4 3" xfId="32988"/>
    <cellStyle name="Normal 6 11 2 3 4 4" xfId="32989"/>
    <cellStyle name="Normal 6 11 2 3 5" xfId="32990"/>
    <cellStyle name="Normal 6 11 2 3 5 2" xfId="32991"/>
    <cellStyle name="Normal 6 11 2 3 6" xfId="32992"/>
    <cellStyle name="Normal 6 11 2 3 7" xfId="32993"/>
    <cellStyle name="Normal 6 11 2 4" xfId="32994"/>
    <cellStyle name="Normal 6 11 2 4 2" xfId="32995"/>
    <cellStyle name="Normal 6 11 2 4 2 2" xfId="32996"/>
    <cellStyle name="Normal 6 11 2 4 2 2 2" xfId="32997"/>
    <cellStyle name="Normal 6 11 2 4 2 3" xfId="32998"/>
    <cellStyle name="Normal 6 11 2 4 2 4" xfId="32999"/>
    <cellStyle name="Normal 6 11 2 4 3" xfId="33000"/>
    <cellStyle name="Normal 6 11 2 4 3 2" xfId="33001"/>
    <cellStyle name="Normal 6 11 2 4 3 2 2" xfId="33002"/>
    <cellStyle name="Normal 6 11 2 4 3 3" xfId="33003"/>
    <cellStyle name="Normal 6 11 2 4 3 4" xfId="33004"/>
    <cellStyle name="Normal 6 11 2 4 4" xfId="33005"/>
    <cellStyle name="Normal 6 11 2 4 4 2" xfId="33006"/>
    <cellStyle name="Normal 6 11 2 4 4 2 2" xfId="33007"/>
    <cellStyle name="Normal 6 11 2 4 4 3" xfId="33008"/>
    <cellStyle name="Normal 6 11 2 4 4 4" xfId="33009"/>
    <cellStyle name="Normal 6 11 2 4 5" xfId="33010"/>
    <cellStyle name="Normal 6 11 2 4 5 2" xfId="33011"/>
    <cellStyle name="Normal 6 11 2 4 6" xfId="33012"/>
    <cellStyle name="Normal 6 11 2 4 7" xfId="33013"/>
    <cellStyle name="Normal 6 11 2 5" xfId="33014"/>
    <cellStyle name="Normal 6 11 2 5 2" xfId="33015"/>
    <cellStyle name="Normal 6 11 2 5 2 2" xfId="33016"/>
    <cellStyle name="Normal 6 11 2 5 3" xfId="33017"/>
    <cellStyle name="Normal 6 11 2 5 4" xfId="33018"/>
    <cellStyle name="Normal 6 11 2 6" xfId="33019"/>
    <cellStyle name="Normal 6 11 2 6 2" xfId="33020"/>
    <cellStyle name="Normal 6 11 2 6 2 2" xfId="33021"/>
    <cellStyle name="Normal 6 11 2 6 3" xfId="33022"/>
    <cellStyle name="Normal 6 11 2 6 4" xfId="33023"/>
    <cellStyle name="Normal 6 11 2 7" xfId="33024"/>
    <cellStyle name="Normal 6 11 2 7 2" xfId="33025"/>
    <cellStyle name="Normal 6 11 2 8" xfId="33026"/>
    <cellStyle name="Normal 6 11 2 9" xfId="33027"/>
    <cellStyle name="Normal 6 11 3" xfId="33028"/>
    <cellStyle name="Normal 6 11 3 10" xfId="33029"/>
    <cellStyle name="Normal 6 11 3 2" xfId="33030"/>
    <cellStyle name="Normal 6 11 3 2 2" xfId="33031"/>
    <cellStyle name="Normal 6 11 3 2 2 2" xfId="33032"/>
    <cellStyle name="Normal 6 11 3 2 2 2 2" xfId="33033"/>
    <cellStyle name="Normal 6 11 3 2 2 3" xfId="33034"/>
    <cellStyle name="Normal 6 11 3 2 2 4" xfId="33035"/>
    <cellStyle name="Normal 6 11 3 2 3" xfId="33036"/>
    <cellStyle name="Normal 6 11 3 2 3 2" xfId="33037"/>
    <cellStyle name="Normal 6 11 3 2 3 2 2" xfId="33038"/>
    <cellStyle name="Normal 6 11 3 2 3 3" xfId="33039"/>
    <cellStyle name="Normal 6 11 3 2 3 4" xfId="33040"/>
    <cellStyle name="Normal 6 11 3 2 4" xfId="33041"/>
    <cellStyle name="Normal 6 11 3 2 4 2" xfId="33042"/>
    <cellStyle name="Normal 6 11 3 2 4 2 2" xfId="33043"/>
    <cellStyle name="Normal 6 11 3 2 4 3" xfId="33044"/>
    <cellStyle name="Normal 6 11 3 2 4 4" xfId="33045"/>
    <cellStyle name="Normal 6 11 3 2 5" xfId="33046"/>
    <cellStyle name="Normal 6 11 3 2 5 2" xfId="33047"/>
    <cellStyle name="Normal 6 11 3 2 6" xfId="33048"/>
    <cellStyle name="Normal 6 11 3 2 7" xfId="33049"/>
    <cellStyle name="Normal 6 11 3 3" xfId="33050"/>
    <cellStyle name="Normal 6 11 3 3 2" xfId="33051"/>
    <cellStyle name="Normal 6 11 3 3 2 2" xfId="33052"/>
    <cellStyle name="Normal 6 11 3 3 2 2 2" xfId="33053"/>
    <cellStyle name="Normal 6 11 3 3 2 3" xfId="33054"/>
    <cellStyle name="Normal 6 11 3 3 2 4" xfId="33055"/>
    <cellStyle name="Normal 6 11 3 3 3" xfId="33056"/>
    <cellStyle name="Normal 6 11 3 3 3 2" xfId="33057"/>
    <cellStyle name="Normal 6 11 3 3 3 2 2" xfId="33058"/>
    <cellStyle name="Normal 6 11 3 3 3 3" xfId="33059"/>
    <cellStyle name="Normal 6 11 3 3 3 4" xfId="33060"/>
    <cellStyle name="Normal 6 11 3 3 4" xfId="33061"/>
    <cellStyle name="Normal 6 11 3 3 4 2" xfId="33062"/>
    <cellStyle name="Normal 6 11 3 3 4 2 2" xfId="33063"/>
    <cellStyle name="Normal 6 11 3 3 4 3" xfId="33064"/>
    <cellStyle name="Normal 6 11 3 3 4 4" xfId="33065"/>
    <cellStyle name="Normal 6 11 3 3 5" xfId="33066"/>
    <cellStyle name="Normal 6 11 3 3 5 2" xfId="33067"/>
    <cellStyle name="Normal 6 11 3 3 6" xfId="33068"/>
    <cellStyle name="Normal 6 11 3 3 7" xfId="33069"/>
    <cellStyle name="Normal 6 11 3 4" xfId="33070"/>
    <cellStyle name="Normal 6 11 3 4 2" xfId="33071"/>
    <cellStyle name="Normal 6 11 3 4 2 2" xfId="33072"/>
    <cellStyle name="Normal 6 11 3 4 3" xfId="33073"/>
    <cellStyle name="Normal 6 11 3 4 4" xfId="33074"/>
    <cellStyle name="Normal 6 11 3 5" xfId="33075"/>
    <cellStyle name="Normal 6 11 3 5 2" xfId="33076"/>
    <cellStyle name="Normal 6 11 3 5 2 2" xfId="33077"/>
    <cellStyle name="Normal 6 11 3 5 3" xfId="33078"/>
    <cellStyle name="Normal 6 11 3 5 4" xfId="33079"/>
    <cellStyle name="Normal 6 11 3 6" xfId="33080"/>
    <cellStyle name="Normal 6 11 3 6 2" xfId="33081"/>
    <cellStyle name="Normal 6 11 3 6 2 2" xfId="33082"/>
    <cellStyle name="Normal 6 11 3 6 3" xfId="33083"/>
    <cellStyle name="Normal 6 11 3 6 4" xfId="33084"/>
    <cellStyle name="Normal 6 11 3 7" xfId="33085"/>
    <cellStyle name="Normal 6 11 3 7 2" xfId="33086"/>
    <cellStyle name="Normal 6 11 3 8" xfId="33087"/>
    <cellStyle name="Normal 6 11 3 9" xfId="33088"/>
    <cellStyle name="Normal 6 11 4" xfId="33089"/>
    <cellStyle name="Normal 6 11 4 2" xfId="33090"/>
    <cellStyle name="Normal 6 11 4 2 2" xfId="33091"/>
    <cellStyle name="Normal 6 11 4 2 2 2" xfId="33092"/>
    <cellStyle name="Normal 6 11 4 2 3" xfId="33093"/>
    <cellStyle name="Normal 6 11 4 2 4" xfId="33094"/>
    <cellStyle name="Normal 6 11 4 3" xfId="33095"/>
    <cellStyle name="Normal 6 11 4 3 2" xfId="33096"/>
    <cellStyle name="Normal 6 11 4 3 2 2" xfId="33097"/>
    <cellStyle name="Normal 6 11 4 3 3" xfId="33098"/>
    <cellStyle name="Normal 6 11 4 3 4" xfId="33099"/>
    <cellStyle name="Normal 6 11 4 4" xfId="33100"/>
    <cellStyle name="Normal 6 11 4 4 2" xfId="33101"/>
    <cellStyle name="Normal 6 11 4 4 2 2" xfId="33102"/>
    <cellStyle name="Normal 6 11 4 4 3" xfId="33103"/>
    <cellStyle name="Normal 6 11 4 4 4" xfId="33104"/>
    <cellStyle name="Normal 6 11 4 5" xfId="33105"/>
    <cellStyle name="Normal 6 11 4 5 2" xfId="33106"/>
    <cellStyle name="Normal 6 11 4 6" xfId="33107"/>
    <cellStyle name="Normal 6 11 4 7" xfId="33108"/>
    <cellStyle name="Normal 6 11 5" xfId="33109"/>
    <cellStyle name="Normal 6 11 5 2" xfId="33110"/>
    <cellStyle name="Normal 6 11 5 2 2" xfId="33111"/>
    <cellStyle name="Normal 6 11 5 2 2 2" xfId="33112"/>
    <cellStyle name="Normal 6 11 5 2 3" xfId="33113"/>
    <cellStyle name="Normal 6 11 5 2 4" xfId="33114"/>
    <cellStyle name="Normal 6 11 5 3" xfId="33115"/>
    <cellStyle name="Normal 6 11 5 3 2" xfId="33116"/>
    <cellStyle name="Normal 6 11 5 3 2 2" xfId="33117"/>
    <cellStyle name="Normal 6 11 5 3 3" xfId="33118"/>
    <cellStyle name="Normal 6 11 5 3 4" xfId="33119"/>
    <cellStyle name="Normal 6 11 5 4" xfId="33120"/>
    <cellStyle name="Normal 6 11 5 4 2" xfId="33121"/>
    <cellStyle name="Normal 6 11 5 4 2 2" xfId="33122"/>
    <cellStyle name="Normal 6 11 5 4 3" xfId="33123"/>
    <cellStyle name="Normal 6 11 5 4 4" xfId="33124"/>
    <cellStyle name="Normal 6 11 5 5" xfId="33125"/>
    <cellStyle name="Normal 6 11 5 5 2" xfId="33126"/>
    <cellStyle name="Normal 6 11 5 6" xfId="33127"/>
    <cellStyle name="Normal 6 11 5 7" xfId="33128"/>
    <cellStyle name="Normal 6 11 6" xfId="33129"/>
    <cellStyle name="Normal 6 11 6 2" xfId="33130"/>
    <cellStyle name="Normal 6 11 6 2 2" xfId="33131"/>
    <cellStyle name="Normal 6 11 6 3" xfId="33132"/>
    <cellStyle name="Normal 6 11 6 4" xfId="33133"/>
    <cellStyle name="Normal 6 11 7" xfId="33134"/>
    <cellStyle name="Normal 6 11 7 2" xfId="33135"/>
    <cellStyle name="Normal 6 11 7 2 2" xfId="33136"/>
    <cellStyle name="Normal 6 11 7 3" xfId="33137"/>
    <cellStyle name="Normal 6 11 7 4" xfId="33138"/>
    <cellStyle name="Normal 6 11 8" xfId="33139"/>
    <cellStyle name="Normal 6 11 8 2" xfId="33140"/>
    <cellStyle name="Normal 6 11 9" xfId="33141"/>
    <cellStyle name="Normal 6 12" xfId="33142"/>
    <cellStyle name="Normal 6 12 10" xfId="33143"/>
    <cellStyle name="Normal 6 12 2" xfId="33144"/>
    <cellStyle name="Normal 6 12 2 10" xfId="33145"/>
    <cellStyle name="Normal 6 12 2 2" xfId="33146"/>
    <cellStyle name="Normal 6 12 2 2 2" xfId="33147"/>
    <cellStyle name="Normal 6 12 2 2 2 2" xfId="33148"/>
    <cellStyle name="Normal 6 12 2 2 2 2 2" xfId="33149"/>
    <cellStyle name="Normal 6 12 2 2 2 3" xfId="33150"/>
    <cellStyle name="Normal 6 12 2 2 2 4" xfId="33151"/>
    <cellStyle name="Normal 6 12 2 2 3" xfId="33152"/>
    <cellStyle name="Normal 6 12 2 2 3 2" xfId="33153"/>
    <cellStyle name="Normal 6 12 2 2 3 2 2" xfId="33154"/>
    <cellStyle name="Normal 6 12 2 2 3 3" xfId="33155"/>
    <cellStyle name="Normal 6 12 2 2 3 4" xfId="33156"/>
    <cellStyle name="Normal 6 12 2 2 4" xfId="33157"/>
    <cellStyle name="Normal 6 12 2 2 4 2" xfId="33158"/>
    <cellStyle name="Normal 6 12 2 2 4 2 2" xfId="33159"/>
    <cellStyle name="Normal 6 12 2 2 4 3" xfId="33160"/>
    <cellStyle name="Normal 6 12 2 2 4 4" xfId="33161"/>
    <cellStyle name="Normal 6 12 2 2 5" xfId="33162"/>
    <cellStyle name="Normal 6 12 2 2 5 2" xfId="33163"/>
    <cellStyle name="Normal 6 12 2 2 6" xfId="33164"/>
    <cellStyle name="Normal 6 12 2 2 7" xfId="33165"/>
    <cellStyle name="Normal 6 12 2 3" xfId="33166"/>
    <cellStyle name="Normal 6 12 2 3 2" xfId="33167"/>
    <cellStyle name="Normal 6 12 2 3 2 2" xfId="33168"/>
    <cellStyle name="Normal 6 12 2 3 2 2 2" xfId="33169"/>
    <cellStyle name="Normal 6 12 2 3 2 3" xfId="33170"/>
    <cellStyle name="Normal 6 12 2 3 2 4" xfId="33171"/>
    <cellStyle name="Normal 6 12 2 3 3" xfId="33172"/>
    <cellStyle name="Normal 6 12 2 3 3 2" xfId="33173"/>
    <cellStyle name="Normal 6 12 2 3 3 2 2" xfId="33174"/>
    <cellStyle name="Normal 6 12 2 3 3 3" xfId="33175"/>
    <cellStyle name="Normal 6 12 2 3 3 4" xfId="33176"/>
    <cellStyle name="Normal 6 12 2 3 4" xfId="33177"/>
    <cellStyle name="Normal 6 12 2 3 4 2" xfId="33178"/>
    <cellStyle name="Normal 6 12 2 3 4 2 2" xfId="33179"/>
    <cellStyle name="Normal 6 12 2 3 4 3" xfId="33180"/>
    <cellStyle name="Normal 6 12 2 3 4 4" xfId="33181"/>
    <cellStyle name="Normal 6 12 2 3 5" xfId="33182"/>
    <cellStyle name="Normal 6 12 2 3 5 2" xfId="33183"/>
    <cellStyle name="Normal 6 12 2 3 6" xfId="33184"/>
    <cellStyle name="Normal 6 12 2 3 7" xfId="33185"/>
    <cellStyle name="Normal 6 12 2 4" xfId="33186"/>
    <cellStyle name="Normal 6 12 2 4 2" xfId="33187"/>
    <cellStyle name="Normal 6 12 2 4 2 2" xfId="33188"/>
    <cellStyle name="Normal 6 12 2 4 3" xfId="33189"/>
    <cellStyle name="Normal 6 12 2 4 4" xfId="33190"/>
    <cellStyle name="Normal 6 12 2 5" xfId="33191"/>
    <cellStyle name="Normal 6 12 2 5 2" xfId="33192"/>
    <cellStyle name="Normal 6 12 2 5 2 2" xfId="33193"/>
    <cellStyle name="Normal 6 12 2 5 3" xfId="33194"/>
    <cellStyle name="Normal 6 12 2 5 4" xfId="33195"/>
    <cellStyle name="Normal 6 12 2 6" xfId="33196"/>
    <cellStyle name="Normal 6 12 2 6 2" xfId="33197"/>
    <cellStyle name="Normal 6 12 2 6 2 2" xfId="33198"/>
    <cellStyle name="Normal 6 12 2 6 3" xfId="33199"/>
    <cellStyle name="Normal 6 12 2 6 4" xfId="33200"/>
    <cellStyle name="Normal 6 12 2 7" xfId="33201"/>
    <cellStyle name="Normal 6 12 2 7 2" xfId="33202"/>
    <cellStyle name="Normal 6 12 2 8" xfId="33203"/>
    <cellStyle name="Normal 6 12 2 9" xfId="33204"/>
    <cellStyle name="Normal 6 12 3" xfId="33205"/>
    <cellStyle name="Normal 6 12 3 2" xfId="33206"/>
    <cellStyle name="Normal 6 12 3 2 2" xfId="33207"/>
    <cellStyle name="Normal 6 12 3 2 2 2" xfId="33208"/>
    <cellStyle name="Normal 6 12 3 2 3" xfId="33209"/>
    <cellStyle name="Normal 6 12 3 2 4" xfId="33210"/>
    <cellStyle name="Normal 6 12 3 3" xfId="33211"/>
    <cellStyle name="Normal 6 12 3 3 2" xfId="33212"/>
    <cellStyle name="Normal 6 12 3 3 2 2" xfId="33213"/>
    <cellStyle name="Normal 6 12 3 3 3" xfId="33214"/>
    <cellStyle name="Normal 6 12 3 3 4" xfId="33215"/>
    <cellStyle name="Normal 6 12 3 4" xfId="33216"/>
    <cellStyle name="Normal 6 12 3 4 2" xfId="33217"/>
    <cellStyle name="Normal 6 12 3 4 2 2" xfId="33218"/>
    <cellStyle name="Normal 6 12 3 4 3" xfId="33219"/>
    <cellStyle name="Normal 6 12 3 4 4" xfId="33220"/>
    <cellStyle name="Normal 6 12 3 5" xfId="33221"/>
    <cellStyle name="Normal 6 12 3 5 2" xfId="33222"/>
    <cellStyle name="Normal 6 12 3 6" xfId="33223"/>
    <cellStyle name="Normal 6 12 3 7" xfId="33224"/>
    <cellStyle name="Normal 6 12 4" xfId="33225"/>
    <cellStyle name="Normal 6 12 4 2" xfId="33226"/>
    <cellStyle name="Normal 6 12 4 2 2" xfId="33227"/>
    <cellStyle name="Normal 6 12 4 2 2 2" xfId="33228"/>
    <cellStyle name="Normal 6 12 4 2 3" xfId="33229"/>
    <cellStyle name="Normal 6 12 4 2 4" xfId="33230"/>
    <cellStyle name="Normal 6 12 4 3" xfId="33231"/>
    <cellStyle name="Normal 6 12 4 3 2" xfId="33232"/>
    <cellStyle name="Normal 6 12 4 3 2 2" xfId="33233"/>
    <cellStyle name="Normal 6 12 4 3 3" xfId="33234"/>
    <cellStyle name="Normal 6 12 4 3 4" xfId="33235"/>
    <cellStyle name="Normal 6 12 4 4" xfId="33236"/>
    <cellStyle name="Normal 6 12 4 4 2" xfId="33237"/>
    <cellStyle name="Normal 6 12 4 4 2 2" xfId="33238"/>
    <cellStyle name="Normal 6 12 4 4 3" xfId="33239"/>
    <cellStyle name="Normal 6 12 4 4 4" xfId="33240"/>
    <cellStyle name="Normal 6 12 4 5" xfId="33241"/>
    <cellStyle name="Normal 6 12 4 5 2" xfId="33242"/>
    <cellStyle name="Normal 6 12 4 6" xfId="33243"/>
    <cellStyle name="Normal 6 12 4 7" xfId="33244"/>
    <cellStyle name="Normal 6 12 5" xfId="33245"/>
    <cellStyle name="Normal 6 12 5 2" xfId="33246"/>
    <cellStyle name="Normal 6 12 5 2 2" xfId="33247"/>
    <cellStyle name="Normal 6 12 5 3" xfId="33248"/>
    <cellStyle name="Normal 6 12 5 4" xfId="33249"/>
    <cellStyle name="Normal 6 12 6" xfId="33250"/>
    <cellStyle name="Normal 6 12 6 2" xfId="33251"/>
    <cellStyle name="Normal 6 12 6 2 2" xfId="33252"/>
    <cellStyle name="Normal 6 12 6 3" xfId="33253"/>
    <cellStyle name="Normal 6 12 6 4" xfId="33254"/>
    <cellStyle name="Normal 6 12 7" xfId="33255"/>
    <cellStyle name="Normal 6 12 7 2" xfId="33256"/>
    <cellStyle name="Normal 6 12 8" xfId="33257"/>
    <cellStyle name="Normal 6 12 9" xfId="33258"/>
    <cellStyle name="Normal 6 13" xfId="33259"/>
    <cellStyle name="Normal 6 13 10" xfId="33260"/>
    <cellStyle name="Normal 6 13 2" xfId="33261"/>
    <cellStyle name="Normal 6 13 2 10" xfId="33262"/>
    <cellStyle name="Normal 6 13 2 2" xfId="33263"/>
    <cellStyle name="Normal 6 13 2 2 2" xfId="33264"/>
    <cellStyle name="Normal 6 13 2 2 2 2" xfId="33265"/>
    <cellStyle name="Normal 6 13 2 2 2 2 2" xfId="33266"/>
    <cellStyle name="Normal 6 13 2 2 2 3" xfId="33267"/>
    <cellStyle name="Normal 6 13 2 2 2 4" xfId="33268"/>
    <cellStyle name="Normal 6 13 2 2 3" xfId="33269"/>
    <cellStyle name="Normal 6 13 2 2 3 2" xfId="33270"/>
    <cellStyle name="Normal 6 13 2 2 3 2 2" xfId="33271"/>
    <cellStyle name="Normal 6 13 2 2 3 3" xfId="33272"/>
    <cellStyle name="Normal 6 13 2 2 3 4" xfId="33273"/>
    <cellStyle name="Normal 6 13 2 2 4" xfId="33274"/>
    <cellStyle name="Normal 6 13 2 2 4 2" xfId="33275"/>
    <cellStyle name="Normal 6 13 2 2 4 2 2" xfId="33276"/>
    <cellStyle name="Normal 6 13 2 2 4 3" xfId="33277"/>
    <cellStyle name="Normal 6 13 2 2 4 4" xfId="33278"/>
    <cellStyle name="Normal 6 13 2 2 5" xfId="33279"/>
    <cellStyle name="Normal 6 13 2 2 5 2" xfId="33280"/>
    <cellStyle name="Normal 6 13 2 2 6" xfId="33281"/>
    <cellStyle name="Normal 6 13 2 2 7" xfId="33282"/>
    <cellStyle name="Normal 6 13 2 3" xfId="33283"/>
    <cellStyle name="Normal 6 13 2 3 2" xfId="33284"/>
    <cellStyle name="Normal 6 13 2 3 2 2" xfId="33285"/>
    <cellStyle name="Normal 6 13 2 3 2 2 2" xfId="33286"/>
    <cellStyle name="Normal 6 13 2 3 2 3" xfId="33287"/>
    <cellStyle name="Normal 6 13 2 3 2 4" xfId="33288"/>
    <cellStyle name="Normal 6 13 2 3 3" xfId="33289"/>
    <cellStyle name="Normal 6 13 2 3 3 2" xfId="33290"/>
    <cellStyle name="Normal 6 13 2 3 3 2 2" xfId="33291"/>
    <cellStyle name="Normal 6 13 2 3 3 3" xfId="33292"/>
    <cellStyle name="Normal 6 13 2 3 3 4" xfId="33293"/>
    <cellStyle name="Normal 6 13 2 3 4" xfId="33294"/>
    <cellStyle name="Normal 6 13 2 3 4 2" xfId="33295"/>
    <cellStyle name="Normal 6 13 2 3 4 2 2" xfId="33296"/>
    <cellStyle name="Normal 6 13 2 3 4 3" xfId="33297"/>
    <cellStyle name="Normal 6 13 2 3 4 4" xfId="33298"/>
    <cellStyle name="Normal 6 13 2 3 5" xfId="33299"/>
    <cellStyle name="Normal 6 13 2 3 5 2" xfId="33300"/>
    <cellStyle name="Normal 6 13 2 3 6" xfId="33301"/>
    <cellStyle name="Normal 6 13 2 3 7" xfId="33302"/>
    <cellStyle name="Normal 6 13 2 4" xfId="33303"/>
    <cellStyle name="Normal 6 13 2 4 2" xfId="33304"/>
    <cellStyle name="Normal 6 13 2 4 2 2" xfId="33305"/>
    <cellStyle name="Normal 6 13 2 4 3" xfId="33306"/>
    <cellStyle name="Normal 6 13 2 4 4" xfId="33307"/>
    <cellStyle name="Normal 6 13 2 5" xfId="33308"/>
    <cellStyle name="Normal 6 13 2 5 2" xfId="33309"/>
    <cellStyle name="Normal 6 13 2 5 2 2" xfId="33310"/>
    <cellStyle name="Normal 6 13 2 5 3" xfId="33311"/>
    <cellStyle name="Normal 6 13 2 5 4" xfId="33312"/>
    <cellStyle name="Normal 6 13 2 6" xfId="33313"/>
    <cellStyle name="Normal 6 13 2 6 2" xfId="33314"/>
    <cellStyle name="Normal 6 13 2 6 2 2" xfId="33315"/>
    <cellStyle name="Normal 6 13 2 6 3" xfId="33316"/>
    <cellStyle name="Normal 6 13 2 6 4" xfId="33317"/>
    <cellStyle name="Normal 6 13 2 7" xfId="33318"/>
    <cellStyle name="Normal 6 13 2 7 2" xfId="33319"/>
    <cellStyle name="Normal 6 13 2 8" xfId="33320"/>
    <cellStyle name="Normal 6 13 2 9" xfId="33321"/>
    <cellStyle name="Normal 6 13 3" xfId="33322"/>
    <cellStyle name="Normal 6 13 3 2" xfId="33323"/>
    <cellStyle name="Normal 6 13 3 2 2" xfId="33324"/>
    <cellStyle name="Normal 6 13 3 2 2 2" xfId="33325"/>
    <cellStyle name="Normal 6 13 3 2 3" xfId="33326"/>
    <cellStyle name="Normal 6 13 3 2 4" xfId="33327"/>
    <cellStyle name="Normal 6 13 3 3" xfId="33328"/>
    <cellStyle name="Normal 6 13 3 3 2" xfId="33329"/>
    <cellStyle name="Normal 6 13 3 3 2 2" xfId="33330"/>
    <cellStyle name="Normal 6 13 3 3 3" xfId="33331"/>
    <cellStyle name="Normal 6 13 3 3 4" xfId="33332"/>
    <cellStyle name="Normal 6 13 3 4" xfId="33333"/>
    <cellStyle name="Normal 6 13 3 4 2" xfId="33334"/>
    <cellStyle name="Normal 6 13 3 4 2 2" xfId="33335"/>
    <cellStyle name="Normal 6 13 3 4 3" xfId="33336"/>
    <cellStyle name="Normal 6 13 3 4 4" xfId="33337"/>
    <cellStyle name="Normal 6 13 3 5" xfId="33338"/>
    <cellStyle name="Normal 6 13 3 5 2" xfId="33339"/>
    <cellStyle name="Normal 6 13 3 6" xfId="33340"/>
    <cellStyle name="Normal 6 13 3 7" xfId="33341"/>
    <cellStyle name="Normal 6 13 4" xfId="33342"/>
    <cellStyle name="Normal 6 13 4 2" xfId="33343"/>
    <cellStyle name="Normal 6 13 4 2 2" xfId="33344"/>
    <cellStyle name="Normal 6 13 4 2 2 2" xfId="33345"/>
    <cellStyle name="Normal 6 13 4 2 3" xfId="33346"/>
    <cellStyle name="Normal 6 13 4 2 4" xfId="33347"/>
    <cellStyle name="Normal 6 13 4 3" xfId="33348"/>
    <cellStyle name="Normal 6 13 4 3 2" xfId="33349"/>
    <cellStyle name="Normal 6 13 4 3 2 2" xfId="33350"/>
    <cellStyle name="Normal 6 13 4 3 3" xfId="33351"/>
    <cellStyle name="Normal 6 13 4 3 4" xfId="33352"/>
    <cellStyle name="Normal 6 13 4 4" xfId="33353"/>
    <cellStyle name="Normal 6 13 4 4 2" xfId="33354"/>
    <cellStyle name="Normal 6 13 4 4 2 2" xfId="33355"/>
    <cellStyle name="Normal 6 13 4 4 3" xfId="33356"/>
    <cellStyle name="Normal 6 13 4 4 4" xfId="33357"/>
    <cellStyle name="Normal 6 13 4 5" xfId="33358"/>
    <cellStyle name="Normal 6 13 4 5 2" xfId="33359"/>
    <cellStyle name="Normal 6 13 4 6" xfId="33360"/>
    <cellStyle name="Normal 6 13 4 7" xfId="33361"/>
    <cellStyle name="Normal 6 13 5" xfId="33362"/>
    <cellStyle name="Normal 6 13 5 2" xfId="33363"/>
    <cellStyle name="Normal 6 13 5 2 2" xfId="33364"/>
    <cellStyle name="Normal 6 13 5 3" xfId="33365"/>
    <cellStyle name="Normal 6 13 5 4" xfId="33366"/>
    <cellStyle name="Normal 6 13 6" xfId="33367"/>
    <cellStyle name="Normal 6 13 6 2" xfId="33368"/>
    <cellStyle name="Normal 6 13 6 2 2" xfId="33369"/>
    <cellStyle name="Normal 6 13 6 3" xfId="33370"/>
    <cellStyle name="Normal 6 13 6 4" xfId="33371"/>
    <cellStyle name="Normal 6 13 7" xfId="33372"/>
    <cellStyle name="Normal 6 13 7 2" xfId="33373"/>
    <cellStyle name="Normal 6 13 8" xfId="33374"/>
    <cellStyle name="Normal 6 13 9" xfId="33375"/>
    <cellStyle name="Normal 6 14" xfId="33376"/>
    <cellStyle name="Normal 6 14 10" xfId="33377"/>
    <cellStyle name="Normal 6 14 11" xfId="33378"/>
    <cellStyle name="Normal 6 14 2" xfId="33379"/>
    <cellStyle name="Normal 6 14 2 10" xfId="33380"/>
    <cellStyle name="Normal 6 14 2 2" xfId="33381"/>
    <cellStyle name="Normal 6 14 2 2 2" xfId="33382"/>
    <cellStyle name="Normal 6 14 2 2 2 2" xfId="33383"/>
    <cellStyle name="Normal 6 14 2 2 2 2 2" xfId="33384"/>
    <cellStyle name="Normal 6 14 2 2 2 3" xfId="33385"/>
    <cellStyle name="Normal 6 14 2 2 2 4" xfId="33386"/>
    <cellStyle name="Normal 6 14 2 2 3" xfId="33387"/>
    <cellStyle name="Normal 6 14 2 2 3 2" xfId="33388"/>
    <cellStyle name="Normal 6 14 2 2 3 2 2" xfId="33389"/>
    <cellStyle name="Normal 6 14 2 2 3 3" xfId="33390"/>
    <cellStyle name="Normal 6 14 2 2 3 4" xfId="33391"/>
    <cellStyle name="Normal 6 14 2 2 4" xfId="33392"/>
    <cellStyle name="Normal 6 14 2 2 4 2" xfId="33393"/>
    <cellStyle name="Normal 6 14 2 2 4 2 2" xfId="33394"/>
    <cellStyle name="Normal 6 14 2 2 4 3" xfId="33395"/>
    <cellStyle name="Normal 6 14 2 2 4 4" xfId="33396"/>
    <cellStyle name="Normal 6 14 2 2 5" xfId="33397"/>
    <cellStyle name="Normal 6 14 2 2 5 2" xfId="33398"/>
    <cellStyle name="Normal 6 14 2 2 6" xfId="33399"/>
    <cellStyle name="Normal 6 14 2 2 7" xfId="33400"/>
    <cellStyle name="Normal 6 14 2 3" xfId="33401"/>
    <cellStyle name="Normal 6 14 2 3 2" xfId="33402"/>
    <cellStyle name="Normal 6 14 2 3 2 2" xfId="33403"/>
    <cellStyle name="Normal 6 14 2 3 2 2 2" xfId="33404"/>
    <cellStyle name="Normal 6 14 2 3 2 3" xfId="33405"/>
    <cellStyle name="Normal 6 14 2 3 2 4" xfId="33406"/>
    <cellStyle name="Normal 6 14 2 3 3" xfId="33407"/>
    <cellStyle name="Normal 6 14 2 3 3 2" xfId="33408"/>
    <cellStyle name="Normal 6 14 2 3 3 2 2" xfId="33409"/>
    <cellStyle name="Normal 6 14 2 3 3 3" xfId="33410"/>
    <cellStyle name="Normal 6 14 2 3 3 4" xfId="33411"/>
    <cellStyle name="Normal 6 14 2 3 4" xfId="33412"/>
    <cellStyle name="Normal 6 14 2 3 4 2" xfId="33413"/>
    <cellStyle name="Normal 6 14 2 3 4 2 2" xfId="33414"/>
    <cellStyle name="Normal 6 14 2 3 4 3" xfId="33415"/>
    <cellStyle name="Normal 6 14 2 3 4 4" xfId="33416"/>
    <cellStyle name="Normal 6 14 2 3 5" xfId="33417"/>
    <cellStyle name="Normal 6 14 2 3 5 2" xfId="33418"/>
    <cellStyle name="Normal 6 14 2 3 6" xfId="33419"/>
    <cellStyle name="Normal 6 14 2 3 7" xfId="33420"/>
    <cellStyle name="Normal 6 14 2 4" xfId="33421"/>
    <cellStyle name="Normal 6 14 2 4 2" xfId="33422"/>
    <cellStyle name="Normal 6 14 2 4 2 2" xfId="33423"/>
    <cellStyle name="Normal 6 14 2 4 3" xfId="33424"/>
    <cellStyle name="Normal 6 14 2 4 4" xfId="33425"/>
    <cellStyle name="Normal 6 14 2 5" xfId="33426"/>
    <cellStyle name="Normal 6 14 2 5 2" xfId="33427"/>
    <cellStyle name="Normal 6 14 2 5 2 2" xfId="33428"/>
    <cellStyle name="Normal 6 14 2 5 3" xfId="33429"/>
    <cellStyle name="Normal 6 14 2 5 4" xfId="33430"/>
    <cellStyle name="Normal 6 14 2 6" xfId="33431"/>
    <cellStyle name="Normal 6 14 2 6 2" xfId="33432"/>
    <cellStyle name="Normal 6 14 2 6 2 2" xfId="33433"/>
    <cellStyle name="Normal 6 14 2 6 3" xfId="33434"/>
    <cellStyle name="Normal 6 14 2 6 4" xfId="33435"/>
    <cellStyle name="Normal 6 14 2 7" xfId="33436"/>
    <cellStyle name="Normal 6 14 2 7 2" xfId="33437"/>
    <cellStyle name="Normal 6 14 2 8" xfId="33438"/>
    <cellStyle name="Normal 6 14 2 9" xfId="33439"/>
    <cellStyle name="Normal 6 14 3" xfId="33440"/>
    <cellStyle name="Normal 6 14 3 2" xfId="33441"/>
    <cellStyle name="Normal 6 14 3 2 2" xfId="33442"/>
    <cellStyle name="Normal 6 14 3 2 2 2" xfId="33443"/>
    <cellStyle name="Normal 6 14 3 2 3" xfId="33444"/>
    <cellStyle name="Normal 6 14 3 2 4" xfId="33445"/>
    <cellStyle name="Normal 6 14 3 3" xfId="33446"/>
    <cellStyle name="Normal 6 14 3 3 2" xfId="33447"/>
    <cellStyle name="Normal 6 14 3 3 2 2" xfId="33448"/>
    <cellStyle name="Normal 6 14 3 3 3" xfId="33449"/>
    <cellStyle name="Normal 6 14 3 3 4" xfId="33450"/>
    <cellStyle name="Normal 6 14 3 4" xfId="33451"/>
    <cellStyle name="Normal 6 14 3 4 2" xfId="33452"/>
    <cellStyle name="Normal 6 14 3 4 2 2" xfId="33453"/>
    <cellStyle name="Normal 6 14 3 4 3" xfId="33454"/>
    <cellStyle name="Normal 6 14 3 4 4" xfId="33455"/>
    <cellStyle name="Normal 6 14 3 5" xfId="33456"/>
    <cellStyle name="Normal 6 14 3 5 2" xfId="33457"/>
    <cellStyle name="Normal 6 14 3 6" xfId="33458"/>
    <cellStyle name="Normal 6 14 3 7" xfId="33459"/>
    <cellStyle name="Normal 6 14 4" xfId="33460"/>
    <cellStyle name="Normal 6 14 4 2" xfId="33461"/>
    <cellStyle name="Normal 6 14 4 2 2" xfId="33462"/>
    <cellStyle name="Normal 6 14 4 2 2 2" xfId="33463"/>
    <cellStyle name="Normal 6 14 4 2 3" xfId="33464"/>
    <cellStyle name="Normal 6 14 4 2 4" xfId="33465"/>
    <cellStyle name="Normal 6 14 4 3" xfId="33466"/>
    <cellStyle name="Normal 6 14 4 3 2" xfId="33467"/>
    <cellStyle name="Normal 6 14 4 3 2 2" xfId="33468"/>
    <cellStyle name="Normal 6 14 4 3 3" xfId="33469"/>
    <cellStyle name="Normal 6 14 4 3 4" xfId="33470"/>
    <cellStyle name="Normal 6 14 4 4" xfId="33471"/>
    <cellStyle name="Normal 6 14 4 4 2" xfId="33472"/>
    <cellStyle name="Normal 6 14 4 4 2 2" xfId="33473"/>
    <cellStyle name="Normal 6 14 4 4 3" xfId="33474"/>
    <cellStyle name="Normal 6 14 4 4 4" xfId="33475"/>
    <cellStyle name="Normal 6 14 4 5" xfId="33476"/>
    <cellStyle name="Normal 6 14 4 5 2" xfId="33477"/>
    <cellStyle name="Normal 6 14 4 6" xfId="33478"/>
    <cellStyle name="Normal 6 14 4 7" xfId="33479"/>
    <cellStyle name="Normal 6 14 5" xfId="33480"/>
    <cellStyle name="Normal 6 14 5 2" xfId="33481"/>
    <cellStyle name="Normal 6 14 5 2 2" xfId="33482"/>
    <cellStyle name="Normal 6 14 5 3" xfId="33483"/>
    <cellStyle name="Normal 6 14 5 4" xfId="33484"/>
    <cellStyle name="Normal 6 14 6" xfId="33485"/>
    <cellStyle name="Normal 6 14 6 2" xfId="33486"/>
    <cellStyle name="Normal 6 14 6 2 2" xfId="33487"/>
    <cellStyle name="Normal 6 14 6 3" xfId="33488"/>
    <cellStyle name="Normal 6 14 6 4" xfId="33489"/>
    <cellStyle name="Normal 6 14 7" xfId="33490"/>
    <cellStyle name="Normal 6 14 7 2" xfId="33491"/>
    <cellStyle name="Normal 6 14 7 2 2" xfId="33492"/>
    <cellStyle name="Normal 6 14 7 3" xfId="33493"/>
    <cellStyle name="Normal 6 14 7 4" xfId="33494"/>
    <cellStyle name="Normal 6 14 8" xfId="33495"/>
    <cellStyle name="Normal 6 14 8 2" xfId="33496"/>
    <cellStyle name="Normal 6 14 9" xfId="33497"/>
    <cellStyle name="Normal 6 15" xfId="33498"/>
    <cellStyle name="Normal 6 15 10" xfId="33499"/>
    <cellStyle name="Normal 6 15 2" xfId="33500"/>
    <cellStyle name="Normal 6 15 2 2" xfId="33501"/>
    <cellStyle name="Normal 6 15 2 2 2" xfId="33502"/>
    <cellStyle name="Normal 6 15 2 2 2 2" xfId="33503"/>
    <cellStyle name="Normal 6 15 2 2 3" xfId="33504"/>
    <cellStyle name="Normal 6 15 2 2 4" xfId="33505"/>
    <cellStyle name="Normal 6 15 2 3" xfId="33506"/>
    <cellStyle name="Normal 6 15 2 3 2" xfId="33507"/>
    <cellStyle name="Normal 6 15 2 3 2 2" xfId="33508"/>
    <cellStyle name="Normal 6 15 2 3 3" xfId="33509"/>
    <cellStyle name="Normal 6 15 2 3 4" xfId="33510"/>
    <cellStyle name="Normal 6 15 2 4" xfId="33511"/>
    <cellStyle name="Normal 6 15 2 4 2" xfId="33512"/>
    <cellStyle name="Normal 6 15 2 4 2 2" xfId="33513"/>
    <cellStyle name="Normal 6 15 2 4 3" xfId="33514"/>
    <cellStyle name="Normal 6 15 2 4 4" xfId="33515"/>
    <cellStyle name="Normal 6 15 2 5" xfId="33516"/>
    <cellStyle name="Normal 6 15 2 5 2" xfId="33517"/>
    <cellStyle name="Normal 6 15 2 6" xfId="33518"/>
    <cellStyle name="Normal 6 15 2 7" xfId="33519"/>
    <cellStyle name="Normal 6 15 3" xfId="33520"/>
    <cellStyle name="Normal 6 15 3 2" xfId="33521"/>
    <cellStyle name="Normal 6 15 3 2 2" xfId="33522"/>
    <cellStyle name="Normal 6 15 3 2 2 2" xfId="33523"/>
    <cellStyle name="Normal 6 15 3 2 3" xfId="33524"/>
    <cellStyle name="Normal 6 15 3 2 4" xfId="33525"/>
    <cellStyle name="Normal 6 15 3 3" xfId="33526"/>
    <cellStyle name="Normal 6 15 3 3 2" xfId="33527"/>
    <cellStyle name="Normal 6 15 3 3 2 2" xfId="33528"/>
    <cellStyle name="Normal 6 15 3 3 3" xfId="33529"/>
    <cellStyle name="Normal 6 15 3 3 4" xfId="33530"/>
    <cellStyle name="Normal 6 15 3 4" xfId="33531"/>
    <cellStyle name="Normal 6 15 3 4 2" xfId="33532"/>
    <cellStyle name="Normal 6 15 3 4 2 2" xfId="33533"/>
    <cellStyle name="Normal 6 15 3 4 3" xfId="33534"/>
    <cellStyle name="Normal 6 15 3 4 4" xfId="33535"/>
    <cellStyle name="Normal 6 15 3 5" xfId="33536"/>
    <cellStyle name="Normal 6 15 3 5 2" xfId="33537"/>
    <cellStyle name="Normal 6 15 3 6" xfId="33538"/>
    <cellStyle name="Normal 6 15 3 7" xfId="33539"/>
    <cellStyle name="Normal 6 15 4" xfId="33540"/>
    <cellStyle name="Normal 6 15 4 2" xfId="33541"/>
    <cellStyle name="Normal 6 15 4 2 2" xfId="33542"/>
    <cellStyle name="Normal 6 15 4 3" xfId="33543"/>
    <cellStyle name="Normal 6 15 4 4" xfId="33544"/>
    <cellStyle name="Normal 6 15 5" xfId="33545"/>
    <cellStyle name="Normal 6 15 5 2" xfId="33546"/>
    <cellStyle name="Normal 6 15 5 2 2" xfId="33547"/>
    <cellStyle name="Normal 6 15 5 3" xfId="33548"/>
    <cellStyle name="Normal 6 15 5 4" xfId="33549"/>
    <cellStyle name="Normal 6 15 6" xfId="33550"/>
    <cellStyle name="Normal 6 15 6 2" xfId="33551"/>
    <cellStyle name="Normal 6 15 6 2 2" xfId="33552"/>
    <cellStyle name="Normal 6 15 6 3" xfId="33553"/>
    <cellStyle name="Normal 6 15 6 4" xfId="33554"/>
    <cellStyle name="Normal 6 15 7" xfId="33555"/>
    <cellStyle name="Normal 6 15 7 2" xfId="33556"/>
    <cellStyle name="Normal 6 15 8" xfId="33557"/>
    <cellStyle name="Normal 6 15 9" xfId="33558"/>
    <cellStyle name="Normal 6 16" xfId="33559"/>
    <cellStyle name="Normal 6 16 10" xfId="33560"/>
    <cellStyle name="Normal 6 16 2" xfId="33561"/>
    <cellStyle name="Normal 6 16 2 2" xfId="33562"/>
    <cellStyle name="Normal 6 16 2 2 2" xfId="33563"/>
    <cellStyle name="Normal 6 16 2 2 2 2" xfId="33564"/>
    <cellStyle name="Normal 6 16 2 2 3" xfId="33565"/>
    <cellStyle name="Normal 6 16 2 2 4" xfId="33566"/>
    <cellStyle name="Normal 6 16 2 3" xfId="33567"/>
    <cellStyle name="Normal 6 16 2 3 2" xfId="33568"/>
    <cellStyle name="Normal 6 16 2 3 2 2" xfId="33569"/>
    <cellStyle name="Normal 6 16 2 3 3" xfId="33570"/>
    <cellStyle name="Normal 6 16 2 3 4" xfId="33571"/>
    <cellStyle name="Normal 6 16 2 4" xfId="33572"/>
    <cellStyle name="Normal 6 16 2 4 2" xfId="33573"/>
    <cellStyle name="Normal 6 16 2 4 2 2" xfId="33574"/>
    <cellStyle name="Normal 6 16 2 4 3" xfId="33575"/>
    <cellStyle name="Normal 6 16 2 4 4" xfId="33576"/>
    <cellStyle name="Normal 6 16 2 5" xfId="33577"/>
    <cellStyle name="Normal 6 16 2 5 2" xfId="33578"/>
    <cellStyle name="Normal 6 16 2 6" xfId="33579"/>
    <cellStyle name="Normal 6 16 2 7" xfId="33580"/>
    <cellStyle name="Normal 6 16 3" xfId="33581"/>
    <cellStyle name="Normal 6 16 3 2" xfId="33582"/>
    <cellStyle name="Normal 6 16 3 2 2" xfId="33583"/>
    <cellStyle name="Normal 6 16 3 2 2 2" xfId="33584"/>
    <cellStyle name="Normal 6 16 3 2 3" xfId="33585"/>
    <cellStyle name="Normal 6 16 3 2 4" xfId="33586"/>
    <cellStyle name="Normal 6 16 3 3" xfId="33587"/>
    <cellStyle name="Normal 6 16 3 3 2" xfId="33588"/>
    <cellStyle name="Normal 6 16 3 3 2 2" xfId="33589"/>
    <cellStyle name="Normal 6 16 3 3 3" xfId="33590"/>
    <cellStyle name="Normal 6 16 3 3 4" xfId="33591"/>
    <cellStyle name="Normal 6 16 3 4" xfId="33592"/>
    <cellStyle name="Normal 6 16 3 4 2" xfId="33593"/>
    <cellStyle name="Normal 6 16 3 4 2 2" xfId="33594"/>
    <cellStyle name="Normal 6 16 3 4 3" xfId="33595"/>
    <cellStyle name="Normal 6 16 3 4 4" xfId="33596"/>
    <cellStyle name="Normal 6 16 3 5" xfId="33597"/>
    <cellStyle name="Normal 6 16 3 5 2" xfId="33598"/>
    <cellStyle name="Normal 6 16 3 6" xfId="33599"/>
    <cellStyle name="Normal 6 16 3 7" xfId="33600"/>
    <cellStyle name="Normal 6 16 4" xfId="33601"/>
    <cellStyle name="Normal 6 16 4 2" xfId="33602"/>
    <cellStyle name="Normal 6 16 4 2 2" xfId="33603"/>
    <cellStyle name="Normal 6 16 4 3" xfId="33604"/>
    <cellStyle name="Normal 6 16 4 4" xfId="33605"/>
    <cellStyle name="Normal 6 16 5" xfId="33606"/>
    <cellStyle name="Normal 6 16 5 2" xfId="33607"/>
    <cellStyle name="Normal 6 16 5 2 2" xfId="33608"/>
    <cellStyle name="Normal 6 16 5 3" xfId="33609"/>
    <cellStyle name="Normal 6 16 5 4" xfId="33610"/>
    <cellStyle name="Normal 6 16 6" xfId="33611"/>
    <cellStyle name="Normal 6 16 6 2" xfId="33612"/>
    <cellStyle name="Normal 6 16 6 2 2" xfId="33613"/>
    <cellStyle name="Normal 6 16 6 3" xfId="33614"/>
    <cellStyle name="Normal 6 16 6 4" xfId="33615"/>
    <cellStyle name="Normal 6 16 7" xfId="33616"/>
    <cellStyle name="Normal 6 16 7 2" xfId="33617"/>
    <cellStyle name="Normal 6 16 8" xfId="33618"/>
    <cellStyle name="Normal 6 16 9" xfId="33619"/>
    <cellStyle name="Normal 6 17" xfId="33620"/>
    <cellStyle name="Normal 6 17 10" xfId="33621"/>
    <cellStyle name="Normal 6 17 2" xfId="33622"/>
    <cellStyle name="Normal 6 17 2 2" xfId="33623"/>
    <cellStyle name="Normal 6 17 2 2 2" xfId="33624"/>
    <cellStyle name="Normal 6 17 2 2 2 2" xfId="33625"/>
    <cellStyle name="Normal 6 17 2 2 3" xfId="33626"/>
    <cellStyle name="Normal 6 17 2 2 4" xfId="33627"/>
    <cellStyle name="Normal 6 17 2 3" xfId="33628"/>
    <cellStyle name="Normal 6 17 2 3 2" xfId="33629"/>
    <cellStyle name="Normal 6 17 2 3 2 2" xfId="33630"/>
    <cellStyle name="Normal 6 17 2 3 3" xfId="33631"/>
    <cellStyle name="Normal 6 17 2 3 4" xfId="33632"/>
    <cellStyle name="Normal 6 17 2 4" xfId="33633"/>
    <cellStyle name="Normal 6 17 2 4 2" xfId="33634"/>
    <cellStyle name="Normal 6 17 2 4 2 2" xfId="33635"/>
    <cellStyle name="Normal 6 17 2 4 3" xfId="33636"/>
    <cellStyle name="Normal 6 17 2 4 4" xfId="33637"/>
    <cellStyle name="Normal 6 17 2 5" xfId="33638"/>
    <cellStyle name="Normal 6 17 2 5 2" xfId="33639"/>
    <cellStyle name="Normal 6 17 2 6" xfId="33640"/>
    <cellStyle name="Normal 6 17 2 7" xfId="33641"/>
    <cellStyle name="Normal 6 17 3" xfId="33642"/>
    <cellStyle name="Normal 6 17 3 2" xfId="33643"/>
    <cellStyle name="Normal 6 17 3 2 2" xfId="33644"/>
    <cellStyle name="Normal 6 17 3 2 2 2" xfId="33645"/>
    <cellStyle name="Normal 6 17 3 2 3" xfId="33646"/>
    <cellStyle name="Normal 6 17 3 2 4" xfId="33647"/>
    <cellStyle name="Normal 6 17 3 3" xfId="33648"/>
    <cellStyle name="Normal 6 17 3 3 2" xfId="33649"/>
    <cellStyle name="Normal 6 17 3 3 2 2" xfId="33650"/>
    <cellStyle name="Normal 6 17 3 3 3" xfId="33651"/>
    <cellStyle name="Normal 6 17 3 3 4" xfId="33652"/>
    <cellStyle name="Normal 6 17 3 4" xfId="33653"/>
    <cellStyle name="Normal 6 17 3 4 2" xfId="33654"/>
    <cellStyle name="Normal 6 17 3 4 2 2" xfId="33655"/>
    <cellStyle name="Normal 6 17 3 4 3" xfId="33656"/>
    <cellStyle name="Normal 6 17 3 4 4" xfId="33657"/>
    <cellStyle name="Normal 6 17 3 5" xfId="33658"/>
    <cellStyle name="Normal 6 17 3 5 2" xfId="33659"/>
    <cellStyle name="Normal 6 17 3 6" xfId="33660"/>
    <cellStyle name="Normal 6 17 3 7" xfId="33661"/>
    <cellStyle name="Normal 6 17 4" xfId="33662"/>
    <cellStyle name="Normal 6 17 4 2" xfId="33663"/>
    <cellStyle name="Normal 6 17 4 2 2" xfId="33664"/>
    <cellStyle name="Normal 6 17 4 3" xfId="33665"/>
    <cellStyle name="Normal 6 17 4 4" xfId="33666"/>
    <cellStyle name="Normal 6 17 5" xfId="33667"/>
    <cellStyle name="Normal 6 17 5 2" xfId="33668"/>
    <cellStyle name="Normal 6 17 5 2 2" xfId="33669"/>
    <cellStyle name="Normal 6 17 5 3" xfId="33670"/>
    <cellStyle name="Normal 6 17 5 4" xfId="33671"/>
    <cellStyle name="Normal 6 17 6" xfId="33672"/>
    <cellStyle name="Normal 6 17 6 2" xfId="33673"/>
    <cellStyle name="Normal 6 17 6 2 2" xfId="33674"/>
    <cellStyle name="Normal 6 17 6 3" xfId="33675"/>
    <cellStyle name="Normal 6 17 6 4" xfId="33676"/>
    <cellStyle name="Normal 6 17 7" xfId="33677"/>
    <cellStyle name="Normal 6 17 7 2" xfId="33678"/>
    <cellStyle name="Normal 6 17 8" xfId="33679"/>
    <cellStyle name="Normal 6 17 9" xfId="33680"/>
    <cellStyle name="Normal 6 18" xfId="33681"/>
    <cellStyle name="Normal 6 18 2" xfId="33682"/>
    <cellStyle name="Normal 6 18 2 2" xfId="33683"/>
    <cellStyle name="Normal 6 18 2 2 2" xfId="33684"/>
    <cellStyle name="Normal 6 18 2 2 2 2" xfId="33685"/>
    <cellStyle name="Normal 6 18 2 2 3" xfId="33686"/>
    <cellStyle name="Normal 6 18 2 2 4" xfId="33687"/>
    <cellStyle name="Normal 6 18 2 3" xfId="33688"/>
    <cellStyle name="Normal 6 18 2 3 2" xfId="33689"/>
    <cellStyle name="Normal 6 18 2 3 2 2" xfId="33690"/>
    <cellStyle name="Normal 6 18 2 3 3" xfId="33691"/>
    <cellStyle name="Normal 6 18 2 3 4" xfId="33692"/>
    <cellStyle name="Normal 6 18 2 4" xfId="33693"/>
    <cellStyle name="Normal 6 18 2 4 2" xfId="33694"/>
    <cellStyle name="Normal 6 18 2 4 2 2" xfId="33695"/>
    <cellStyle name="Normal 6 18 2 4 3" xfId="33696"/>
    <cellStyle name="Normal 6 18 2 4 4" xfId="33697"/>
    <cellStyle name="Normal 6 18 2 5" xfId="33698"/>
    <cellStyle name="Normal 6 18 2 5 2" xfId="33699"/>
    <cellStyle name="Normal 6 18 2 6" xfId="33700"/>
    <cellStyle name="Normal 6 18 2 7" xfId="33701"/>
    <cellStyle name="Normal 6 18 3" xfId="33702"/>
    <cellStyle name="Normal 6 18 3 2" xfId="33703"/>
    <cellStyle name="Normal 6 18 3 2 2" xfId="33704"/>
    <cellStyle name="Normal 6 18 3 3" xfId="33705"/>
    <cellStyle name="Normal 6 18 3 4" xfId="33706"/>
    <cellStyle name="Normal 6 18 4" xfId="33707"/>
    <cellStyle name="Normal 6 18 4 2" xfId="33708"/>
    <cellStyle name="Normal 6 18 4 2 2" xfId="33709"/>
    <cellStyle name="Normal 6 18 4 3" xfId="33710"/>
    <cellStyle name="Normal 6 18 4 4" xfId="33711"/>
    <cellStyle name="Normal 6 18 5" xfId="33712"/>
    <cellStyle name="Normal 6 18 5 2" xfId="33713"/>
    <cellStyle name="Normal 6 18 5 2 2" xfId="33714"/>
    <cellStyle name="Normal 6 18 5 3" xfId="33715"/>
    <cellStyle name="Normal 6 18 5 4" xfId="33716"/>
    <cellStyle name="Normal 6 18 6" xfId="33717"/>
    <cellStyle name="Normal 6 18 6 2" xfId="33718"/>
    <cellStyle name="Normal 6 18 7" xfId="33719"/>
    <cellStyle name="Normal 6 18 8" xfId="33720"/>
    <cellStyle name="Normal 6 18 9" xfId="33721"/>
    <cellStyle name="Normal 6 19" xfId="33722"/>
    <cellStyle name="Normal 6 19 2" xfId="33723"/>
    <cellStyle name="Normal 6 19 2 2" xfId="33724"/>
    <cellStyle name="Normal 6 19 2 2 2" xfId="33725"/>
    <cellStyle name="Normal 6 19 2 3" xfId="33726"/>
    <cellStyle name="Normal 6 19 2 4" xfId="33727"/>
    <cellStyle name="Normal 6 19 3" xfId="33728"/>
    <cellStyle name="Normal 6 19 3 2" xfId="33729"/>
    <cellStyle name="Normal 6 19 3 2 2" xfId="33730"/>
    <cellStyle name="Normal 6 19 3 3" xfId="33731"/>
    <cellStyle name="Normal 6 19 3 4" xfId="33732"/>
    <cellStyle name="Normal 6 19 4" xfId="33733"/>
    <cellStyle name="Normal 6 19 4 2" xfId="33734"/>
    <cellStyle name="Normal 6 19 4 2 2" xfId="33735"/>
    <cellStyle name="Normal 6 19 4 3" xfId="33736"/>
    <cellStyle name="Normal 6 19 4 4" xfId="33737"/>
    <cellStyle name="Normal 6 19 5" xfId="33738"/>
    <cellStyle name="Normal 6 19 5 2" xfId="33739"/>
    <cellStyle name="Normal 6 19 6" xfId="33740"/>
    <cellStyle name="Normal 6 19 7" xfId="33741"/>
    <cellStyle name="Normal 6 2" xfId="33742"/>
    <cellStyle name="Normal 6 2 2" xfId="33743"/>
    <cellStyle name="Normal 6 2 2 2" xfId="48282"/>
    <cellStyle name="Normal 6 2 3" xfId="33744"/>
    <cellStyle name="Normal 6 2 4" xfId="33745"/>
    <cellStyle name="Normal 6 20" xfId="33746"/>
    <cellStyle name="Normal 6 20 2" xfId="33747"/>
    <cellStyle name="Normal 6 20 2 2" xfId="33748"/>
    <cellStyle name="Normal 6 20 2 2 2" xfId="33749"/>
    <cellStyle name="Normal 6 20 2 3" xfId="33750"/>
    <cellStyle name="Normal 6 20 2 4" xfId="33751"/>
    <cellStyle name="Normal 6 20 3" xfId="33752"/>
    <cellStyle name="Normal 6 20 3 2" xfId="33753"/>
    <cellStyle name="Normal 6 20 3 2 2" xfId="33754"/>
    <cellStyle name="Normal 6 20 3 3" xfId="33755"/>
    <cellStyle name="Normal 6 20 3 4" xfId="33756"/>
    <cellStyle name="Normal 6 20 4" xfId="33757"/>
    <cellStyle name="Normal 6 20 4 2" xfId="33758"/>
    <cellStyle name="Normal 6 20 4 2 2" xfId="33759"/>
    <cellStyle name="Normal 6 20 4 3" xfId="33760"/>
    <cellStyle name="Normal 6 20 4 4" xfId="33761"/>
    <cellStyle name="Normal 6 20 5" xfId="33762"/>
    <cellStyle name="Normal 6 20 5 2" xfId="33763"/>
    <cellStyle name="Normal 6 20 6" xfId="33764"/>
    <cellStyle name="Normal 6 20 7" xfId="33765"/>
    <cellStyle name="Normal 6 21" xfId="33766"/>
    <cellStyle name="Normal 6 21 2" xfId="33767"/>
    <cellStyle name="Normal 6 21 2 2" xfId="33768"/>
    <cellStyle name="Normal 6 21 2 2 2" xfId="33769"/>
    <cellStyle name="Normal 6 21 2 3" xfId="33770"/>
    <cellStyle name="Normal 6 21 2 4" xfId="33771"/>
    <cellStyle name="Normal 6 21 3" xfId="33772"/>
    <cellStyle name="Normal 6 21 3 2" xfId="33773"/>
    <cellStyle name="Normal 6 21 3 2 2" xfId="33774"/>
    <cellStyle name="Normal 6 21 3 3" xfId="33775"/>
    <cellStyle name="Normal 6 21 3 4" xfId="33776"/>
    <cellStyle name="Normal 6 21 4" xfId="33777"/>
    <cellStyle name="Normal 6 21 4 2" xfId="33778"/>
    <cellStyle name="Normal 6 21 4 2 2" xfId="33779"/>
    <cellStyle name="Normal 6 21 4 3" xfId="33780"/>
    <cellStyle name="Normal 6 21 4 4" xfId="33781"/>
    <cellStyle name="Normal 6 21 5" xfId="33782"/>
    <cellStyle name="Normal 6 21 5 2" xfId="33783"/>
    <cellStyle name="Normal 6 21 6" xfId="33784"/>
    <cellStyle name="Normal 6 21 7" xfId="33785"/>
    <cellStyle name="Normal 6 22" xfId="33786"/>
    <cellStyle name="Normal 6 22 2" xfId="33787"/>
    <cellStyle name="Normal 6 22 2 2" xfId="33788"/>
    <cellStyle name="Normal 6 22 2 2 2" xfId="33789"/>
    <cellStyle name="Normal 6 22 2 3" xfId="33790"/>
    <cellStyle name="Normal 6 22 2 4" xfId="33791"/>
    <cellStyle name="Normal 6 22 3" xfId="33792"/>
    <cellStyle name="Normal 6 22 3 2" xfId="33793"/>
    <cellStyle name="Normal 6 22 3 2 2" xfId="33794"/>
    <cellStyle name="Normal 6 22 3 3" xfId="33795"/>
    <cellStyle name="Normal 6 22 3 4" xfId="33796"/>
    <cellStyle name="Normal 6 22 4" xfId="33797"/>
    <cellStyle name="Normal 6 22 4 2" xfId="33798"/>
    <cellStyle name="Normal 6 22 5" xfId="33799"/>
    <cellStyle name="Normal 6 22 6" xfId="33800"/>
    <cellStyle name="Normal 6 23" xfId="33801"/>
    <cellStyle name="Normal 6 23 2" xfId="33802"/>
    <cellStyle name="Normal 6 23 2 2" xfId="33803"/>
    <cellStyle name="Normal 6 23 2 2 2" xfId="33804"/>
    <cellStyle name="Normal 6 23 2 3" xfId="33805"/>
    <cellStyle name="Normal 6 23 2 4" xfId="33806"/>
    <cellStyle name="Normal 6 24" xfId="33807"/>
    <cellStyle name="Normal 6 24 2" xfId="33808"/>
    <cellStyle name="Normal 6 24 2 2" xfId="33809"/>
    <cellStyle name="Normal 6 24 3" xfId="33810"/>
    <cellStyle name="Normal 6 24 4" xfId="33811"/>
    <cellStyle name="Normal 6 25" xfId="33812"/>
    <cellStyle name="Normal 6 25 2" xfId="33813"/>
    <cellStyle name="Normal 6 26" xfId="33814"/>
    <cellStyle name="Normal 6 27" xfId="33815"/>
    <cellStyle name="Normal 6 28" xfId="33816"/>
    <cellStyle name="Normal 6 29" xfId="33817"/>
    <cellStyle name="Normal 6 3" xfId="33818"/>
    <cellStyle name="Normal 6 3 2" xfId="48284"/>
    <cellStyle name="Normal 6 3 3" xfId="48283"/>
    <cellStyle name="Normal 6 30" xfId="32673"/>
    <cellStyle name="Normal 6 31" xfId="47941"/>
    <cellStyle name="Normal 6 4" xfId="33819"/>
    <cellStyle name="Normal 6 4 2" xfId="33820"/>
    <cellStyle name="Normal 6 4 2 10" xfId="33821"/>
    <cellStyle name="Normal 6 4 2 11" xfId="33822"/>
    <cellStyle name="Normal 6 4 2 2" xfId="33823"/>
    <cellStyle name="Normal 6 4 2 2 10" xfId="33824"/>
    <cellStyle name="Normal 6 4 2 2 2" xfId="33825"/>
    <cellStyle name="Normal 6 4 2 2 2 2" xfId="33826"/>
    <cellStyle name="Normal 6 4 2 2 2 2 2" xfId="33827"/>
    <cellStyle name="Normal 6 4 2 2 2 2 2 2" xfId="33828"/>
    <cellStyle name="Normal 6 4 2 2 2 2 3" xfId="33829"/>
    <cellStyle name="Normal 6 4 2 2 2 2 4" xfId="33830"/>
    <cellStyle name="Normal 6 4 2 2 2 3" xfId="33831"/>
    <cellStyle name="Normal 6 4 2 2 2 3 2" xfId="33832"/>
    <cellStyle name="Normal 6 4 2 2 2 3 2 2" xfId="33833"/>
    <cellStyle name="Normal 6 4 2 2 2 3 3" xfId="33834"/>
    <cellStyle name="Normal 6 4 2 2 2 3 4" xfId="33835"/>
    <cellStyle name="Normal 6 4 2 2 2 4" xfId="33836"/>
    <cellStyle name="Normal 6 4 2 2 2 4 2" xfId="33837"/>
    <cellStyle name="Normal 6 4 2 2 2 4 2 2" xfId="33838"/>
    <cellStyle name="Normal 6 4 2 2 2 4 3" xfId="33839"/>
    <cellStyle name="Normal 6 4 2 2 2 4 4" xfId="33840"/>
    <cellStyle name="Normal 6 4 2 2 2 5" xfId="33841"/>
    <cellStyle name="Normal 6 4 2 2 2 5 2" xfId="33842"/>
    <cellStyle name="Normal 6 4 2 2 2 6" xfId="33843"/>
    <cellStyle name="Normal 6 4 2 2 2 7" xfId="33844"/>
    <cellStyle name="Normal 6 4 2 2 3" xfId="33845"/>
    <cellStyle name="Normal 6 4 2 2 3 2" xfId="33846"/>
    <cellStyle name="Normal 6 4 2 2 3 2 2" xfId="33847"/>
    <cellStyle name="Normal 6 4 2 2 3 2 2 2" xfId="33848"/>
    <cellStyle name="Normal 6 4 2 2 3 2 3" xfId="33849"/>
    <cellStyle name="Normal 6 4 2 2 3 2 4" xfId="33850"/>
    <cellStyle name="Normal 6 4 2 2 3 3" xfId="33851"/>
    <cellStyle name="Normal 6 4 2 2 3 3 2" xfId="33852"/>
    <cellStyle name="Normal 6 4 2 2 3 3 2 2" xfId="33853"/>
    <cellStyle name="Normal 6 4 2 2 3 3 3" xfId="33854"/>
    <cellStyle name="Normal 6 4 2 2 3 3 4" xfId="33855"/>
    <cellStyle name="Normal 6 4 2 2 3 4" xfId="33856"/>
    <cellStyle name="Normal 6 4 2 2 3 4 2" xfId="33857"/>
    <cellStyle name="Normal 6 4 2 2 3 4 2 2" xfId="33858"/>
    <cellStyle name="Normal 6 4 2 2 3 4 3" xfId="33859"/>
    <cellStyle name="Normal 6 4 2 2 3 4 4" xfId="33860"/>
    <cellStyle name="Normal 6 4 2 2 3 5" xfId="33861"/>
    <cellStyle name="Normal 6 4 2 2 3 5 2" xfId="33862"/>
    <cellStyle name="Normal 6 4 2 2 3 6" xfId="33863"/>
    <cellStyle name="Normal 6 4 2 2 3 7" xfId="33864"/>
    <cellStyle name="Normal 6 4 2 2 4" xfId="33865"/>
    <cellStyle name="Normal 6 4 2 2 4 2" xfId="33866"/>
    <cellStyle name="Normal 6 4 2 2 4 2 2" xfId="33867"/>
    <cellStyle name="Normal 6 4 2 2 4 3" xfId="33868"/>
    <cellStyle name="Normal 6 4 2 2 4 4" xfId="33869"/>
    <cellStyle name="Normal 6 4 2 2 5" xfId="33870"/>
    <cellStyle name="Normal 6 4 2 2 5 2" xfId="33871"/>
    <cellStyle name="Normal 6 4 2 2 5 2 2" xfId="33872"/>
    <cellStyle name="Normal 6 4 2 2 5 3" xfId="33873"/>
    <cellStyle name="Normal 6 4 2 2 5 4" xfId="33874"/>
    <cellStyle name="Normal 6 4 2 2 6" xfId="33875"/>
    <cellStyle name="Normal 6 4 2 2 6 2" xfId="33876"/>
    <cellStyle name="Normal 6 4 2 2 6 2 2" xfId="33877"/>
    <cellStyle name="Normal 6 4 2 2 6 3" xfId="33878"/>
    <cellStyle name="Normal 6 4 2 2 6 4" xfId="33879"/>
    <cellStyle name="Normal 6 4 2 2 7" xfId="33880"/>
    <cellStyle name="Normal 6 4 2 2 7 2" xfId="33881"/>
    <cellStyle name="Normal 6 4 2 2 8" xfId="33882"/>
    <cellStyle name="Normal 6 4 2 2 9" xfId="33883"/>
    <cellStyle name="Normal 6 4 2 3" xfId="33884"/>
    <cellStyle name="Normal 6 4 2 3 2" xfId="33885"/>
    <cellStyle name="Normal 6 4 2 3 2 2" xfId="33886"/>
    <cellStyle name="Normal 6 4 2 3 2 2 2" xfId="33887"/>
    <cellStyle name="Normal 6 4 2 3 2 3" xfId="33888"/>
    <cellStyle name="Normal 6 4 2 3 2 4" xfId="33889"/>
    <cellStyle name="Normal 6 4 2 3 3" xfId="33890"/>
    <cellStyle name="Normal 6 4 2 3 3 2" xfId="33891"/>
    <cellStyle name="Normal 6 4 2 3 3 2 2" xfId="33892"/>
    <cellStyle name="Normal 6 4 2 3 3 3" xfId="33893"/>
    <cellStyle name="Normal 6 4 2 3 3 4" xfId="33894"/>
    <cellStyle name="Normal 6 4 2 3 4" xfId="33895"/>
    <cellStyle name="Normal 6 4 2 3 4 2" xfId="33896"/>
    <cellStyle name="Normal 6 4 2 3 4 2 2" xfId="33897"/>
    <cellStyle name="Normal 6 4 2 3 4 3" xfId="33898"/>
    <cellStyle name="Normal 6 4 2 3 4 4" xfId="33899"/>
    <cellStyle name="Normal 6 4 2 3 5" xfId="33900"/>
    <cellStyle name="Normal 6 4 2 3 5 2" xfId="33901"/>
    <cellStyle name="Normal 6 4 2 3 6" xfId="33902"/>
    <cellStyle name="Normal 6 4 2 3 7" xfId="33903"/>
    <cellStyle name="Normal 6 4 2 4" xfId="33904"/>
    <cellStyle name="Normal 6 4 2 4 2" xfId="33905"/>
    <cellStyle name="Normal 6 4 2 4 2 2" xfId="33906"/>
    <cellStyle name="Normal 6 4 2 4 2 2 2" xfId="33907"/>
    <cellStyle name="Normal 6 4 2 4 2 3" xfId="33908"/>
    <cellStyle name="Normal 6 4 2 4 2 4" xfId="33909"/>
    <cellStyle name="Normal 6 4 2 4 3" xfId="33910"/>
    <cellStyle name="Normal 6 4 2 4 3 2" xfId="33911"/>
    <cellStyle name="Normal 6 4 2 4 3 2 2" xfId="33912"/>
    <cellStyle name="Normal 6 4 2 4 3 3" xfId="33913"/>
    <cellStyle name="Normal 6 4 2 4 3 4" xfId="33914"/>
    <cellStyle name="Normal 6 4 2 4 4" xfId="33915"/>
    <cellStyle name="Normal 6 4 2 4 4 2" xfId="33916"/>
    <cellStyle name="Normal 6 4 2 4 4 2 2" xfId="33917"/>
    <cellStyle name="Normal 6 4 2 4 4 3" xfId="33918"/>
    <cellStyle name="Normal 6 4 2 4 4 4" xfId="33919"/>
    <cellStyle name="Normal 6 4 2 4 5" xfId="33920"/>
    <cellStyle name="Normal 6 4 2 4 5 2" xfId="33921"/>
    <cellStyle name="Normal 6 4 2 4 6" xfId="33922"/>
    <cellStyle name="Normal 6 4 2 4 7" xfId="33923"/>
    <cellStyle name="Normal 6 4 2 5" xfId="33924"/>
    <cellStyle name="Normal 6 4 2 5 2" xfId="33925"/>
    <cellStyle name="Normal 6 4 2 5 2 2" xfId="33926"/>
    <cellStyle name="Normal 6 4 2 5 3" xfId="33927"/>
    <cellStyle name="Normal 6 4 2 5 4" xfId="33928"/>
    <cellStyle name="Normal 6 4 2 6" xfId="33929"/>
    <cellStyle name="Normal 6 4 2 6 2" xfId="33930"/>
    <cellStyle name="Normal 6 4 2 6 2 2" xfId="33931"/>
    <cellStyle name="Normal 6 4 2 6 3" xfId="33932"/>
    <cellStyle name="Normal 6 4 2 6 4" xfId="33933"/>
    <cellStyle name="Normal 6 4 2 7" xfId="33934"/>
    <cellStyle name="Normal 6 4 2 7 2" xfId="33935"/>
    <cellStyle name="Normal 6 4 2 7 2 2" xfId="33936"/>
    <cellStyle name="Normal 6 4 2 7 3" xfId="33937"/>
    <cellStyle name="Normal 6 4 2 7 4" xfId="33938"/>
    <cellStyle name="Normal 6 4 2 8" xfId="33939"/>
    <cellStyle name="Normal 6 4 2 8 2" xfId="33940"/>
    <cellStyle name="Normal 6 4 2 9" xfId="33941"/>
    <cellStyle name="Normal 6 5" xfId="33942"/>
    <cellStyle name="Normal 6 6" xfId="33943"/>
    <cellStyle name="Normal 6 7" xfId="33944"/>
    <cellStyle name="Normal 6 7 10" xfId="33945"/>
    <cellStyle name="Normal 6 7 10 2" xfId="33946"/>
    <cellStyle name="Normal 6 7 11" xfId="33947"/>
    <cellStyle name="Normal 6 7 12" xfId="33948"/>
    <cellStyle name="Normal 6 7 13" xfId="33949"/>
    <cellStyle name="Normal 6 7 2" xfId="33950"/>
    <cellStyle name="Normal 6 7 2 10" xfId="33951"/>
    <cellStyle name="Normal 6 7 2 11" xfId="33952"/>
    <cellStyle name="Normal 6 7 2 2" xfId="33953"/>
    <cellStyle name="Normal 6 7 2 2 10" xfId="33954"/>
    <cellStyle name="Normal 6 7 2 2 2" xfId="33955"/>
    <cellStyle name="Normal 6 7 2 2 2 10" xfId="33956"/>
    <cellStyle name="Normal 6 7 2 2 2 2" xfId="33957"/>
    <cellStyle name="Normal 6 7 2 2 2 2 2" xfId="33958"/>
    <cellStyle name="Normal 6 7 2 2 2 2 2 2" xfId="33959"/>
    <cellStyle name="Normal 6 7 2 2 2 2 2 2 2" xfId="33960"/>
    <cellStyle name="Normal 6 7 2 2 2 2 2 3" xfId="33961"/>
    <cellStyle name="Normal 6 7 2 2 2 2 2 4" xfId="33962"/>
    <cellStyle name="Normal 6 7 2 2 2 2 3" xfId="33963"/>
    <cellStyle name="Normal 6 7 2 2 2 2 3 2" xfId="33964"/>
    <cellStyle name="Normal 6 7 2 2 2 2 3 2 2" xfId="33965"/>
    <cellStyle name="Normal 6 7 2 2 2 2 3 3" xfId="33966"/>
    <cellStyle name="Normal 6 7 2 2 2 2 3 4" xfId="33967"/>
    <cellStyle name="Normal 6 7 2 2 2 2 4" xfId="33968"/>
    <cellStyle name="Normal 6 7 2 2 2 2 4 2" xfId="33969"/>
    <cellStyle name="Normal 6 7 2 2 2 2 4 2 2" xfId="33970"/>
    <cellStyle name="Normal 6 7 2 2 2 2 4 3" xfId="33971"/>
    <cellStyle name="Normal 6 7 2 2 2 2 4 4" xfId="33972"/>
    <cellStyle name="Normal 6 7 2 2 2 2 5" xfId="33973"/>
    <cellStyle name="Normal 6 7 2 2 2 2 5 2" xfId="33974"/>
    <cellStyle name="Normal 6 7 2 2 2 2 6" xfId="33975"/>
    <cellStyle name="Normal 6 7 2 2 2 2 7" xfId="33976"/>
    <cellStyle name="Normal 6 7 2 2 2 3" xfId="33977"/>
    <cellStyle name="Normal 6 7 2 2 2 3 2" xfId="33978"/>
    <cellStyle name="Normal 6 7 2 2 2 3 2 2" xfId="33979"/>
    <cellStyle name="Normal 6 7 2 2 2 3 2 2 2" xfId="33980"/>
    <cellStyle name="Normal 6 7 2 2 2 3 2 3" xfId="33981"/>
    <cellStyle name="Normal 6 7 2 2 2 3 2 4" xfId="33982"/>
    <cellStyle name="Normal 6 7 2 2 2 3 3" xfId="33983"/>
    <cellStyle name="Normal 6 7 2 2 2 3 3 2" xfId="33984"/>
    <cellStyle name="Normal 6 7 2 2 2 3 3 2 2" xfId="33985"/>
    <cellStyle name="Normal 6 7 2 2 2 3 3 3" xfId="33986"/>
    <cellStyle name="Normal 6 7 2 2 2 3 3 4" xfId="33987"/>
    <cellStyle name="Normal 6 7 2 2 2 3 4" xfId="33988"/>
    <cellStyle name="Normal 6 7 2 2 2 3 4 2" xfId="33989"/>
    <cellStyle name="Normal 6 7 2 2 2 3 4 2 2" xfId="33990"/>
    <cellStyle name="Normal 6 7 2 2 2 3 4 3" xfId="33991"/>
    <cellStyle name="Normal 6 7 2 2 2 3 4 4" xfId="33992"/>
    <cellStyle name="Normal 6 7 2 2 2 3 5" xfId="33993"/>
    <cellStyle name="Normal 6 7 2 2 2 3 5 2" xfId="33994"/>
    <cellStyle name="Normal 6 7 2 2 2 3 6" xfId="33995"/>
    <cellStyle name="Normal 6 7 2 2 2 3 7" xfId="33996"/>
    <cellStyle name="Normal 6 7 2 2 2 4" xfId="33997"/>
    <cellStyle name="Normal 6 7 2 2 2 4 2" xfId="33998"/>
    <cellStyle name="Normal 6 7 2 2 2 4 2 2" xfId="33999"/>
    <cellStyle name="Normal 6 7 2 2 2 4 3" xfId="34000"/>
    <cellStyle name="Normal 6 7 2 2 2 4 4" xfId="34001"/>
    <cellStyle name="Normal 6 7 2 2 2 5" xfId="34002"/>
    <cellStyle name="Normal 6 7 2 2 2 5 2" xfId="34003"/>
    <cellStyle name="Normal 6 7 2 2 2 5 2 2" xfId="34004"/>
    <cellStyle name="Normal 6 7 2 2 2 5 3" xfId="34005"/>
    <cellStyle name="Normal 6 7 2 2 2 5 4" xfId="34006"/>
    <cellStyle name="Normal 6 7 2 2 2 6" xfId="34007"/>
    <cellStyle name="Normal 6 7 2 2 2 6 2" xfId="34008"/>
    <cellStyle name="Normal 6 7 2 2 2 6 2 2" xfId="34009"/>
    <cellStyle name="Normal 6 7 2 2 2 6 3" xfId="34010"/>
    <cellStyle name="Normal 6 7 2 2 2 6 4" xfId="34011"/>
    <cellStyle name="Normal 6 7 2 2 2 7" xfId="34012"/>
    <cellStyle name="Normal 6 7 2 2 2 7 2" xfId="34013"/>
    <cellStyle name="Normal 6 7 2 2 2 8" xfId="34014"/>
    <cellStyle name="Normal 6 7 2 2 2 9" xfId="34015"/>
    <cellStyle name="Normal 6 7 2 2 3" xfId="34016"/>
    <cellStyle name="Normal 6 7 2 2 3 2" xfId="34017"/>
    <cellStyle name="Normal 6 7 2 2 3 2 2" xfId="34018"/>
    <cellStyle name="Normal 6 7 2 2 3 2 2 2" xfId="34019"/>
    <cellStyle name="Normal 6 7 2 2 3 2 3" xfId="34020"/>
    <cellStyle name="Normal 6 7 2 2 3 2 4" xfId="34021"/>
    <cellStyle name="Normal 6 7 2 2 3 3" xfId="34022"/>
    <cellStyle name="Normal 6 7 2 2 3 3 2" xfId="34023"/>
    <cellStyle name="Normal 6 7 2 2 3 3 2 2" xfId="34024"/>
    <cellStyle name="Normal 6 7 2 2 3 3 3" xfId="34025"/>
    <cellStyle name="Normal 6 7 2 2 3 3 4" xfId="34026"/>
    <cellStyle name="Normal 6 7 2 2 3 4" xfId="34027"/>
    <cellStyle name="Normal 6 7 2 2 3 4 2" xfId="34028"/>
    <cellStyle name="Normal 6 7 2 2 3 4 2 2" xfId="34029"/>
    <cellStyle name="Normal 6 7 2 2 3 4 3" xfId="34030"/>
    <cellStyle name="Normal 6 7 2 2 3 4 4" xfId="34031"/>
    <cellStyle name="Normal 6 7 2 2 3 5" xfId="34032"/>
    <cellStyle name="Normal 6 7 2 2 3 5 2" xfId="34033"/>
    <cellStyle name="Normal 6 7 2 2 3 6" xfId="34034"/>
    <cellStyle name="Normal 6 7 2 2 3 7" xfId="34035"/>
    <cellStyle name="Normal 6 7 2 2 4" xfId="34036"/>
    <cellStyle name="Normal 6 7 2 2 4 2" xfId="34037"/>
    <cellStyle name="Normal 6 7 2 2 4 2 2" xfId="34038"/>
    <cellStyle name="Normal 6 7 2 2 4 2 2 2" xfId="34039"/>
    <cellStyle name="Normal 6 7 2 2 4 2 3" xfId="34040"/>
    <cellStyle name="Normal 6 7 2 2 4 2 4" xfId="34041"/>
    <cellStyle name="Normal 6 7 2 2 4 3" xfId="34042"/>
    <cellStyle name="Normal 6 7 2 2 4 3 2" xfId="34043"/>
    <cellStyle name="Normal 6 7 2 2 4 3 2 2" xfId="34044"/>
    <cellStyle name="Normal 6 7 2 2 4 3 3" xfId="34045"/>
    <cellStyle name="Normal 6 7 2 2 4 3 4" xfId="34046"/>
    <cellStyle name="Normal 6 7 2 2 4 4" xfId="34047"/>
    <cellStyle name="Normal 6 7 2 2 4 4 2" xfId="34048"/>
    <cellStyle name="Normal 6 7 2 2 4 4 2 2" xfId="34049"/>
    <cellStyle name="Normal 6 7 2 2 4 4 3" xfId="34050"/>
    <cellStyle name="Normal 6 7 2 2 4 4 4" xfId="34051"/>
    <cellStyle name="Normal 6 7 2 2 4 5" xfId="34052"/>
    <cellStyle name="Normal 6 7 2 2 4 5 2" xfId="34053"/>
    <cellStyle name="Normal 6 7 2 2 4 6" xfId="34054"/>
    <cellStyle name="Normal 6 7 2 2 4 7" xfId="34055"/>
    <cellStyle name="Normal 6 7 2 2 5" xfId="34056"/>
    <cellStyle name="Normal 6 7 2 2 5 2" xfId="34057"/>
    <cellStyle name="Normal 6 7 2 2 5 2 2" xfId="34058"/>
    <cellStyle name="Normal 6 7 2 2 5 3" xfId="34059"/>
    <cellStyle name="Normal 6 7 2 2 5 4" xfId="34060"/>
    <cellStyle name="Normal 6 7 2 2 6" xfId="34061"/>
    <cellStyle name="Normal 6 7 2 2 6 2" xfId="34062"/>
    <cellStyle name="Normal 6 7 2 2 6 2 2" xfId="34063"/>
    <cellStyle name="Normal 6 7 2 2 6 3" xfId="34064"/>
    <cellStyle name="Normal 6 7 2 2 6 4" xfId="34065"/>
    <cellStyle name="Normal 6 7 2 2 7" xfId="34066"/>
    <cellStyle name="Normal 6 7 2 2 7 2" xfId="34067"/>
    <cellStyle name="Normal 6 7 2 2 8" xfId="34068"/>
    <cellStyle name="Normal 6 7 2 2 9" xfId="34069"/>
    <cellStyle name="Normal 6 7 2 3" xfId="34070"/>
    <cellStyle name="Normal 6 7 2 3 10" xfId="34071"/>
    <cellStyle name="Normal 6 7 2 3 2" xfId="34072"/>
    <cellStyle name="Normal 6 7 2 3 2 2" xfId="34073"/>
    <cellStyle name="Normal 6 7 2 3 2 2 2" xfId="34074"/>
    <cellStyle name="Normal 6 7 2 3 2 2 2 2" xfId="34075"/>
    <cellStyle name="Normal 6 7 2 3 2 2 3" xfId="34076"/>
    <cellStyle name="Normal 6 7 2 3 2 2 4" xfId="34077"/>
    <cellStyle name="Normal 6 7 2 3 2 3" xfId="34078"/>
    <cellStyle name="Normal 6 7 2 3 2 3 2" xfId="34079"/>
    <cellStyle name="Normal 6 7 2 3 2 3 2 2" xfId="34080"/>
    <cellStyle name="Normal 6 7 2 3 2 3 3" xfId="34081"/>
    <cellStyle name="Normal 6 7 2 3 2 3 4" xfId="34082"/>
    <cellStyle name="Normal 6 7 2 3 2 4" xfId="34083"/>
    <cellStyle name="Normal 6 7 2 3 2 4 2" xfId="34084"/>
    <cellStyle name="Normal 6 7 2 3 2 4 2 2" xfId="34085"/>
    <cellStyle name="Normal 6 7 2 3 2 4 3" xfId="34086"/>
    <cellStyle name="Normal 6 7 2 3 2 4 4" xfId="34087"/>
    <cellStyle name="Normal 6 7 2 3 2 5" xfId="34088"/>
    <cellStyle name="Normal 6 7 2 3 2 5 2" xfId="34089"/>
    <cellStyle name="Normal 6 7 2 3 2 6" xfId="34090"/>
    <cellStyle name="Normal 6 7 2 3 2 7" xfId="34091"/>
    <cellStyle name="Normal 6 7 2 3 3" xfId="34092"/>
    <cellStyle name="Normal 6 7 2 3 3 2" xfId="34093"/>
    <cellStyle name="Normal 6 7 2 3 3 2 2" xfId="34094"/>
    <cellStyle name="Normal 6 7 2 3 3 2 2 2" xfId="34095"/>
    <cellStyle name="Normal 6 7 2 3 3 2 3" xfId="34096"/>
    <cellStyle name="Normal 6 7 2 3 3 2 4" xfId="34097"/>
    <cellStyle name="Normal 6 7 2 3 3 3" xfId="34098"/>
    <cellStyle name="Normal 6 7 2 3 3 3 2" xfId="34099"/>
    <cellStyle name="Normal 6 7 2 3 3 3 2 2" xfId="34100"/>
    <cellStyle name="Normal 6 7 2 3 3 3 3" xfId="34101"/>
    <cellStyle name="Normal 6 7 2 3 3 3 4" xfId="34102"/>
    <cellStyle name="Normal 6 7 2 3 3 4" xfId="34103"/>
    <cellStyle name="Normal 6 7 2 3 3 4 2" xfId="34104"/>
    <cellStyle name="Normal 6 7 2 3 3 4 2 2" xfId="34105"/>
    <cellStyle name="Normal 6 7 2 3 3 4 3" xfId="34106"/>
    <cellStyle name="Normal 6 7 2 3 3 4 4" xfId="34107"/>
    <cellStyle name="Normal 6 7 2 3 3 5" xfId="34108"/>
    <cellStyle name="Normal 6 7 2 3 3 5 2" xfId="34109"/>
    <cellStyle name="Normal 6 7 2 3 3 6" xfId="34110"/>
    <cellStyle name="Normal 6 7 2 3 3 7" xfId="34111"/>
    <cellStyle name="Normal 6 7 2 3 4" xfId="34112"/>
    <cellStyle name="Normal 6 7 2 3 4 2" xfId="34113"/>
    <cellStyle name="Normal 6 7 2 3 4 2 2" xfId="34114"/>
    <cellStyle name="Normal 6 7 2 3 4 3" xfId="34115"/>
    <cellStyle name="Normal 6 7 2 3 4 4" xfId="34116"/>
    <cellStyle name="Normal 6 7 2 3 5" xfId="34117"/>
    <cellStyle name="Normal 6 7 2 3 5 2" xfId="34118"/>
    <cellStyle name="Normal 6 7 2 3 5 2 2" xfId="34119"/>
    <cellStyle name="Normal 6 7 2 3 5 3" xfId="34120"/>
    <cellStyle name="Normal 6 7 2 3 5 4" xfId="34121"/>
    <cellStyle name="Normal 6 7 2 3 6" xfId="34122"/>
    <cellStyle name="Normal 6 7 2 3 6 2" xfId="34123"/>
    <cellStyle name="Normal 6 7 2 3 6 2 2" xfId="34124"/>
    <cellStyle name="Normal 6 7 2 3 6 3" xfId="34125"/>
    <cellStyle name="Normal 6 7 2 3 6 4" xfId="34126"/>
    <cellStyle name="Normal 6 7 2 3 7" xfId="34127"/>
    <cellStyle name="Normal 6 7 2 3 7 2" xfId="34128"/>
    <cellStyle name="Normal 6 7 2 3 8" xfId="34129"/>
    <cellStyle name="Normal 6 7 2 3 9" xfId="34130"/>
    <cellStyle name="Normal 6 7 2 4" xfId="34131"/>
    <cellStyle name="Normal 6 7 2 4 2" xfId="34132"/>
    <cellStyle name="Normal 6 7 2 4 2 2" xfId="34133"/>
    <cellStyle name="Normal 6 7 2 4 2 2 2" xfId="34134"/>
    <cellStyle name="Normal 6 7 2 4 2 3" xfId="34135"/>
    <cellStyle name="Normal 6 7 2 4 2 4" xfId="34136"/>
    <cellStyle name="Normal 6 7 2 4 3" xfId="34137"/>
    <cellStyle name="Normal 6 7 2 4 3 2" xfId="34138"/>
    <cellStyle name="Normal 6 7 2 4 3 2 2" xfId="34139"/>
    <cellStyle name="Normal 6 7 2 4 3 3" xfId="34140"/>
    <cellStyle name="Normal 6 7 2 4 3 4" xfId="34141"/>
    <cellStyle name="Normal 6 7 2 4 4" xfId="34142"/>
    <cellStyle name="Normal 6 7 2 4 4 2" xfId="34143"/>
    <cellStyle name="Normal 6 7 2 4 4 2 2" xfId="34144"/>
    <cellStyle name="Normal 6 7 2 4 4 3" xfId="34145"/>
    <cellStyle name="Normal 6 7 2 4 4 4" xfId="34146"/>
    <cellStyle name="Normal 6 7 2 4 5" xfId="34147"/>
    <cellStyle name="Normal 6 7 2 4 5 2" xfId="34148"/>
    <cellStyle name="Normal 6 7 2 4 6" xfId="34149"/>
    <cellStyle name="Normal 6 7 2 4 7" xfId="34150"/>
    <cellStyle name="Normal 6 7 2 5" xfId="34151"/>
    <cellStyle name="Normal 6 7 2 5 2" xfId="34152"/>
    <cellStyle name="Normal 6 7 2 5 2 2" xfId="34153"/>
    <cellStyle name="Normal 6 7 2 5 2 2 2" xfId="34154"/>
    <cellStyle name="Normal 6 7 2 5 2 3" xfId="34155"/>
    <cellStyle name="Normal 6 7 2 5 2 4" xfId="34156"/>
    <cellStyle name="Normal 6 7 2 5 3" xfId="34157"/>
    <cellStyle name="Normal 6 7 2 5 3 2" xfId="34158"/>
    <cellStyle name="Normal 6 7 2 5 3 2 2" xfId="34159"/>
    <cellStyle name="Normal 6 7 2 5 3 3" xfId="34160"/>
    <cellStyle name="Normal 6 7 2 5 3 4" xfId="34161"/>
    <cellStyle name="Normal 6 7 2 5 4" xfId="34162"/>
    <cellStyle name="Normal 6 7 2 5 4 2" xfId="34163"/>
    <cellStyle name="Normal 6 7 2 5 4 2 2" xfId="34164"/>
    <cellStyle name="Normal 6 7 2 5 4 3" xfId="34165"/>
    <cellStyle name="Normal 6 7 2 5 4 4" xfId="34166"/>
    <cellStyle name="Normal 6 7 2 5 5" xfId="34167"/>
    <cellStyle name="Normal 6 7 2 5 5 2" xfId="34168"/>
    <cellStyle name="Normal 6 7 2 5 6" xfId="34169"/>
    <cellStyle name="Normal 6 7 2 5 7" xfId="34170"/>
    <cellStyle name="Normal 6 7 2 6" xfId="34171"/>
    <cellStyle name="Normal 6 7 2 6 2" xfId="34172"/>
    <cellStyle name="Normal 6 7 2 6 2 2" xfId="34173"/>
    <cellStyle name="Normal 6 7 2 6 3" xfId="34174"/>
    <cellStyle name="Normal 6 7 2 6 4" xfId="34175"/>
    <cellStyle name="Normal 6 7 2 7" xfId="34176"/>
    <cellStyle name="Normal 6 7 2 7 2" xfId="34177"/>
    <cellStyle name="Normal 6 7 2 7 2 2" xfId="34178"/>
    <cellStyle name="Normal 6 7 2 7 3" xfId="34179"/>
    <cellStyle name="Normal 6 7 2 7 4" xfId="34180"/>
    <cellStyle name="Normal 6 7 2 8" xfId="34181"/>
    <cellStyle name="Normal 6 7 2 8 2" xfId="34182"/>
    <cellStyle name="Normal 6 7 2 9" xfId="34183"/>
    <cellStyle name="Normal 6 7 3" xfId="34184"/>
    <cellStyle name="Normal 6 7 3 10" xfId="34185"/>
    <cellStyle name="Normal 6 7 3 11" xfId="34186"/>
    <cellStyle name="Normal 6 7 3 2" xfId="34187"/>
    <cellStyle name="Normal 6 7 3 2 10" xfId="34188"/>
    <cellStyle name="Normal 6 7 3 2 2" xfId="34189"/>
    <cellStyle name="Normal 6 7 3 2 2 10" xfId="34190"/>
    <cellStyle name="Normal 6 7 3 2 2 2" xfId="34191"/>
    <cellStyle name="Normal 6 7 3 2 2 2 2" xfId="34192"/>
    <cellStyle name="Normal 6 7 3 2 2 2 2 2" xfId="34193"/>
    <cellStyle name="Normal 6 7 3 2 2 2 2 2 2" xfId="34194"/>
    <cellStyle name="Normal 6 7 3 2 2 2 2 3" xfId="34195"/>
    <cellStyle name="Normal 6 7 3 2 2 2 2 4" xfId="34196"/>
    <cellStyle name="Normal 6 7 3 2 2 2 3" xfId="34197"/>
    <cellStyle name="Normal 6 7 3 2 2 2 3 2" xfId="34198"/>
    <cellStyle name="Normal 6 7 3 2 2 2 3 2 2" xfId="34199"/>
    <cellStyle name="Normal 6 7 3 2 2 2 3 3" xfId="34200"/>
    <cellStyle name="Normal 6 7 3 2 2 2 3 4" xfId="34201"/>
    <cellStyle name="Normal 6 7 3 2 2 2 4" xfId="34202"/>
    <cellStyle name="Normal 6 7 3 2 2 2 4 2" xfId="34203"/>
    <cellStyle name="Normal 6 7 3 2 2 2 4 2 2" xfId="34204"/>
    <cellStyle name="Normal 6 7 3 2 2 2 4 3" xfId="34205"/>
    <cellStyle name="Normal 6 7 3 2 2 2 4 4" xfId="34206"/>
    <cellStyle name="Normal 6 7 3 2 2 2 5" xfId="34207"/>
    <cellStyle name="Normal 6 7 3 2 2 2 5 2" xfId="34208"/>
    <cellStyle name="Normal 6 7 3 2 2 2 6" xfId="34209"/>
    <cellStyle name="Normal 6 7 3 2 2 2 7" xfId="34210"/>
    <cellStyle name="Normal 6 7 3 2 2 3" xfId="34211"/>
    <cellStyle name="Normal 6 7 3 2 2 3 2" xfId="34212"/>
    <cellStyle name="Normal 6 7 3 2 2 3 2 2" xfId="34213"/>
    <cellStyle name="Normal 6 7 3 2 2 3 2 2 2" xfId="34214"/>
    <cellStyle name="Normal 6 7 3 2 2 3 2 3" xfId="34215"/>
    <cellStyle name="Normal 6 7 3 2 2 3 2 4" xfId="34216"/>
    <cellStyle name="Normal 6 7 3 2 2 3 3" xfId="34217"/>
    <cellStyle name="Normal 6 7 3 2 2 3 3 2" xfId="34218"/>
    <cellStyle name="Normal 6 7 3 2 2 3 3 2 2" xfId="34219"/>
    <cellStyle name="Normal 6 7 3 2 2 3 3 3" xfId="34220"/>
    <cellStyle name="Normal 6 7 3 2 2 3 3 4" xfId="34221"/>
    <cellStyle name="Normal 6 7 3 2 2 3 4" xfId="34222"/>
    <cellStyle name="Normal 6 7 3 2 2 3 4 2" xfId="34223"/>
    <cellStyle name="Normal 6 7 3 2 2 3 4 2 2" xfId="34224"/>
    <cellStyle name="Normal 6 7 3 2 2 3 4 3" xfId="34225"/>
    <cellStyle name="Normal 6 7 3 2 2 3 4 4" xfId="34226"/>
    <cellStyle name="Normal 6 7 3 2 2 3 5" xfId="34227"/>
    <cellStyle name="Normal 6 7 3 2 2 3 5 2" xfId="34228"/>
    <cellStyle name="Normal 6 7 3 2 2 3 6" xfId="34229"/>
    <cellStyle name="Normal 6 7 3 2 2 3 7" xfId="34230"/>
    <cellStyle name="Normal 6 7 3 2 2 4" xfId="34231"/>
    <cellStyle name="Normal 6 7 3 2 2 4 2" xfId="34232"/>
    <cellStyle name="Normal 6 7 3 2 2 4 2 2" xfId="34233"/>
    <cellStyle name="Normal 6 7 3 2 2 4 3" xfId="34234"/>
    <cellStyle name="Normal 6 7 3 2 2 4 4" xfId="34235"/>
    <cellStyle name="Normal 6 7 3 2 2 5" xfId="34236"/>
    <cellStyle name="Normal 6 7 3 2 2 5 2" xfId="34237"/>
    <cellStyle name="Normal 6 7 3 2 2 5 2 2" xfId="34238"/>
    <cellStyle name="Normal 6 7 3 2 2 5 3" xfId="34239"/>
    <cellStyle name="Normal 6 7 3 2 2 5 4" xfId="34240"/>
    <cellStyle name="Normal 6 7 3 2 2 6" xfId="34241"/>
    <cellStyle name="Normal 6 7 3 2 2 6 2" xfId="34242"/>
    <cellStyle name="Normal 6 7 3 2 2 6 2 2" xfId="34243"/>
    <cellStyle name="Normal 6 7 3 2 2 6 3" xfId="34244"/>
    <cellStyle name="Normal 6 7 3 2 2 6 4" xfId="34245"/>
    <cellStyle name="Normal 6 7 3 2 2 7" xfId="34246"/>
    <cellStyle name="Normal 6 7 3 2 2 7 2" xfId="34247"/>
    <cellStyle name="Normal 6 7 3 2 2 8" xfId="34248"/>
    <cellStyle name="Normal 6 7 3 2 2 9" xfId="34249"/>
    <cellStyle name="Normal 6 7 3 2 3" xfId="34250"/>
    <cellStyle name="Normal 6 7 3 2 3 2" xfId="34251"/>
    <cellStyle name="Normal 6 7 3 2 3 2 2" xfId="34252"/>
    <cellStyle name="Normal 6 7 3 2 3 2 2 2" xfId="34253"/>
    <cellStyle name="Normal 6 7 3 2 3 2 3" xfId="34254"/>
    <cellStyle name="Normal 6 7 3 2 3 2 4" xfId="34255"/>
    <cellStyle name="Normal 6 7 3 2 3 3" xfId="34256"/>
    <cellStyle name="Normal 6 7 3 2 3 3 2" xfId="34257"/>
    <cellStyle name="Normal 6 7 3 2 3 3 2 2" xfId="34258"/>
    <cellStyle name="Normal 6 7 3 2 3 3 3" xfId="34259"/>
    <cellStyle name="Normal 6 7 3 2 3 3 4" xfId="34260"/>
    <cellStyle name="Normal 6 7 3 2 3 4" xfId="34261"/>
    <cellStyle name="Normal 6 7 3 2 3 4 2" xfId="34262"/>
    <cellStyle name="Normal 6 7 3 2 3 4 2 2" xfId="34263"/>
    <cellStyle name="Normal 6 7 3 2 3 4 3" xfId="34264"/>
    <cellStyle name="Normal 6 7 3 2 3 4 4" xfId="34265"/>
    <cellStyle name="Normal 6 7 3 2 3 5" xfId="34266"/>
    <cellStyle name="Normal 6 7 3 2 3 5 2" xfId="34267"/>
    <cellStyle name="Normal 6 7 3 2 3 6" xfId="34268"/>
    <cellStyle name="Normal 6 7 3 2 3 7" xfId="34269"/>
    <cellStyle name="Normal 6 7 3 2 4" xfId="34270"/>
    <cellStyle name="Normal 6 7 3 2 4 2" xfId="34271"/>
    <cellStyle name="Normal 6 7 3 2 4 2 2" xfId="34272"/>
    <cellStyle name="Normal 6 7 3 2 4 2 2 2" xfId="34273"/>
    <cellStyle name="Normal 6 7 3 2 4 2 3" xfId="34274"/>
    <cellStyle name="Normal 6 7 3 2 4 2 4" xfId="34275"/>
    <cellStyle name="Normal 6 7 3 2 4 3" xfId="34276"/>
    <cellStyle name="Normal 6 7 3 2 4 3 2" xfId="34277"/>
    <cellStyle name="Normal 6 7 3 2 4 3 2 2" xfId="34278"/>
    <cellStyle name="Normal 6 7 3 2 4 3 3" xfId="34279"/>
    <cellStyle name="Normal 6 7 3 2 4 3 4" xfId="34280"/>
    <cellStyle name="Normal 6 7 3 2 4 4" xfId="34281"/>
    <cellStyle name="Normal 6 7 3 2 4 4 2" xfId="34282"/>
    <cellStyle name="Normal 6 7 3 2 4 4 2 2" xfId="34283"/>
    <cellStyle name="Normal 6 7 3 2 4 4 3" xfId="34284"/>
    <cellStyle name="Normal 6 7 3 2 4 4 4" xfId="34285"/>
    <cellStyle name="Normal 6 7 3 2 4 5" xfId="34286"/>
    <cellStyle name="Normal 6 7 3 2 4 5 2" xfId="34287"/>
    <cellStyle name="Normal 6 7 3 2 4 6" xfId="34288"/>
    <cellStyle name="Normal 6 7 3 2 4 7" xfId="34289"/>
    <cellStyle name="Normal 6 7 3 2 5" xfId="34290"/>
    <cellStyle name="Normal 6 7 3 2 5 2" xfId="34291"/>
    <cellStyle name="Normal 6 7 3 2 5 2 2" xfId="34292"/>
    <cellStyle name="Normal 6 7 3 2 5 3" xfId="34293"/>
    <cellStyle name="Normal 6 7 3 2 5 4" xfId="34294"/>
    <cellStyle name="Normal 6 7 3 2 6" xfId="34295"/>
    <cellStyle name="Normal 6 7 3 2 6 2" xfId="34296"/>
    <cellStyle name="Normal 6 7 3 2 6 2 2" xfId="34297"/>
    <cellStyle name="Normal 6 7 3 2 6 3" xfId="34298"/>
    <cellStyle name="Normal 6 7 3 2 6 4" xfId="34299"/>
    <cellStyle name="Normal 6 7 3 2 7" xfId="34300"/>
    <cellStyle name="Normal 6 7 3 2 7 2" xfId="34301"/>
    <cellStyle name="Normal 6 7 3 2 8" xfId="34302"/>
    <cellStyle name="Normal 6 7 3 2 9" xfId="34303"/>
    <cellStyle name="Normal 6 7 3 3" xfId="34304"/>
    <cellStyle name="Normal 6 7 3 3 10" xfId="34305"/>
    <cellStyle name="Normal 6 7 3 3 2" xfId="34306"/>
    <cellStyle name="Normal 6 7 3 3 2 2" xfId="34307"/>
    <cellStyle name="Normal 6 7 3 3 2 2 2" xfId="34308"/>
    <cellStyle name="Normal 6 7 3 3 2 2 2 2" xfId="34309"/>
    <cellStyle name="Normal 6 7 3 3 2 2 3" xfId="34310"/>
    <cellStyle name="Normal 6 7 3 3 2 2 4" xfId="34311"/>
    <cellStyle name="Normal 6 7 3 3 2 3" xfId="34312"/>
    <cellStyle name="Normal 6 7 3 3 2 3 2" xfId="34313"/>
    <cellStyle name="Normal 6 7 3 3 2 3 2 2" xfId="34314"/>
    <cellStyle name="Normal 6 7 3 3 2 3 3" xfId="34315"/>
    <cellStyle name="Normal 6 7 3 3 2 3 4" xfId="34316"/>
    <cellStyle name="Normal 6 7 3 3 2 4" xfId="34317"/>
    <cellStyle name="Normal 6 7 3 3 2 4 2" xfId="34318"/>
    <cellStyle name="Normal 6 7 3 3 2 4 2 2" xfId="34319"/>
    <cellStyle name="Normal 6 7 3 3 2 4 3" xfId="34320"/>
    <cellStyle name="Normal 6 7 3 3 2 4 4" xfId="34321"/>
    <cellStyle name="Normal 6 7 3 3 2 5" xfId="34322"/>
    <cellStyle name="Normal 6 7 3 3 2 5 2" xfId="34323"/>
    <cellStyle name="Normal 6 7 3 3 2 6" xfId="34324"/>
    <cellStyle name="Normal 6 7 3 3 2 7" xfId="34325"/>
    <cellStyle name="Normal 6 7 3 3 3" xfId="34326"/>
    <cellStyle name="Normal 6 7 3 3 3 2" xfId="34327"/>
    <cellStyle name="Normal 6 7 3 3 3 2 2" xfId="34328"/>
    <cellStyle name="Normal 6 7 3 3 3 2 2 2" xfId="34329"/>
    <cellStyle name="Normal 6 7 3 3 3 2 3" xfId="34330"/>
    <cellStyle name="Normal 6 7 3 3 3 2 4" xfId="34331"/>
    <cellStyle name="Normal 6 7 3 3 3 3" xfId="34332"/>
    <cellStyle name="Normal 6 7 3 3 3 3 2" xfId="34333"/>
    <cellStyle name="Normal 6 7 3 3 3 3 2 2" xfId="34334"/>
    <cellStyle name="Normal 6 7 3 3 3 3 3" xfId="34335"/>
    <cellStyle name="Normal 6 7 3 3 3 3 4" xfId="34336"/>
    <cellStyle name="Normal 6 7 3 3 3 4" xfId="34337"/>
    <cellStyle name="Normal 6 7 3 3 3 4 2" xfId="34338"/>
    <cellStyle name="Normal 6 7 3 3 3 4 2 2" xfId="34339"/>
    <cellStyle name="Normal 6 7 3 3 3 4 3" xfId="34340"/>
    <cellStyle name="Normal 6 7 3 3 3 4 4" xfId="34341"/>
    <cellStyle name="Normal 6 7 3 3 3 5" xfId="34342"/>
    <cellStyle name="Normal 6 7 3 3 3 5 2" xfId="34343"/>
    <cellStyle name="Normal 6 7 3 3 3 6" xfId="34344"/>
    <cellStyle name="Normal 6 7 3 3 3 7" xfId="34345"/>
    <cellStyle name="Normal 6 7 3 3 4" xfId="34346"/>
    <cellStyle name="Normal 6 7 3 3 4 2" xfId="34347"/>
    <cellStyle name="Normal 6 7 3 3 4 2 2" xfId="34348"/>
    <cellStyle name="Normal 6 7 3 3 4 3" xfId="34349"/>
    <cellStyle name="Normal 6 7 3 3 4 4" xfId="34350"/>
    <cellStyle name="Normal 6 7 3 3 5" xfId="34351"/>
    <cellStyle name="Normal 6 7 3 3 5 2" xfId="34352"/>
    <cellStyle name="Normal 6 7 3 3 5 2 2" xfId="34353"/>
    <cellStyle name="Normal 6 7 3 3 5 3" xfId="34354"/>
    <cellStyle name="Normal 6 7 3 3 5 4" xfId="34355"/>
    <cellStyle name="Normal 6 7 3 3 6" xfId="34356"/>
    <cellStyle name="Normal 6 7 3 3 6 2" xfId="34357"/>
    <cellStyle name="Normal 6 7 3 3 6 2 2" xfId="34358"/>
    <cellStyle name="Normal 6 7 3 3 6 3" xfId="34359"/>
    <cellStyle name="Normal 6 7 3 3 6 4" xfId="34360"/>
    <cellStyle name="Normal 6 7 3 3 7" xfId="34361"/>
    <cellStyle name="Normal 6 7 3 3 7 2" xfId="34362"/>
    <cellStyle name="Normal 6 7 3 3 8" xfId="34363"/>
    <cellStyle name="Normal 6 7 3 3 9" xfId="34364"/>
    <cellStyle name="Normal 6 7 3 4" xfId="34365"/>
    <cellStyle name="Normal 6 7 3 4 2" xfId="34366"/>
    <cellStyle name="Normal 6 7 3 4 2 2" xfId="34367"/>
    <cellStyle name="Normal 6 7 3 4 2 2 2" xfId="34368"/>
    <cellStyle name="Normal 6 7 3 4 2 3" xfId="34369"/>
    <cellStyle name="Normal 6 7 3 4 2 4" xfId="34370"/>
    <cellStyle name="Normal 6 7 3 4 3" xfId="34371"/>
    <cellStyle name="Normal 6 7 3 4 3 2" xfId="34372"/>
    <cellStyle name="Normal 6 7 3 4 3 2 2" xfId="34373"/>
    <cellStyle name="Normal 6 7 3 4 3 3" xfId="34374"/>
    <cellStyle name="Normal 6 7 3 4 3 4" xfId="34375"/>
    <cellStyle name="Normal 6 7 3 4 4" xfId="34376"/>
    <cellStyle name="Normal 6 7 3 4 4 2" xfId="34377"/>
    <cellStyle name="Normal 6 7 3 4 4 2 2" xfId="34378"/>
    <cellStyle name="Normal 6 7 3 4 4 3" xfId="34379"/>
    <cellStyle name="Normal 6 7 3 4 4 4" xfId="34380"/>
    <cellStyle name="Normal 6 7 3 4 5" xfId="34381"/>
    <cellStyle name="Normal 6 7 3 4 5 2" xfId="34382"/>
    <cellStyle name="Normal 6 7 3 4 6" xfId="34383"/>
    <cellStyle name="Normal 6 7 3 4 7" xfId="34384"/>
    <cellStyle name="Normal 6 7 3 5" xfId="34385"/>
    <cellStyle name="Normal 6 7 3 5 2" xfId="34386"/>
    <cellStyle name="Normal 6 7 3 5 2 2" xfId="34387"/>
    <cellStyle name="Normal 6 7 3 5 2 2 2" xfId="34388"/>
    <cellStyle name="Normal 6 7 3 5 2 3" xfId="34389"/>
    <cellStyle name="Normal 6 7 3 5 2 4" xfId="34390"/>
    <cellStyle name="Normal 6 7 3 5 3" xfId="34391"/>
    <cellStyle name="Normal 6 7 3 5 3 2" xfId="34392"/>
    <cellStyle name="Normal 6 7 3 5 3 2 2" xfId="34393"/>
    <cellStyle name="Normal 6 7 3 5 3 3" xfId="34394"/>
    <cellStyle name="Normal 6 7 3 5 3 4" xfId="34395"/>
    <cellStyle name="Normal 6 7 3 5 4" xfId="34396"/>
    <cellStyle name="Normal 6 7 3 5 4 2" xfId="34397"/>
    <cellStyle name="Normal 6 7 3 5 4 2 2" xfId="34398"/>
    <cellStyle name="Normal 6 7 3 5 4 3" xfId="34399"/>
    <cellStyle name="Normal 6 7 3 5 4 4" xfId="34400"/>
    <cellStyle name="Normal 6 7 3 5 5" xfId="34401"/>
    <cellStyle name="Normal 6 7 3 5 5 2" xfId="34402"/>
    <cellStyle name="Normal 6 7 3 5 6" xfId="34403"/>
    <cellStyle name="Normal 6 7 3 5 7" xfId="34404"/>
    <cellStyle name="Normal 6 7 3 6" xfId="34405"/>
    <cellStyle name="Normal 6 7 3 6 2" xfId="34406"/>
    <cellStyle name="Normal 6 7 3 6 2 2" xfId="34407"/>
    <cellStyle name="Normal 6 7 3 6 3" xfId="34408"/>
    <cellStyle name="Normal 6 7 3 6 4" xfId="34409"/>
    <cellStyle name="Normal 6 7 3 7" xfId="34410"/>
    <cellStyle name="Normal 6 7 3 7 2" xfId="34411"/>
    <cellStyle name="Normal 6 7 3 7 2 2" xfId="34412"/>
    <cellStyle name="Normal 6 7 3 7 3" xfId="34413"/>
    <cellStyle name="Normal 6 7 3 7 4" xfId="34414"/>
    <cellStyle name="Normal 6 7 3 8" xfId="34415"/>
    <cellStyle name="Normal 6 7 3 8 2" xfId="34416"/>
    <cellStyle name="Normal 6 7 3 9" xfId="34417"/>
    <cellStyle name="Normal 6 7 4" xfId="34418"/>
    <cellStyle name="Normal 6 7 4 10" xfId="34419"/>
    <cellStyle name="Normal 6 7 4 2" xfId="34420"/>
    <cellStyle name="Normal 6 7 4 2 10" xfId="34421"/>
    <cellStyle name="Normal 6 7 4 2 2" xfId="34422"/>
    <cellStyle name="Normal 6 7 4 2 2 2" xfId="34423"/>
    <cellStyle name="Normal 6 7 4 2 2 2 2" xfId="34424"/>
    <cellStyle name="Normal 6 7 4 2 2 2 2 2" xfId="34425"/>
    <cellStyle name="Normal 6 7 4 2 2 2 3" xfId="34426"/>
    <cellStyle name="Normal 6 7 4 2 2 2 4" xfId="34427"/>
    <cellStyle name="Normal 6 7 4 2 2 3" xfId="34428"/>
    <cellStyle name="Normal 6 7 4 2 2 3 2" xfId="34429"/>
    <cellStyle name="Normal 6 7 4 2 2 3 2 2" xfId="34430"/>
    <cellStyle name="Normal 6 7 4 2 2 3 3" xfId="34431"/>
    <cellStyle name="Normal 6 7 4 2 2 3 4" xfId="34432"/>
    <cellStyle name="Normal 6 7 4 2 2 4" xfId="34433"/>
    <cellStyle name="Normal 6 7 4 2 2 4 2" xfId="34434"/>
    <cellStyle name="Normal 6 7 4 2 2 4 2 2" xfId="34435"/>
    <cellStyle name="Normal 6 7 4 2 2 4 3" xfId="34436"/>
    <cellStyle name="Normal 6 7 4 2 2 4 4" xfId="34437"/>
    <cellStyle name="Normal 6 7 4 2 2 5" xfId="34438"/>
    <cellStyle name="Normal 6 7 4 2 2 5 2" xfId="34439"/>
    <cellStyle name="Normal 6 7 4 2 2 6" xfId="34440"/>
    <cellStyle name="Normal 6 7 4 2 2 7" xfId="34441"/>
    <cellStyle name="Normal 6 7 4 2 3" xfId="34442"/>
    <cellStyle name="Normal 6 7 4 2 3 2" xfId="34443"/>
    <cellStyle name="Normal 6 7 4 2 3 2 2" xfId="34444"/>
    <cellStyle name="Normal 6 7 4 2 3 2 2 2" xfId="34445"/>
    <cellStyle name="Normal 6 7 4 2 3 2 3" xfId="34446"/>
    <cellStyle name="Normal 6 7 4 2 3 2 4" xfId="34447"/>
    <cellStyle name="Normal 6 7 4 2 3 3" xfId="34448"/>
    <cellStyle name="Normal 6 7 4 2 3 3 2" xfId="34449"/>
    <cellStyle name="Normal 6 7 4 2 3 3 2 2" xfId="34450"/>
    <cellStyle name="Normal 6 7 4 2 3 3 3" xfId="34451"/>
    <cellStyle name="Normal 6 7 4 2 3 3 4" xfId="34452"/>
    <cellStyle name="Normal 6 7 4 2 3 4" xfId="34453"/>
    <cellStyle name="Normal 6 7 4 2 3 4 2" xfId="34454"/>
    <cellStyle name="Normal 6 7 4 2 3 4 2 2" xfId="34455"/>
    <cellStyle name="Normal 6 7 4 2 3 4 3" xfId="34456"/>
    <cellStyle name="Normal 6 7 4 2 3 4 4" xfId="34457"/>
    <cellStyle name="Normal 6 7 4 2 3 5" xfId="34458"/>
    <cellStyle name="Normal 6 7 4 2 3 5 2" xfId="34459"/>
    <cellStyle name="Normal 6 7 4 2 3 6" xfId="34460"/>
    <cellStyle name="Normal 6 7 4 2 3 7" xfId="34461"/>
    <cellStyle name="Normal 6 7 4 2 4" xfId="34462"/>
    <cellStyle name="Normal 6 7 4 2 4 2" xfId="34463"/>
    <cellStyle name="Normal 6 7 4 2 4 2 2" xfId="34464"/>
    <cellStyle name="Normal 6 7 4 2 4 3" xfId="34465"/>
    <cellStyle name="Normal 6 7 4 2 4 4" xfId="34466"/>
    <cellStyle name="Normal 6 7 4 2 5" xfId="34467"/>
    <cellStyle name="Normal 6 7 4 2 5 2" xfId="34468"/>
    <cellStyle name="Normal 6 7 4 2 5 2 2" xfId="34469"/>
    <cellStyle name="Normal 6 7 4 2 5 3" xfId="34470"/>
    <cellStyle name="Normal 6 7 4 2 5 4" xfId="34471"/>
    <cellStyle name="Normal 6 7 4 2 6" xfId="34472"/>
    <cellStyle name="Normal 6 7 4 2 6 2" xfId="34473"/>
    <cellStyle name="Normal 6 7 4 2 6 2 2" xfId="34474"/>
    <cellStyle name="Normal 6 7 4 2 6 3" xfId="34475"/>
    <cellStyle name="Normal 6 7 4 2 6 4" xfId="34476"/>
    <cellStyle name="Normal 6 7 4 2 7" xfId="34477"/>
    <cellStyle name="Normal 6 7 4 2 7 2" xfId="34478"/>
    <cellStyle name="Normal 6 7 4 2 8" xfId="34479"/>
    <cellStyle name="Normal 6 7 4 2 9" xfId="34480"/>
    <cellStyle name="Normal 6 7 4 3" xfId="34481"/>
    <cellStyle name="Normal 6 7 4 3 2" xfId="34482"/>
    <cellStyle name="Normal 6 7 4 3 2 2" xfId="34483"/>
    <cellStyle name="Normal 6 7 4 3 2 2 2" xfId="34484"/>
    <cellStyle name="Normal 6 7 4 3 2 3" xfId="34485"/>
    <cellStyle name="Normal 6 7 4 3 2 4" xfId="34486"/>
    <cellStyle name="Normal 6 7 4 3 3" xfId="34487"/>
    <cellStyle name="Normal 6 7 4 3 3 2" xfId="34488"/>
    <cellStyle name="Normal 6 7 4 3 3 2 2" xfId="34489"/>
    <cellStyle name="Normal 6 7 4 3 3 3" xfId="34490"/>
    <cellStyle name="Normal 6 7 4 3 3 4" xfId="34491"/>
    <cellStyle name="Normal 6 7 4 3 4" xfId="34492"/>
    <cellStyle name="Normal 6 7 4 3 4 2" xfId="34493"/>
    <cellStyle name="Normal 6 7 4 3 4 2 2" xfId="34494"/>
    <cellStyle name="Normal 6 7 4 3 4 3" xfId="34495"/>
    <cellStyle name="Normal 6 7 4 3 4 4" xfId="34496"/>
    <cellStyle name="Normal 6 7 4 3 5" xfId="34497"/>
    <cellStyle name="Normal 6 7 4 3 5 2" xfId="34498"/>
    <cellStyle name="Normal 6 7 4 3 6" xfId="34499"/>
    <cellStyle name="Normal 6 7 4 3 7" xfId="34500"/>
    <cellStyle name="Normal 6 7 4 4" xfId="34501"/>
    <cellStyle name="Normal 6 7 4 4 2" xfId="34502"/>
    <cellStyle name="Normal 6 7 4 4 2 2" xfId="34503"/>
    <cellStyle name="Normal 6 7 4 4 2 2 2" xfId="34504"/>
    <cellStyle name="Normal 6 7 4 4 2 3" xfId="34505"/>
    <cellStyle name="Normal 6 7 4 4 2 4" xfId="34506"/>
    <cellStyle name="Normal 6 7 4 4 3" xfId="34507"/>
    <cellStyle name="Normal 6 7 4 4 3 2" xfId="34508"/>
    <cellStyle name="Normal 6 7 4 4 3 2 2" xfId="34509"/>
    <cellStyle name="Normal 6 7 4 4 3 3" xfId="34510"/>
    <cellStyle name="Normal 6 7 4 4 3 4" xfId="34511"/>
    <cellStyle name="Normal 6 7 4 4 4" xfId="34512"/>
    <cellStyle name="Normal 6 7 4 4 4 2" xfId="34513"/>
    <cellStyle name="Normal 6 7 4 4 4 2 2" xfId="34514"/>
    <cellStyle name="Normal 6 7 4 4 4 3" xfId="34515"/>
    <cellStyle name="Normal 6 7 4 4 4 4" xfId="34516"/>
    <cellStyle name="Normal 6 7 4 4 5" xfId="34517"/>
    <cellStyle name="Normal 6 7 4 4 5 2" xfId="34518"/>
    <cellStyle name="Normal 6 7 4 4 6" xfId="34519"/>
    <cellStyle name="Normal 6 7 4 4 7" xfId="34520"/>
    <cellStyle name="Normal 6 7 4 5" xfId="34521"/>
    <cellStyle name="Normal 6 7 4 5 2" xfId="34522"/>
    <cellStyle name="Normal 6 7 4 5 2 2" xfId="34523"/>
    <cellStyle name="Normal 6 7 4 5 3" xfId="34524"/>
    <cellStyle name="Normal 6 7 4 5 4" xfId="34525"/>
    <cellStyle name="Normal 6 7 4 6" xfId="34526"/>
    <cellStyle name="Normal 6 7 4 6 2" xfId="34527"/>
    <cellStyle name="Normal 6 7 4 6 2 2" xfId="34528"/>
    <cellStyle name="Normal 6 7 4 6 3" xfId="34529"/>
    <cellStyle name="Normal 6 7 4 6 4" xfId="34530"/>
    <cellStyle name="Normal 6 7 4 7" xfId="34531"/>
    <cellStyle name="Normal 6 7 4 7 2" xfId="34532"/>
    <cellStyle name="Normal 6 7 4 8" xfId="34533"/>
    <cellStyle name="Normal 6 7 4 9" xfId="34534"/>
    <cellStyle name="Normal 6 7 5" xfId="34535"/>
    <cellStyle name="Normal 6 7 5 10" xfId="34536"/>
    <cellStyle name="Normal 6 7 5 2" xfId="34537"/>
    <cellStyle name="Normal 6 7 5 2 2" xfId="34538"/>
    <cellStyle name="Normal 6 7 5 2 2 2" xfId="34539"/>
    <cellStyle name="Normal 6 7 5 2 2 2 2" xfId="34540"/>
    <cellStyle name="Normal 6 7 5 2 2 3" xfId="34541"/>
    <cellStyle name="Normal 6 7 5 2 2 4" xfId="34542"/>
    <cellStyle name="Normal 6 7 5 2 3" xfId="34543"/>
    <cellStyle name="Normal 6 7 5 2 3 2" xfId="34544"/>
    <cellStyle name="Normal 6 7 5 2 3 2 2" xfId="34545"/>
    <cellStyle name="Normal 6 7 5 2 3 3" xfId="34546"/>
    <cellStyle name="Normal 6 7 5 2 3 4" xfId="34547"/>
    <cellStyle name="Normal 6 7 5 2 4" xfId="34548"/>
    <cellStyle name="Normal 6 7 5 2 4 2" xfId="34549"/>
    <cellStyle name="Normal 6 7 5 2 4 2 2" xfId="34550"/>
    <cellStyle name="Normal 6 7 5 2 4 3" xfId="34551"/>
    <cellStyle name="Normal 6 7 5 2 4 4" xfId="34552"/>
    <cellStyle name="Normal 6 7 5 2 5" xfId="34553"/>
    <cellStyle name="Normal 6 7 5 2 5 2" xfId="34554"/>
    <cellStyle name="Normal 6 7 5 2 6" xfId="34555"/>
    <cellStyle name="Normal 6 7 5 2 7" xfId="34556"/>
    <cellStyle name="Normal 6 7 5 3" xfId="34557"/>
    <cellStyle name="Normal 6 7 5 3 2" xfId="34558"/>
    <cellStyle name="Normal 6 7 5 3 2 2" xfId="34559"/>
    <cellStyle name="Normal 6 7 5 3 2 2 2" xfId="34560"/>
    <cellStyle name="Normal 6 7 5 3 2 3" xfId="34561"/>
    <cellStyle name="Normal 6 7 5 3 2 4" xfId="34562"/>
    <cellStyle name="Normal 6 7 5 3 3" xfId="34563"/>
    <cellStyle name="Normal 6 7 5 3 3 2" xfId="34564"/>
    <cellStyle name="Normal 6 7 5 3 3 2 2" xfId="34565"/>
    <cellStyle name="Normal 6 7 5 3 3 3" xfId="34566"/>
    <cellStyle name="Normal 6 7 5 3 3 4" xfId="34567"/>
    <cellStyle name="Normal 6 7 5 3 4" xfId="34568"/>
    <cellStyle name="Normal 6 7 5 3 4 2" xfId="34569"/>
    <cellStyle name="Normal 6 7 5 3 4 2 2" xfId="34570"/>
    <cellStyle name="Normal 6 7 5 3 4 3" xfId="34571"/>
    <cellStyle name="Normal 6 7 5 3 4 4" xfId="34572"/>
    <cellStyle name="Normal 6 7 5 3 5" xfId="34573"/>
    <cellStyle name="Normal 6 7 5 3 5 2" xfId="34574"/>
    <cellStyle name="Normal 6 7 5 3 6" xfId="34575"/>
    <cellStyle name="Normal 6 7 5 3 7" xfId="34576"/>
    <cellStyle name="Normal 6 7 5 4" xfId="34577"/>
    <cellStyle name="Normal 6 7 5 4 2" xfId="34578"/>
    <cellStyle name="Normal 6 7 5 4 2 2" xfId="34579"/>
    <cellStyle name="Normal 6 7 5 4 3" xfId="34580"/>
    <cellStyle name="Normal 6 7 5 4 4" xfId="34581"/>
    <cellStyle name="Normal 6 7 5 5" xfId="34582"/>
    <cellStyle name="Normal 6 7 5 5 2" xfId="34583"/>
    <cellStyle name="Normal 6 7 5 5 2 2" xfId="34584"/>
    <cellStyle name="Normal 6 7 5 5 3" xfId="34585"/>
    <cellStyle name="Normal 6 7 5 5 4" xfId="34586"/>
    <cellStyle name="Normal 6 7 5 6" xfId="34587"/>
    <cellStyle name="Normal 6 7 5 6 2" xfId="34588"/>
    <cellStyle name="Normal 6 7 5 6 2 2" xfId="34589"/>
    <cellStyle name="Normal 6 7 5 6 3" xfId="34590"/>
    <cellStyle name="Normal 6 7 5 6 4" xfId="34591"/>
    <cellStyle name="Normal 6 7 5 7" xfId="34592"/>
    <cellStyle name="Normal 6 7 5 7 2" xfId="34593"/>
    <cellStyle name="Normal 6 7 5 8" xfId="34594"/>
    <cellStyle name="Normal 6 7 5 9" xfId="34595"/>
    <cellStyle name="Normal 6 7 6" xfId="34596"/>
    <cellStyle name="Normal 6 7 6 2" xfId="34597"/>
    <cellStyle name="Normal 6 7 6 2 2" xfId="34598"/>
    <cellStyle name="Normal 6 7 6 2 2 2" xfId="34599"/>
    <cellStyle name="Normal 6 7 6 2 3" xfId="34600"/>
    <cellStyle name="Normal 6 7 6 2 4" xfId="34601"/>
    <cellStyle name="Normal 6 7 6 3" xfId="34602"/>
    <cellStyle name="Normal 6 7 6 3 2" xfId="34603"/>
    <cellStyle name="Normal 6 7 6 3 2 2" xfId="34604"/>
    <cellStyle name="Normal 6 7 6 3 3" xfId="34605"/>
    <cellStyle name="Normal 6 7 6 3 4" xfId="34606"/>
    <cellStyle name="Normal 6 7 6 4" xfId="34607"/>
    <cellStyle name="Normal 6 7 6 4 2" xfId="34608"/>
    <cellStyle name="Normal 6 7 6 4 2 2" xfId="34609"/>
    <cellStyle name="Normal 6 7 6 4 3" xfId="34610"/>
    <cellStyle name="Normal 6 7 6 4 4" xfId="34611"/>
    <cellStyle name="Normal 6 7 6 5" xfId="34612"/>
    <cellStyle name="Normal 6 7 6 5 2" xfId="34613"/>
    <cellStyle name="Normal 6 7 6 6" xfId="34614"/>
    <cellStyle name="Normal 6 7 6 7" xfId="34615"/>
    <cellStyle name="Normal 6 7 7" xfId="34616"/>
    <cellStyle name="Normal 6 7 7 2" xfId="34617"/>
    <cellStyle name="Normal 6 7 7 2 2" xfId="34618"/>
    <cellStyle name="Normal 6 7 7 2 2 2" xfId="34619"/>
    <cellStyle name="Normal 6 7 7 2 3" xfId="34620"/>
    <cellStyle name="Normal 6 7 7 2 4" xfId="34621"/>
    <cellStyle name="Normal 6 7 7 3" xfId="34622"/>
    <cellStyle name="Normal 6 7 7 3 2" xfId="34623"/>
    <cellStyle name="Normal 6 7 7 3 2 2" xfId="34624"/>
    <cellStyle name="Normal 6 7 7 3 3" xfId="34625"/>
    <cellStyle name="Normal 6 7 7 3 4" xfId="34626"/>
    <cellStyle name="Normal 6 7 7 4" xfId="34627"/>
    <cellStyle name="Normal 6 7 7 4 2" xfId="34628"/>
    <cellStyle name="Normal 6 7 7 4 2 2" xfId="34629"/>
    <cellStyle name="Normal 6 7 7 4 3" xfId="34630"/>
    <cellStyle name="Normal 6 7 7 4 4" xfId="34631"/>
    <cellStyle name="Normal 6 7 7 5" xfId="34632"/>
    <cellStyle name="Normal 6 7 7 5 2" xfId="34633"/>
    <cellStyle name="Normal 6 7 7 6" xfId="34634"/>
    <cellStyle name="Normal 6 7 7 7" xfId="34635"/>
    <cellStyle name="Normal 6 7 8" xfId="34636"/>
    <cellStyle name="Normal 6 7 8 2" xfId="34637"/>
    <cellStyle name="Normal 6 7 8 2 2" xfId="34638"/>
    <cellStyle name="Normal 6 7 8 3" xfId="34639"/>
    <cellStyle name="Normal 6 7 8 4" xfId="34640"/>
    <cellStyle name="Normal 6 7 9" xfId="34641"/>
    <cellStyle name="Normal 6 7 9 2" xfId="34642"/>
    <cellStyle name="Normal 6 7 9 2 2" xfId="34643"/>
    <cellStyle name="Normal 6 7 9 3" xfId="34644"/>
    <cellStyle name="Normal 6 7 9 4" xfId="34645"/>
    <cellStyle name="Normal 6 8" xfId="34646"/>
    <cellStyle name="Normal 6 9" xfId="34647"/>
    <cellStyle name="Normal 6 9 10" xfId="34648"/>
    <cellStyle name="Normal 6 9 10 2" xfId="34649"/>
    <cellStyle name="Normal 6 9 11" xfId="34650"/>
    <cellStyle name="Normal 6 9 12" xfId="34651"/>
    <cellStyle name="Normal 6 9 13" xfId="34652"/>
    <cellStyle name="Normal 6 9 2" xfId="34653"/>
    <cellStyle name="Normal 6 9 2 10" xfId="34654"/>
    <cellStyle name="Normal 6 9 2 11" xfId="34655"/>
    <cellStyle name="Normal 6 9 2 2" xfId="34656"/>
    <cellStyle name="Normal 6 9 2 2 10" xfId="34657"/>
    <cellStyle name="Normal 6 9 2 2 2" xfId="34658"/>
    <cellStyle name="Normal 6 9 2 2 2 10" xfId="34659"/>
    <cellStyle name="Normal 6 9 2 2 2 2" xfId="34660"/>
    <cellStyle name="Normal 6 9 2 2 2 2 2" xfId="34661"/>
    <cellStyle name="Normal 6 9 2 2 2 2 2 2" xfId="34662"/>
    <cellStyle name="Normal 6 9 2 2 2 2 2 2 2" xfId="34663"/>
    <cellStyle name="Normal 6 9 2 2 2 2 2 3" xfId="34664"/>
    <cellStyle name="Normal 6 9 2 2 2 2 2 4" xfId="34665"/>
    <cellStyle name="Normal 6 9 2 2 2 2 3" xfId="34666"/>
    <cellStyle name="Normal 6 9 2 2 2 2 3 2" xfId="34667"/>
    <cellStyle name="Normal 6 9 2 2 2 2 3 2 2" xfId="34668"/>
    <cellStyle name="Normal 6 9 2 2 2 2 3 3" xfId="34669"/>
    <cellStyle name="Normal 6 9 2 2 2 2 3 4" xfId="34670"/>
    <cellStyle name="Normal 6 9 2 2 2 2 4" xfId="34671"/>
    <cellStyle name="Normal 6 9 2 2 2 2 4 2" xfId="34672"/>
    <cellStyle name="Normal 6 9 2 2 2 2 4 2 2" xfId="34673"/>
    <cellStyle name="Normal 6 9 2 2 2 2 4 3" xfId="34674"/>
    <cellStyle name="Normal 6 9 2 2 2 2 4 4" xfId="34675"/>
    <cellStyle name="Normal 6 9 2 2 2 2 5" xfId="34676"/>
    <cellStyle name="Normal 6 9 2 2 2 2 5 2" xfId="34677"/>
    <cellStyle name="Normal 6 9 2 2 2 2 6" xfId="34678"/>
    <cellStyle name="Normal 6 9 2 2 2 2 7" xfId="34679"/>
    <cellStyle name="Normal 6 9 2 2 2 3" xfId="34680"/>
    <cellStyle name="Normal 6 9 2 2 2 3 2" xfId="34681"/>
    <cellStyle name="Normal 6 9 2 2 2 3 2 2" xfId="34682"/>
    <cellStyle name="Normal 6 9 2 2 2 3 2 2 2" xfId="34683"/>
    <cellStyle name="Normal 6 9 2 2 2 3 2 3" xfId="34684"/>
    <cellStyle name="Normal 6 9 2 2 2 3 2 4" xfId="34685"/>
    <cellStyle name="Normal 6 9 2 2 2 3 3" xfId="34686"/>
    <cellStyle name="Normal 6 9 2 2 2 3 3 2" xfId="34687"/>
    <cellStyle name="Normal 6 9 2 2 2 3 3 2 2" xfId="34688"/>
    <cellStyle name="Normal 6 9 2 2 2 3 3 3" xfId="34689"/>
    <cellStyle name="Normal 6 9 2 2 2 3 3 4" xfId="34690"/>
    <cellStyle name="Normal 6 9 2 2 2 3 4" xfId="34691"/>
    <cellStyle name="Normal 6 9 2 2 2 3 4 2" xfId="34692"/>
    <cellStyle name="Normal 6 9 2 2 2 3 4 2 2" xfId="34693"/>
    <cellStyle name="Normal 6 9 2 2 2 3 4 3" xfId="34694"/>
    <cellStyle name="Normal 6 9 2 2 2 3 4 4" xfId="34695"/>
    <cellStyle name="Normal 6 9 2 2 2 3 5" xfId="34696"/>
    <cellStyle name="Normal 6 9 2 2 2 3 5 2" xfId="34697"/>
    <cellStyle name="Normal 6 9 2 2 2 3 6" xfId="34698"/>
    <cellStyle name="Normal 6 9 2 2 2 3 7" xfId="34699"/>
    <cellStyle name="Normal 6 9 2 2 2 4" xfId="34700"/>
    <cellStyle name="Normal 6 9 2 2 2 4 2" xfId="34701"/>
    <cellStyle name="Normal 6 9 2 2 2 4 2 2" xfId="34702"/>
    <cellStyle name="Normal 6 9 2 2 2 4 3" xfId="34703"/>
    <cellStyle name="Normal 6 9 2 2 2 4 4" xfId="34704"/>
    <cellStyle name="Normal 6 9 2 2 2 5" xfId="34705"/>
    <cellStyle name="Normal 6 9 2 2 2 5 2" xfId="34706"/>
    <cellStyle name="Normal 6 9 2 2 2 5 2 2" xfId="34707"/>
    <cellStyle name="Normal 6 9 2 2 2 5 3" xfId="34708"/>
    <cellStyle name="Normal 6 9 2 2 2 5 4" xfId="34709"/>
    <cellStyle name="Normal 6 9 2 2 2 6" xfId="34710"/>
    <cellStyle name="Normal 6 9 2 2 2 6 2" xfId="34711"/>
    <cellStyle name="Normal 6 9 2 2 2 6 2 2" xfId="34712"/>
    <cellStyle name="Normal 6 9 2 2 2 6 3" xfId="34713"/>
    <cellStyle name="Normal 6 9 2 2 2 6 4" xfId="34714"/>
    <cellStyle name="Normal 6 9 2 2 2 7" xfId="34715"/>
    <cellStyle name="Normal 6 9 2 2 2 7 2" xfId="34716"/>
    <cellStyle name="Normal 6 9 2 2 2 8" xfId="34717"/>
    <cellStyle name="Normal 6 9 2 2 2 9" xfId="34718"/>
    <cellStyle name="Normal 6 9 2 2 3" xfId="34719"/>
    <cellStyle name="Normal 6 9 2 2 3 2" xfId="34720"/>
    <cellStyle name="Normal 6 9 2 2 3 2 2" xfId="34721"/>
    <cellStyle name="Normal 6 9 2 2 3 2 2 2" xfId="34722"/>
    <cellStyle name="Normal 6 9 2 2 3 2 3" xfId="34723"/>
    <cellStyle name="Normal 6 9 2 2 3 2 4" xfId="34724"/>
    <cellStyle name="Normal 6 9 2 2 3 3" xfId="34725"/>
    <cellStyle name="Normal 6 9 2 2 3 3 2" xfId="34726"/>
    <cellStyle name="Normal 6 9 2 2 3 3 2 2" xfId="34727"/>
    <cellStyle name="Normal 6 9 2 2 3 3 3" xfId="34728"/>
    <cellStyle name="Normal 6 9 2 2 3 3 4" xfId="34729"/>
    <cellStyle name="Normal 6 9 2 2 3 4" xfId="34730"/>
    <cellStyle name="Normal 6 9 2 2 3 4 2" xfId="34731"/>
    <cellStyle name="Normal 6 9 2 2 3 4 2 2" xfId="34732"/>
    <cellStyle name="Normal 6 9 2 2 3 4 3" xfId="34733"/>
    <cellStyle name="Normal 6 9 2 2 3 4 4" xfId="34734"/>
    <cellStyle name="Normal 6 9 2 2 3 5" xfId="34735"/>
    <cellStyle name="Normal 6 9 2 2 3 5 2" xfId="34736"/>
    <cellStyle name="Normal 6 9 2 2 3 6" xfId="34737"/>
    <cellStyle name="Normal 6 9 2 2 3 7" xfId="34738"/>
    <cellStyle name="Normal 6 9 2 2 4" xfId="34739"/>
    <cellStyle name="Normal 6 9 2 2 4 2" xfId="34740"/>
    <cellStyle name="Normal 6 9 2 2 4 2 2" xfId="34741"/>
    <cellStyle name="Normal 6 9 2 2 4 2 2 2" xfId="34742"/>
    <cellStyle name="Normal 6 9 2 2 4 2 3" xfId="34743"/>
    <cellStyle name="Normal 6 9 2 2 4 2 4" xfId="34744"/>
    <cellStyle name="Normal 6 9 2 2 4 3" xfId="34745"/>
    <cellStyle name="Normal 6 9 2 2 4 3 2" xfId="34746"/>
    <cellStyle name="Normal 6 9 2 2 4 3 2 2" xfId="34747"/>
    <cellStyle name="Normal 6 9 2 2 4 3 3" xfId="34748"/>
    <cellStyle name="Normal 6 9 2 2 4 3 4" xfId="34749"/>
    <cellStyle name="Normal 6 9 2 2 4 4" xfId="34750"/>
    <cellStyle name="Normal 6 9 2 2 4 4 2" xfId="34751"/>
    <cellStyle name="Normal 6 9 2 2 4 4 2 2" xfId="34752"/>
    <cellStyle name="Normal 6 9 2 2 4 4 3" xfId="34753"/>
    <cellStyle name="Normal 6 9 2 2 4 4 4" xfId="34754"/>
    <cellStyle name="Normal 6 9 2 2 4 5" xfId="34755"/>
    <cellStyle name="Normal 6 9 2 2 4 5 2" xfId="34756"/>
    <cellStyle name="Normal 6 9 2 2 4 6" xfId="34757"/>
    <cellStyle name="Normal 6 9 2 2 4 7" xfId="34758"/>
    <cellStyle name="Normal 6 9 2 2 5" xfId="34759"/>
    <cellStyle name="Normal 6 9 2 2 5 2" xfId="34760"/>
    <cellStyle name="Normal 6 9 2 2 5 2 2" xfId="34761"/>
    <cellStyle name="Normal 6 9 2 2 5 3" xfId="34762"/>
    <cellStyle name="Normal 6 9 2 2 5 4" xfId="34763"/>
    <cellStyle name="Normal 6 9 2 2 6" xfId="34764"/>
    <cellStyle name="Normal 6 9 2 2 6 2" xfId="34765"/>
    <cellStyle name="Normal 6 9 2 2 6 2 2" xfId="34766"/>
    <cellStyle name="Normal 6 9 2 2 6 3" xfId="34767"/>
    <cellStyle name="Normal 6 9 2 2 6 4" xfId="34768"/>
    <cellStyle name="Normal 6 9 2 2 7" xfId="34769"/>
    <cellStyle name="Normal 6 9 2 2 7 2" xfId="34770"/>
    <cellStyle name="Normal 6 9 2 2 8" xfId="34771"/>
    <cellStyle name="Normal 6 9 2 2 9" xfId="34772"/>
    <cellStyle name="Normal 6 9 2 3" xfId="34773"/>
    <cellStyle name="Normal 6 9 2 3 10" xfId="34774"/>
    <cellStyle name="Normal 6 9 2 3 2" xfId="34775"/>
    <cellStyle name="Normal 6 9 2 3 2 2" xfId="34776"/>
    <cellStyle name="Normal 6 9 2 3 2 2 2" xfId="34777"/>
    <cellStyle name="Normal 6 9 2 3 2 2 2 2" xfId="34778"/>
    <cellStyle name="Normal 6 9 2 3 2 2 3" xfId="34779"/>
    <cellStyle name="Normal 6 9 2 3 2 2 4" xfId="34780"/>
    <cellStyle name="Normal 6 9 2 3 2 3" xfId="34781"/>
    <cellStyle name="Normal 6 9 2 3 2 3 2" xfId="34782"/>
    <cellStyle name="Normal 6 9 2 3 2 3 2 2" xfId="34783"/>
    <cellStyle name="Normal 6 9 2 3 2 3 3" xfId="34784"/>
    <cellStyle name="Normal 6 9 2 3 2 3 4" xfId="34785"/>
    <cellStyle name="Normal 6 9 2 3 2 4" xfId="34786"/>
    <cellStyle name="Normal 6 9 2 3 2 4 2" xfId="34787"/>
    <cellStyle name="Normal 6 9 2 3 2 4 2 2" xfId="34788"/>
    <cellStyle name="Normal 6 9 2 3 2 4 3" xfId="34789"/>
    <cellStyle name="Normal 6 9 2 3 2 4 4" xfId="34790"/>
    <cellStyle name="Normal 6 9 2 3 2 5" xfId="34791"/>
    <cellStyle name="Normal 6 9 2 3 2 5 2" xfId="34792"/>
    <cellStyle name="Normal 6 9 2 3 2 6" xfId="34793"/>
    <cellStyle name="Normal 6 9 2 3 2 7" xfId="34794"/>
    <cellStyle name="Normal 6 9 2 3 3" xfId="34795"/>
    <cellStyle name="Normal 6 9 2 3 3 2" xfId="34796"/>
    <cellStyle name="Normal 6 9 2 3 3 2 2" xfId="34797"/>
    <cellStyle name="Normal 6 9 2 3 3 2 2 2" xfId="34798"/>
    <cellStyle name="Normal 6 9 2 3 3 2 3" xfId="34799"/>
    <cellStyle name="Normal 6 9 2 3 3 2 4" xfId="34800"/>
    <cellStyle name="Normal 6 9 2 3 3 3" xfId="34801"/>
    <cellStyle name="Normal 6 9 2 3 3 3 2" xfId="34802"/>
    <cellStyle name="Normal 6 9 2 3 3 3 2 2" xfId="34803"/>
    <cellStyle name="Normal 6 9 2 3 3 3 3" xfId="34804"/>
    <cellStyle name="Normal 6 9 2 3 3 3 4" xfId="34805"/>
    <cellStyle name="Normal 6 9 2 3 3 4" xfId="34806"/>
    <cellStyle name="Normal 6 9 2 3 3 4 2" xfId="34807"/>
    <cellStyle name="Normal 6 9 2 3 3 4 2 2" xfId="34808"/>
    <cellStyle name="Normal 6 9 2 3 3 4 3" xfId="34809"/>
    <cellStyle name="Normal 6 9 2 3 3 4 4" xfId="34810"/>
    <cellStyle name="Normal 6 9 2 3 3 5" xfId="34811"/>
    <cellStyle name="Normal 6 9 2 3 3 5 2" xfId="34812"/>
    <cellStyle name="Normal 6 9 2 3 3 6" xfId="34813"/>
    <cellStyle name="Normal 6 9 2 3 3 7" xfId="34814"/>
    <cellStyle name="Normal 6 9 2 3 4" xfId="34815"/>
    <cellStyle name="Normal 6 9 2 3 4 2" xfId="34816"/>
    <cellStyle name="Normal 6 9 2 3 4 2 2" xfId="34817"/>
    <cellStyle name="Normal 6 9 2 3 4 3" xfId="34818"/>
    <cellStyle name="Normal 6 9 2 3 4 4" xfId="34819"/>
    <cellStyle name="Normal 6 9 2 3 5" xfId="34820"/>
    <cellStyle name="Normal 6 9 2 3 5 2" xfId="34821"/>
    <cellStyle name="Normal 6 9 2 3 5 2 2" xfId="34822"/>
    <cellStyle name="Normal 6 9 2 3 5 3" xfId="34823"/>
    <cellStyle name="Normal 6 9 2 3 5 4" xfId="34824"/>
    <cellStyle name="Normal 6 9 2 3 6" xfId="34825"/>
    <cellStyle name="Normal 6 9 2 3 6 2" xfId="34826"/>
    <cellStyle name="Normal 6 9 2 3 6 2 2" xfId="34827"/>
    <cellStyle name="Normal 6 9 2 3 6 3" xfId="34828"/>
    <cellStyle name="Normal 6 9 2 3 6 4" xfId="34829"/>
    <cellStyle name="Normal 6 9 2 3 7" xfId="34830"/>
    <cellStyle name="Normal 6 9 2 3 7 2" xfId="34831"/>
    <cellStyle name="Normal 6 9 2 3 8" xfId="34832"/>
    <cellStyle name="Normal 6 9 2 3 9" xfId="34833"/>
    <cellStyle name="Normal 6 9 2 4" xfId="34834"/>
    <cellStyle name="Normal 6 9 2 4 2" xfId="34835"/>
    <cellStyle name="Normal 6 9 2 4 2 2" xfId="34836"/>
    <cellStyle name="Normal 6 9 2 4 2 2 2" xfId="34837"/>
    <cellStyle name="Normal 6 9 2 4 2 3" xfId="34838"/>
    <cellStyle name="Normal 6 9 2 4 2 4" xfId="34839"/>
    <cellStyle name="Normal 6 9 2 4 3" xfId="34840"/>
    <cellStyle name="Normal 6 9 2 4 3 2" xfId="34841"/>
    <cellStyle name="Normal 6 9 2 4 3 2 2" xfId="34842"/>
    <cellStyle name="Normal 6 9 2 4 3 3" xfId="34843"/>
    <cellStyle name="Normal 6 9 2 4 3 4" xfId="34844"/>
    <cellStyle name="Normal 6 9 2 4 4" xfId="34845"/>
    <cellStyle name="Normal 6 9 2 4 4 2" xfId="34846"/>
    <cellStyle name="Normal 6 9 2 4 4 2 2" xfId="34847"/>
    <cellStyle name="Normal 6 9 2 4 4 3" xfId="34848"/>
    <cellStyle name="Normal 6 9 2 4 4 4" xfId="34849"/>
    <cellStyle name="Normal 6 9 2 4 5" xfId="34850"/>
    <cellStyle name="Normal 6 9 2 4 5 2" xfId="34851"/>
    <cellStyle name="Normal 6 9 2 4 6" xfId="34852"/>
    <cellStyle name="Normal 6 9 2 4 7" xfId="34853"/>
    <cellStyle name="Normal 6 9 2 5" xfId="34854"/>
    <cellStyle name="Normal 6 9 2 5 2" xfId="34855"/>
    <cellStyle name="Normal 6 9 2 5 2 2" xfId="34856"/>
    <cellStyle name="Normal 6 9 2 5 2 2 2" xfId="34857"/>
    <cellStyle name="Normal 6 9 2 5 2 3" xfId="34858"/>
    <cellStyle name="Normal 6 9 2 5 2 4" xfId="34859"/>
    <cellStyle name="Normal 6 9 2 5 3" xfId="34860"/>
    <cellStyle name="Normal 6 9 2 5 3 2" xfId="34861"/>
    <cellStyle name="Normal 6 9 2 5 3 2 2" xfId="34862"/>
    <cellStyle name="Normal 6 9 2 5 3 3" xfId="34863"/>
    <cellStyle name="Normal 6 9 2 5 3 4" xfId="34864"/>
    <cellStyle name="Normal 6 9 2 5 4" xfId="34865"/>
    <cellStyle name="Normal 6 9 2 5 4 2" xfId="34866"/>
    <cellStyle name="Normal 6 9 2 5 4 2 2" xfId="34867"/>
    <cellStyle name="Normal 6 9 2 5 4 3" xfId="34868"/>
    <cellStyle name="Normal 6 9 2 5 4 4" xfId="34869"/>
    <cellStyle name="Normal 6 9 2 5 5" xfId="34870"/>
    <cellStyle name="Normal 6 9 2 5 5 2" xfId="34871"/>
    <cellStyle name="Normal 6 9 2 5 6" xfId="34872"/>
    <cellStyle name="Normal 6 9 2 5 7" xfId="34873"/>
    <cellStyle name="Normal 6 9 2 6" xfId="34874"/>
    <cellStyle name="Normal 6 9 2 6 2" xfId="34875"/>
    <cellStyle name="Normal 6 9 2 6 2 2" xfId="34876"/>
    <cellStyle name="Normal 6 9 2 6 3" xfId="34877"/>
    <cellStyle name="Normal 6 9 2 6 4" xfId="34878"/>
    <cellStyle name="Normal 6 9 2 7" xfId="34879"/>
    <cellStyle name="Normal 6 9 2 7 2" xfId="34880"/>
    <cellStyle name="Normal 6 9 2 7 2 2" xfId="34881"/>
    <cellStyle name="Normal 6 9 2 7 3" xfId="34882"/>
    <cellStyle name="Normal 6 9 2 7 4" xfId="34883"/>
    <cellStyle name="Normal 6 9 2 8" xfId="34884"/>
    <cellStyle name="Normal 6 9 2 8 2" xfId="34885"/>
    <cellStyle name="Normal 6 9 2 9" xfId="34886"/>
    <cellStyle name="Normal 6 9 3" xfId="34887"/>
    <cellStyle name="Normal 6 9 3 10" xfId="34888"/>
    <cellStyle name="Normal 6 9 3 11" xfId="34889"/>
    <cellStyle name="Normal 6 9 3 2" xfId="34890"/>
    <cellStyle name="Normal 6 9 3 2 10" xfId="34891"/>
    <cellStyle name="Normal 6 9 3 2 2" xfId="34892"/>
    <cellStyle name="Normal 6 9 3 2 2 10" xfId="34893"/>
    <cellStyle name="Normal 6 9 3 2 2 2" xfId="34894"/>
    <cellStyle name="Normal 6 9 3 2 2 2 2" xfId="34895"/>
    <cellStyle name="Normal 6 9 3 2 2 2 2 2" xfId="34896"/>
    <cellStyle name="Normal 6 9 3 2 2 2 2 2 2" xfId="34897"/>
    <cellStyle name="Normal 6 9 3 2 2 2 2 3" xfId="34898"/>
    <cellStyle name="Normal 6 9 3 2 2 2 2 4" xfId="34899"/>
    <cellStyle name="Normal 6 9 3 2 2 2 3" xfId="34900"/>
    <cellStyle name="Normal 6 9 3 2 2 2 3 2" xfId="34901"/>
    <cellStyle name="Normal 6 9 3 2 2 2 3 2 2" xfId="34902"/>
    <cellStyle name="Normal 6 9 3 2 2 2 3 3" xfId="34903"/>
    <cellStyle name="Normal 6 9 3 2 2 2 3 4" xfId="34904"/>
    <cellStyle name="Normal 6 9 3 2 2 2 4" xfId="34905"/>
    <cellStyle name="Normal 6 9 3 2 2 2 4 2" xfId="34906"/>
    <cellStyle name="Normal 6 9 3 2 2 2 4 2 2" xfId="34907"/>
    <cellStyle name="Normal 6 9 3 2 2 2 4 3" xfId="34908"/>
    <cellStyle name="Normal 6 9 3 2 2 2 4 4" xfId="34909"/>
    <cellStyle name="Normal 6 9 3 2 2 2 5" xfId="34910"/>
    <cellStyle name="Normal 6 9 3 2 2 2 5 2" xfId="34911"/>
    <cellStyle name="Normal 6 9 3 2 2 2 6" xfId="34912"/>
    <cellStyle name="Normal 6 9 3 2 2 2 7" xfId="34913"/>
    <cellStyle name="Normal 6 9 3 2 2 3" xfId="34914"/>
    <cellStyle name="Normal 6 9 3 2 2 3 2" xfId="34915"/>
    <cellStyle name="Normal 6 9 3 2 2 3 2 2" xfId="34916"/>
    <cellStyle name="Normal 6 9 3 2 2 3 2 2 2" xfId="34917"/>
    <cellStyle name="Normal 6 9 3 2 2 3 2 3" xfId="34918"/>
    <cellStyle name="Normal 6 9 3 2 2 3 2 4" xfId="34919"/>
    <cellStyle name="Normal 6 9 3 2 2 3 3" xfId="34920"/>
    <cellStyle name="Normal 6 9 3 2 2 3 3 2" xfId="34921"/>
    <cellStyle name="Normal 6 9 3 2 2 3 3 2 2" xfId="34922"/>
    <cellStyle name="Normal 6 9 3 2 2 3 3 3" xfId="34923"/>
    <cellStyle name="Normal 6 9 3 2 2 3 3 4" xfId="34924"/>
    <cellStyle name="Normal 6 9 3 2 2 3 4" xfId="34925"/>
    <cellStyle name="Normal 6 9 3 2 2 3 4 2" xfId="34926"/>
    <cellStyle name="Normal 6 9 3 2 2 3 4 2 2" xfId="34927"/>
    <cellStyle name="Normal 6 9 3 2 2 3 4 3" xfId="34928"/>
    <cellStyle name="Normal 6 9 3 2 2 3 4 4" xfId="34929"/>
    <cellStyle name="Normal 6 9 3 2 2 3 5" xfId="34930"/>
    <cellStyle name="Normal 6 9 3 2 2 3 5 2" xfId="34931"/>
    <cellStyle name="Normal 6 9 3 2 2 3 6" xfId="34932"/>
    <cellStyle name="Normal 6 9 3 2 2 3 7" xfId="34933"/>
    <cellStyle name="Normal 6 9 3 2 2 4" xfId="34934"/>
    <cellStyle name="Normal 6 9 3 2 2 4 2" xfId="34935"/>
    <cellStyle name="Normal 6 9 3 2 2 4 2 2" xfId="34936"/>
    <cellStyle name="Normal 6 9 3 2 2 4 3" xfId="34937"/>
    <cellStyle name="Normal 6 9 3 2 2 4 4" xfId="34938"/>
    <cellStyle name="Normal 6 9 3 2 2 5" xfId="34939"/>
    <cellStyle name="Normal 6 9 3 2 2 5 2" xfId="34940"/>
    <cellStyle name="Normal 6 9 3 2 2 5 2 2" xfId="34941"/>
    <cellStyle name="Normal 6 9 3 2 2 5 3" xfId="34942"/>
    <cellStyle name="Normal 6 9 3 2 2 5 4" xfId="34943"/>
    <cellStyle name="Normal 6 9 3 2 2 6" xfId="34944"/>
    <cellStyle name="Normal 6 9 3 2 2 6 2" xfId="34945"/>
    <cellStyle name="Normal 6 9 3 2 2 6 2 2" xfId="34946"/>
    <cellStyle name="Normal 6 9 3 2 2 6 3" xfId="34947"/>
    <cellStyle name="Normal 6 9 3 2 2 6 4" xfId="34948"/>
    <cellStyle name="Normal 6 9 3 2 2 7" xfId="34949"/>
    <cellStyle name="Normal 6 9 3 2 2 7 2" xfId="34950"/>
    <cellStyle name="Normal 6 9 3 2 2 8" xfId="34951"/>
    <cellStyle name="Normal 6 9 3 2 2 9" xfId="34952"/>
    <cellStyle name="Normal 6 9 3 2 3" xfId="34953"/>
    <cellStyle name="Normal 6 9 3 2 3 2" xfId="34954"/>
    <cellStyle name="Normal 6 9 3 2 3 2 2" xfId="34955"/>
    <cellStyle name="Normal 6 9 3 2 3 2 2 2" xfId="34956"/>
    <cellStyle name="Normal 6 9 3 2 3 2 3" xfId="34957"/>
    <cellStyle name="Normal 6 9 3 2 3 2 4" xfId="34958"/>
    <cellStyle name="Normal 6 9 3 2 3 3" xfId="34959"/>
    <cellStyle name="Normal 6 9 3 2 3 3 2" xfId="34960"/>
    <cellStyle name="Normal 6 9 3 2 3 3 2 2" xfId="34961"/>
    <cellStyle name="Normal 6 9 3 2 3 3 3" xfId="34962"/>
    <cellStyle name="Normal 6 9 3 2 3 3 4" xfId="34963"/>
    <cellStyle name="Normal 6 9 3 2 3 4" xfId="34964"/>
    <cellStyle name="Normal 6 9 3 2 3 4 2" xfId="34965"/>
    <cellStyle name="Normal 6 9 3 2 3 4 2 2" xfId="34966"/>
    <cellStyle name="Normal 6 9 3 2 3 4 3" xfId="34967"/>
    <cellStyle name="Normal 6 9 3 2 3 4 4" xfId="34968"/>
    <cellStyle name="Normal 6 9 3 2 3 5" xfId="34969"/>
    <cellStyle name="Normal 6 9 3 2 3 5 2" xfId="34970"/>
    <cellStyle name="Normal 6 9 3 2 3 6" xfId="34971"/>
    <cellStyle name="Normal 6 9 3 2 3 7" xfId="34972"/>
    <cellStyle name="Normal 6 9 3 2 4" xfId="34973"/>
    <cellStyle name="Normal 6 9 3 2 4 2" xfId="34974"/>
    <cellStyle name="Normal 6 9 3 2 4 2 2" xfId="34975"/>
    <cellStyle name="Normal 6 9 3 2 4 2 2 2" xfId="34976"/>
    <cellStyle name="Normal 6 9 3 2 4 2 3" xfId="34977"/>
    <cellStyle name="Normal 6 9 3 2 4 2 4" xfId="34978"/>
    <cellStyle name="Normal 6 9 3 2 4 3" xfId="34979"/>
    <cellStyle name="Normal 6 9 3 2 4 3 2" xfId="34980"/>
    <cellStyle name="Normal 6 9 3 2 4 3 2 2" xfId="34981"/>
    <cellStyle name="Normal 6 9 3 2 4 3 3" xfId="34982"/>
    <cellStyle name="Normal 6 9 3 2 4 3 4" xfId="34983"/>
    <cellStyle name="Normal 6 9 3 2 4 4" xfId="34984"/>
    <cellStyle name="Normal 6 9 3 2 4 4 2" xfId="34985"/>
    <cellStyle name="Normal 6 9 3 2 4 4 2 2" xfId="34986"/>
    <cellStyle name="Normal 6 9 3 2 4 4 3" xfId="34987"/>
    <cellStyle name="Normal 6 9 3 2 4 4 4" xfId="34988"/>
    <cellStyle name="Normal 6 9 3 2 4 5" xfId="34989"/>
    <cellStyle name="Normal 6 9 3 2 4 5 2" xfId="34990"/>
    <cellStyle name="Normal 6 9 3 2 4 6" xfId="34991"/>
    <cellStyle name="Normal 6 9 3 2 4 7" xfId="34992"/>
    <cellStyle name="Normal 6 9 3 2 5" xfId="34993"/>
    <cellStyle name="Normal 6 9 3 2 5 2" xfId="34994"/>
    <cellStyle name="Normal 6 9 3 2 5 2 2" xfId="34995"/>
    <cellStyle name="Normal 6 9 3 2 5 3" xfId="34996"/>
    <cellStyle name="Normal 6 9 3 2 5 4" xfId="34997"/>
    <cellStyle name="Normal 6 9 3 2 6" xfId="34998"/>
    <cellStyle name="Normal 6 9 3 2 6 2" xfId="34999"/>
    <cellStyle name="Normal 6 9 3 2 6 2 2" xfId="35000"/>
    <cellStyle name="Normal 6 9 3 2 6 3" xfId="35001"/>
    <cellStyle name="Normal 6 9 3 2 6 4" xfId="35002"/>
    <cellStyle name="Normal 6 9 3 2 7" xfId="35003"/>
    <cellStyle name="Normal 6 9 3 2 7 2" xfId="35004"/>
    <cellStyle name="Normal 6 9 3 2 8" xfId="35005"/>
    <cellStyle name="Normal 6 9 3 2 9" xfId="35006"/>
    <cellStyle name="Normal 6 9 3 3" xfId="35007"/>
    <cellStyle name="Normal 6 9 3 3 10" xfId="35008"/>
    <cellStyle name="Normal 6 9 3 3 2" xfId="35009"/>
    <cellStyle name="Normal 6 9 3 3 2 2" xfId="35010"/>
    <cellStyle name="Normal 6 9 3 3 2 2 2" xfId="35011"/>
    <cellStyle name="Normal 6 9 3 3 2 2 2 2" xfId="35012"/>
    <cellStyle name="Normal 6 9 3 3 2 2 3" xfId="35013"/>
    <cellStyle name="Normal 6 9 3 3 2 2 4" xfId="35014"/>
    <cellStyle name="Normal 6 9 3 3 2 3" xfId="35015"/>
    <cellStyle name="Normal 6 9 3 3 2 3 2" xfId="35016"/>
    <cellStyle name="Normal 6 9 3 3 2 3 2 2" xfId="35017"/>
    <cellStyle name="Normal 6 9 3 3 2 3 3" xfId="35018"/>
    <cellStyle name="Normal 6 9 3 3 2 3 4" xfId="35019"/>
    <cellStyle name="Normal 6 9 3 3 2 4" xfId="35020"/>
    <cellStyle name="Normal 6 9 3 3 2 4 2" xfId="35021"/>
    <cellStyle name="Normal 6 9 3 3 2 4 2 2" xfId="35022"/>
    <cellStyle name="Normal 6 9 3 3 2 4 3" xfId="35023"/>
    <cellStyle name="Normal 6 9 3 3 2 4 4" xfId="35024"/>
    <cellStyle name="Normal 6 9 3 3 2 5" xfId="35025"/>
    <cellStyle name="Normal 6 9 3 3 2 5 2" xfId="35026"/>
    <cellStyle name="Normal 6 9 3 3 2 6" xfId="35027"/>
    <cellStyle name="Normal 6 9 3 3 2 7" xfId="35028"/>
    <cellStyle name="Normal 6 9 3 3 3" xfId="35029"/>
    <cellStyle name="Normal 6 9 3 3 3 2" xfId="35030"/>
    <cellStyle name="Normal 6 9 3 3 3 2 2" xfId="35031"/>
    <cellStyle name="Normal 6 9 3 3 3 2 2 2" xfId="35032"/>
    <cellStyle name="Normal 6 9 3 3 3 2 3" xfId="35033"/>
    <cellStyle name="Normal 6 9 3 3 3 2 4" xfId="35034"/>
    <cellStyle name="Normal 6 9 3 3 3 3" xfId="35035"/>
    <cellStyle name="Normal 6 9 3 3 3 3 2" xfId="35036"/>
    <cellStyle name="Normal 6 9 3 3 3 3 2 2" xfId="35037"/>
    <cellStyle name="Normal 6 9 3 3 3 3 3" xfId="35038"/>
    <cellStyle name="Normal 6 9 3 3 3 3 4" xfId="35039"/>
    <cellStyle name="Normal 6 9 3 3 3 4" xfId="35040"/>
    <cellStyle name="Normal 6 9 3 3 3 4 2" xfId="35041"/>
    <cellStyle name="Normal 6 9 3 3 3 4 2 2" xfId="35042"/>
    <cellStyle name="Normal 6 9 3 3 3 4 3" xfId="35043"/>
    <cellStyle name="Normal 6 9 3 3 3 4 4" xfId="35044"/>
    <cellStyle name="Normal 6 9 3 3 3 5" xfId="35045"/>
    <cellStyle name="Normal 6 9 3 3 3 5 2" xfId="35046"/>
    <cellStyle name="Normal 6 9 3 3 3 6" xfId="35047"/>
    <cellStyle name="Normal 6 9 3 3 3 7" xfId="35048"/>
    <cellStyle name="Normal 6 9 3 3 4" xfId="35049"/>
    <cellStyle name="Normal 6 9 3 3 4 2" xfId="35050"/>
    <cellStyle name="Normal 6 9 3 3 4 2 2" xfId="35051"/>
    <cellStyle name="Normal 6 9 3 3 4 3" xfId="35052"/>
    <cellStyle name="Normal 6 9 3 3 4 4" xfId="35053"/>
    <cellStyle name="Normal 6 9 3 3 5" xfId="35054"/>
    <cellStyle name="Normal 6 9 3 3 5 2" xfId="35055"/>
    <cellStyle name="Normal 6 9 3 3 5 2 2" xfId="35056"/>
    <cellStyle name="Normal 6 9 3 3 5 3" xfId="35057"/>
    <cellStyle name="Normal 6 9 3 3 5 4" xfId="35058"/>
    <cellStyle name="Normal 6 9 3 3 6" xfId="35059"/>
    <cellStyle name="Normal 6 9 3 3 6 2" xfId="35060"/>
    <cellStyle name="Normal 6 9 3 3 6 2 2" xfId="35061"/>
    <cellStyle name="Normal 6 9 3 3 6 3" xfId="35062"/>
    <cellStyle name="Normal 6 9 3 3 6 4" xfId="35063"/>
    <cellStyle name="Normal 6 9 3 3 7" xfId="35064"/>
    <cellStyle name="Normal 6 9 3 3 7 2" xfId="35065"/>
    <cellStyle name="Normal 6 9 3 3 8" xfId="35066"/>
    <cellStyle name="Normal 6 9 3 3 9" xfId="35067"/>
    <cellStyle name="Normal 6 9 3 4" xfId="35068"/>
    <cellStyle name="Normal 6 9 3 4 2" xfId="35069"/>
    <cellStyle name="Normal 6 9 3 4 2 2" xfId="35070"/>
    <cellStyle name="Normal 6 9 3 4 2 2 2" xfId="35071"/>
    <cellStyle name="Normal 6 9 3 4 2 3" xfId="35072"/>
    <cellStyle name="Normal 6 9 3 4 2 4" xfId="35073"/>
    <cellStyle name="Normal 6 9 3 4 3" xfId="35074"/>
    <cellStyle name="Normal 6 9 3 4 3 2" xfId="35075"/>
    <cellStyle name="Normal 6 9 3 4 3 2 2" xfId="35076"/>
    <cellStyle name="Normal 6 9 3 4 3 3" xfId="35077"/>
    <cellStyle name="Normal 6 9 3 4 3 4" xfId="35078"/>
    <cellStyle name="Normal 6 9 3 4 4" xfId="35079"/>
    <cellStyle name="Normal 6 9 3 4 4 2" xfId="35080"/>
    <cellStyle name="Normal 6 9 3 4 4 2 2" xfId="35081"/>
    <cellStyle name="Normal 6 9 3 4 4 3" xfId="35082"/>
    <cellStyle name="Normal 6 9 3 4 4 4" xfId="35083"/>
    <cellStyle name="Normal 6 9 3 4 5" xfId="35084"/>
    <cellStyle name="Normal 6 9 3 4 5 2" xfId="35085"/>
    <cellStyle name="Normal 6 9 3 4 6" xfId="35086"/>
    <cellStyle name="Normal 6 9 3 4 7" xfId="35087"/>
    <cellStyle name="Normal 6 9 3 5" xfId="35088"/>
    <cellStyle name="Normal 6 9 3 5 2" xfId="35089"/>
    <cellStyle name="Normal 6 9 3 5 2 2" xfId="35090"/>
    <cellStyle name="Normal 6 9 3 5 2 2 2" xfId="35091"/>
    <cellStyle name="Normal 6 9 3 5 2 3" xfId="35092"/>
    <cellStyle name="Normal 6 9 3 5 2 4" xfId="35093"/>
    <cellStyle name="Normal 6 9 3 5 3" xfId="35094"/>
    <cellStyle name="Normal 6 9 3 5 3 2" xfId="35095"/>
    <cellStyle name="Normal 6 9 3 5 3 2 2" xfId="35096"/>
    <cellStyle name="Normal 6 9 3 5 3 3" xfId="35097"/>
    <cellStyle name="Normal 6 9 3 5 3 4" xfId="35098"/>
    <cellStyle name="Normal 6 9 3 5 4" xfId="35099"/>
    <cellStyle name="Normal 6 9 3 5 4 2" xfId="35100"/>
    <cellStyle name="Normal 6 9 3 5 4 2 2" xfId="35101"/>
    <cellStyle name="Normal 6 9 3 5 4 3" xfId="35102"/>
    <cellStyle name="Normal 6 9 3 5 4 4" xfId="35103"/>
    <cellStyle name="Normal 6 9 3 5 5" xfId="35104"/>
    <cellStyle name="Normal 6 9 3 5 5 2" xfId="35105"/>
    <cellStyle name="Normal 6 9 3 5 6" xfId="35106"/>
    <cellStyle name="Normal 6 9 3 5 7" xfId="35107"/>
    <cellStyle name="Normal 6 9 3 6" xfId="35108"/>
    <cellStyle name="Normal 6 9 3 6 2" xfId="35109"/>
    <cellStyle name="Normal 6 9 3 6 2 2" xfId="35110"/>
    <cellStyle name="Normal 6 9 3 6 3" xfId="35111"/>
    <cellStyle name="Normal 6 9 3 6 4" xfId="35112"/>
    <cellStyle name="Normal 6 9 3 7" xfId="35113"/>
    <cellStyle name="Normal 6 9 3 7 2" xfId="35114"/>
    <cellStyle name="Normal 6 9 3 7 2 2" xfId="35115"/>
    <cellStyle name="Normal 6 9 3 7 3" xfId="35116"/>
    <cellStyle name="Normal 6 9 3 7 4" xfId="35117"/>
    <cellStyle name="Normal 6 9 3 8" xfId="35118"/>
    <cellStyle name="Normal 6 9 3 8 2" xfId="35119"/>
    <cellStyle name="Normal 6 9 3 9" xfId="35120"/>
    <cellStyle name="Normal 6 9 4" xfId="35121"/>
    <cellStyle name="Normal 6 9 4 10" xfId="35122"/>
    <cellStyle name="Normal 6 9 4 2" xfId="35123"/>
    <cellStyle name="Normal 6 9 4 2 10" xfId="35124"/>
    <cellStyle name="Normal 6 9 4 2 2" xfId="35125"/>
    <cellStyle name="Normal 6 9 4 2 2 2" xfId="35126"/>
    <cellStyle name="Normal 6 9 4 2 2 2 2" xfId="35127"/>
    <cellStyle name="Normal 6 9 4 2 2 2 2 2" xfId="35128"/>
    <cellStyle name="Normal 6 9 4 2 2 2 3" xfId="35129"/>
    <cellStyle name="Normal 6 9 4 2 2 2 4" xfId="35130"/>
    <cellStyle name="Normal 6 9 4 2 2 3" xfId="35131"/>
    <cellStyle name="Normal 6 9 4 2 2 3 2" xfId="35132"/>
    <cellStyle name="Normal 6 9 4 2 2 3 2 2" xfId="35133"/>
    <cellStyle name="Normal 6 9 4 2 2 3 3" xfId="35134"/>
    <cellStyle name="Normal 6 9 4 2 2 3 4" xfId="35135"/>
    <cellStyle name="Normal 6 9 4 2 2 4" xfId="35136"/>
    <cellStyle name="Normal 6 9 4 2 2 4 2" xfId="35137"/>
    <cellStyle name="Normal 6 9 4 2 2 4 2 2" xfId="35138"/>
    <cellStyle name="Normal 6 9 4 2 2 4 3" xfId="35139"/>
    <cellStyle name="Normal 6 9 4 2 2 4 4" xfId="35140"/>
    <cellStyle name="Normal 6 9 4 2 2 5" xfId="35141"/>
    <cellStyle name="Normal 6 9 4 2 2 5 2" xfId="35142"/>
    <cellStyle name="Normal 6 9 4 2 2 6" xfId="35143"/>
    <cellStyle name="Normal 6 9 4 2 2 7" xfId="35144"/>
    <cellStyle name="Normal 6 9 4 2 3" xfId="35145"/>
    <cellStyle name="Normal 6 9 4 2 3 2" xfId="35146"/>
    <cellStyle name="Normal 6 9 4 2 3 2 2" xfId="35147"/>
    <cellStyle name="Normal 6 9 4 2 3 2 2 2" xfId="35148"/>
    <cellStyle name="Normal 6 9 4 2 3 2 3" xfId="35149"/>
    <cellStyle name="Normal 6 9 4 2 3 2 4" xfId="35150"/>
    <cellStyle name="Normal 6 9 4 2 3 3" xfId="35151"/>
    <cellStyle name="Normal 6 9 4 2 3 3 2" xfId="35152"/>
    <cellStyle name="Normal 6 9 4 2 3 3 2 2" xfId="35153"/>
    <cellStyle name="Normal 6 9 4 2 3 3 3" xfId="35154"/>
    <cellStyle name="Normal 6 9 4 2 3 3 4" xfId="35155"/>
    <cellStyle name="Normal 6 9 4 2 3 4" xfId="35156"/>
    <cellStyle name="Normal 6 9 4 2 3 4 2" xfId="35157"/>
    <cellStyle name="Normal 6 9 4 2 3 4 2 2" xfId="35158"/>
    <cellStyle name="Normal 6 9 4 2 3 4 3" xfId="35159"/>
    <cellStyle name="Normal 6 9 4 2 3 4 4" xfId="35160"/>
    <cellStyle name="Normal 6 9 4 2 3 5" xfId="35161"/>
    <cellStyle name="Normal 6 9 4 2 3 5 2" xfId="35162"/>
    <cellStyle name="Normal 6 9 4 2 3 6" xfId="35163"/>
    <cellStyle name="Normal 6 9 4 2 3 7" xfId="35164"/>
    <cellStyle name="Normal 6 9 4 2 4" xfId="35165"/>
    <cellStyle name="Normal 6 9 4 2 4 2" xfId="35166"/>
    <cellStyle name="Normal 6 9 4 2 4 2 2" xfId="35167"/>
    <cellStyle name="Normal 6 9 4 2 4 3" xfId="35168"/>
    <cellStyle name="Normal 6 9 4 2 4 4" xfId="35169"/>
    <cellStyle name="Normal 6 9 4 2 5" xfId="35170"/>
    <cellStyle name="Normal 6 9 4 2 5 2" xfId="35171"/>
    <cellStyle name="Normal 6 9 4 2 5 2 2" xfId="35172"/>
    <cellStyle name="Normal 6 9 4 2 5 3" xfId="35173"/>
    <cellStyle name="Normal 6 9 4 2 5 4" xfId="35174"/>
    <cellStyle name="Normal 6 9 4 2 6" xfId="35175"/>
    <cellStyle name="Normal 6 9 4 2 6 2" xfId="35176"/>
    <cellStyle name="Normal 6 9 4 2 6 2 2" xfId="35177"/>
    <cellStyle name="Normal 6 9 4 2 6 3" xfId="35178"/>
    <cellStyle name="Normal 6 9 4 2 6 4" xfId="35179"/>
    <cellStyle name="Normal 6 9 4 2 7" xfId="35180"/>
    <cellStyle name="Normal 6 9 4 2 7 2" xfId="35181"/>
    <cellStyle name="Normal 6 9 4 2 8" xfId="35182"/>
    <cellStyle name="Normal 6 9 4 2 9" xfId="35183"/>
    <cellStyle name="Normal 6 9 4 3" xfId="35184"/>
    <cellStyle name="Normal 6 9 4 3 2" xfId="35185"/>
    <cellStyle name="Normal 6 9 4 3 2 2" xfId="35186"/>
    <cellStyle name="Normal 6 9 4 3 2 2 2" xfId="35187"/>
    <cellStyle name="Normal 6 9 4 3 2 3" xfId="35188"/>
    <cellStyle name="Normal 6 9 4 3 2 4" xfId="35189"/>
    <cellStyle name="Normal 6 9 4 3 3" xfId="35190"/>
    <cellStyle name="Normal 6 9 4 3 3 2" xfId="35191"/>
    <cellStyle name="Normal 6 9 4 3 3 2 2" xfId="35192"/>
    <cellStyle name="Normal 6 9 4 3 3 3" xfId="35193"/>
    <cellStyle name="Normal 6 9 4 3 3 4" xfId="35194"/>
    <cellStyle name="Normal 6 9 4 3 4" xfId="35195"/>
    <cellStyle name="Normal 6 9 4 3 4 2" xfId="35196"/>
    <cellStyle name="Normal 6 9 4 3 4 2 2" xfId="35197"/>
    <cellStyle name="Normal 6 9 4 3 4 3" xfId="35198"/>
    <cellStyle name="Normal 6 9 4 3 4 4" xfId="35199"/>
    <cellStyle name="Normal 6 9 4 3 5" xfId="35200"/>
    <cellStyle name="Normal 6 9 4 3 5 2" xfId="35201"/>
    <cellStyle name="Normal 6 9 4 3 6" xfId="35202"/>
    <cellStyle name="Normal 6 9 4 3 7" xfId="35203"/>
    <cellStyle name="Normal 6 9 4 4" xfId="35204"/>
    <cellStyle name="Normal 6 9 4 4 2" xfId="35205"/>
    <cellStyle name="Normal 6 9 4 4 2 2" xfId="35206"/>
    <cellStyle name="Normal 6 9 4 4 2 2 2" xfId="35207"/>
    <cellStyle name="Normal 6 9 4 4 2 3" xfId="35208"/>
    <cellStyle name="Normal 6 9 4 4 2 4" xfId="35209"/>
    <cellStyle name="Normal 6 9 4 4 3" xfId="35210"/>
    <cellStyle name="Normal 6 9 4 4 3 2" xfId="35211"/>
    <cellStyle name="Normal 6 9 4 4 3 2 2" xfId="35212"/>
    <cellStyle name="Normal 6 9 4 4 3 3" xfId="35213"/>
    <cellStyle name="Normal 6 9 4 4 3 4" xfId="35214"/>
    <cellStyle name="Normal 6 9 4 4 4" xfId="35215"/>
    <cellStyle name="Normal 6 9 4 4 4 2" xfId="35216"/>
    <cellStyle name="Normal 6 9 4 4 4 2 2" xfId="35217"/>
    <cellStyle name="Normal 6 9 4 4 4 3" xfId="35218"/>
    <cellStyle name="Normal 6 9 4 4 4 4" xfId="35219"/>
    <cellStyle name="Normal 6 9 4 4 5" xfId="35220"/>
    <cellStyle name="Normal 6 9 4 4 5 2" xfId="35221"/>
    <cellStyle name="Normal 6 9 4 4 6" xfId="35222"/>
    <cellStyle name="Normal 6 9 4 4 7" xfId="35223"/>
    <cellStyle name="Normal 6 9 4 5" xfId="35224"/>
    <cellStyle name="Normal 6 9 4 5 2" xfId="35225"/>
    <cellStyle name="Normal 6 9 4 5 2 2" xfId="35226"/>
    <cellStyle name="Normal 6 9 4 5 3" xfId="35227"/>
    <cellStyle name="Normal 6 9 4 5 4" xfId="35228"/>
    <cellStyle name="Normal 6 9 4 6" xfId="35229"/>
    <cellStyle name="Normal 6 9 4 6 2" xfId="35230"/>
    <cellStyle name="Normal 6 9 4 6 2 2" xfId="35231"/>
    <cellStyle name="Normal 6 9 4 6 3" xfId="35232"/>
    <cellStyle name="Normal 6 9 4 6 4" xfId="35233"/>
    <cellStyle name="Normal 6 9 4 7" xfId="35234"/>
    <cellStyle name="Normal 6 9 4 7 2" xfId="35235"/>
    <cellStyle name="Normal 6 9 4 8" xfId="35236"/>
    <cellStyle name="Normal 6 9 4 9" xfId="35237"/>
    <cellStyle name="Normal 6 9 5" xfId="35238"/>
    <cellStyle name="Normal 6 9 5 10" xfId="35239"/>
    <cellStyle name="Normal 6 9 5 2" xfId="35240"/>
    <cellStyle name="Normal 6 9 5 2 2" xfId="35241"/>
    <cellStyle name="Normal 6 9 5 2 2 2" xfId="35242"/>
    <cellStyle name="Normal 6 9 5 2 2 2 2" xfId="35243"/>
    <cellStyle name="Normal 6 9 5 2 2 3" xfId="35244"/>
    <cellStyle name="Normal 6 9 5 2 2 4" xfId="35245"/>
    <cellStyle name="Normal 6 9 5 2 3" xfId="35246"/>
    <cellStyle name="Normal 6 9 5 2 3 2" xfId="35247"/>
    <cellStyle name="Normal 6 9 5 2 3 2 2" xfId="35248"/>
    <cellStyle name="Normal 6 9 5 2 3 3" xfId="35249"/>
    <cellStyle name="Normal 6 9 5 2 3 4" xfId="35250"/>
    <cellStyle name="Normal 6 9 5 2 4" xfId="35251"/>
    <cellStyle name="Normal 6 9 5 2 4 2" xfId="35252"/>
    <cellStyle name="Normal 6 9 5 2 4 2 2" xfId="35253"/>
    <cellStyle name="Normal 6 9 5 2 4 3" xfId="35254"/>
    <cellStyle name="Normal 6 9 5 2 4 4" xfId="35255"/>
    <cellStyle name="Normal 6 9 5 2 5" xfId="35256"/>
    <cellStyle name="Normal 6 9 5 2 5 2" xfId="35257"/>
    <cellStyle name="Normal 6 9 5 2 6" xfId="35258"/>
    <cellStyle name="Normal 6 9 5 2 7" xfId="35259"/>
    <cellStyle name="Normal 6 9 5 3" xfId="35260"/>
    <cellStyle name="Normal 6 9 5 3 2" xfId="35261"/>
    <cellStyle name="Normal 6 9 5 3 2 2" xfId="35262"/>
    <cellStyle name="Normal 6 9 5 3 2 2 2" xfId="35263"/>
    <cellStyle name="Normal 6 9 5 3 2 3" xfId="35264"/>
    <cellStyle name="Normal 6 9 5 3 2 4" xfId="35265"/>
    <cellStyle name="Normal 6 9 5 3 3" xfId="35266"/>
    <cellStyle name="Normal 6 9 5 3 3 2" xfId="35267"/>
    <cellStyle name="Normal 6 9 5 3 3 2 2" xfId="35268"/>
    <cellStyle name="Normal 6 9 5 3 3 3" xfId="35269"/>
    <cellStyle name="Normal 6 9 5 3 3 4" xfId="35270"/>
    <cellStyle name="Normal 6 9 5 3 4" xfId="35271"/>
    <cellStyle name="Normal 6 9 5 3 4 2" xfId="35272"/>
    <cellStyle name="Normal 6 9 5 3 4 2 2" xfId="35273"/>
    <cellStyle name="Normal 6 9 5 3 4 3" xfId="35274"/>
    <cellStyle name="Normal 6 9 5 3 4 4" xfId="35275"/>
    <cellStyle name="Normal 6 9 5 3 5" xfId="35276"/>
    <cellStyle name="Normal 6 9 5 3 5 2" xfId="35277"/>
    <cellStyle name="Normal 6 9 5 3 6" xfId="35278"/>
    <cellStyle name="Normal 6 9 5 3 7" xfId="35279"/>
    <cellStyle name="Normal 6 9 5 4" xfId="35280"/>
    <cellStyle name="Normal 6 9 5 4 2" xfId="35281"/>
    <cellStyle name="Normal 6 9 5 4 2 2" xfId="35282"/>
    <cellStyle name="Normal 6 9 5 4 3" xfId="35283"/>
    <cellStyle name="Normal 6 9 5 4 4" xfId="35284"/>
    <cellStyle name="Normal 6 9 5 5" xfId="35285"/>
    <cellStyle name="Normal 6 9 5 5 2" xfId="35286"/>
    <cellStyle name="Normal 6 9 5 5 2 2" xfId="35287"/>
    <cellStyle name="Normal 6 9 5 5 3" xfId="35288"/>
    <cellStyle name="Normal 6 9 5 5 4" xfId="35289"/>
    <cellStyle name="Normal 6 9 5 6" xfId="35290"/>
    <cellStyle name="Normal 6 9 5 6 2" xfId="35291"/>
    <cellStyle name="Normal 6 9 5 6 2 2" xfId="35292"/>
    <cellStyle name="Normal 6 9 5 6 3" xfId="35293"/>
    <cellStyle name="Normal 6 9 5 6 4" xfId="35294"/>
    <cellStyle name="Normal 6 9 5 7" xfId="35295"/>
    <cellStyle name="Normal 6 9 5 7 2" xfId="35296"/>
    <cellStyle name="Normal 6 9 5 8" xfId="35297"/>
    <cellStyle name="Normal 6 9 5 9" xfId="35298"/>
    <cellStyle name="Normal 6 9 6" xfId="35299"/>
    <cellStyle name="Normal 6 9 6 2" xfId="35300"/>
    <cellStyle name="Normal 6 9 6 2 2" xfId="35301"/>
    <cellStyle name="Normal 6 9 6 2 2 2" xfId="35302"/>
    <cellStyle name="Normal 6 9 6 2 3" xfId="35303"/>
    <cellStyle name="Normal 6 9 6 2 4" xfId="35304"/>
    <cellStyle name="Normal 6 9 6 3" xfId="35305"/>
    <cellStyle name="Normal 6 9 6 3 2" xfId="35306"/>
    <cellStyle name="Normal 6 9 6 3 2 2" xfId="35307"/>
    <cellStyle name="Normal 6 9 6 3 3" xfId="35308"/>
    <cellStyle name="Normal 6 9 6 3 4" xfId="35309"/>
    <cellStyle name="Normal 6 9 6 4" xfId="35310"/>
    <cellStyle name="Normal 6 9 6 4 2" xfId="35311"/>
    <cellStyle name="Normal 6 9 6 4 2 2" xfId="35312"/>
    <cellStyle name="Normal 6 9 6 4 3" xfId="35313"/>
    <cellStyle name="Normal 6 9 6 4 4" xfId="35314"/>
    <cellStyle name="Normal 6 9 6 5" xfId="35315"/>
    <cellStyle name="Normal 6 9 6 5 2" xfId="35316"/>
    <cellStyle name="Normal 6 9 6 6" xfId="35317"/>
    <cellStyle name="Normal 6 9 6 7" xfId="35318"/>
    <cellStyle name="Normal 6 9 7" xfId="35319"/>
    <cellStyle name="Normal 6 9 7 2" xfId="35320"/>
    <cellStyle name="Normal 6 9 7 2 2" xfId="35321"/>
    <cellStyle name="Normal 6 9 7 2 2 2" xfId="35322"/>
    <cellStyle name="Normal 6 9 7 2 3" xfId="35323"/>
    <cellStyle name="Normal 6 9 7 2 4" xfId="35324"/>
    <cellStyle name="Normal 6 9 7 3" xfId="35325"/>
    <cellStyle name="Normal 6 9 7 3 2" xfId="35326"/>
    <cellStyle name="Normal 6 9 7 3 2 2" xfId="35327"/>
    <cellStyle name="Normal 6 9 7 3 3" xfId="35328"/>
    <cellStyle name="Normal 6 9 7 3 4" xfId="35329"/>
    <cellStyle name="Normal 6 9 7 4" xfId="35330"/>
    <cellStyle name="Normal 6 9 7 4 2" xfId="35331"/>
    <cellStyle name="Normal 6 9 7 4 2 2" xfId="35332"/>
    <cellStyle name="Normal 6 9 7 4 3" xfId="35333"/>
    <cellStyle name="Normal 6 9 7 4 4" xfId="35334"/>
    <cellStyle name="Normal 6 9 7 5" xfId="35335"/>
    <cellStyle name="Normal 6 9 7 5 2" xfId="35336"/>
    <cellStyle name="Normal 6 9 7 6" xfId="35337"/>
    <cellStyle name="Normal 6 9 7 7" xfId="35338"/>
    <cellStyle name="Normal 6 9 8" xfId="35339"/>
    <cellStyle name="Normal 6 9 8 2" xfId="35340"/>
    <cellStyle name="Normal 6 9 8 2 2" xfId="35341"/>
    <cellStyle name="Normal 6 9 8 3" xfId="35342"/>
    <cellStyle name="Normal 6 9 8 4" xfId="35343"/>
    <cellStyle name="Normal 6 9 9" xfId="35344"/>
    <cellStyle name="Normal 6 9 9 2" xfId="35345"/>
    <cellStyle name="Normal 6 9 9 2 2" xfId="35346"/>
    <cellStyle name="Normal 6 9 9 3" xfId="35347"/>
    <cellStyle name="Normal 6 9 9 4" xfId="35348"/>
    <cellStyle name="Normal 60" xfId="35349"/>
    <cellStyle name="Normal 61" xfId="35350"/>
    <cellStyle name="Normal 62" xfId="35351"/>
    <cellStyle name="Normal 63" xfId="35352"/>
    <cellStyle name="Normal 64" xfId="35353"/>
    <cellStyle name="Normal 65" xfId="35354"/>
    <cellStyle name="Normal 65 2" xfId="35355"/>
    <cellStyle name="Normal 66" xfId="35356"/>
    <cellStyle name="Normal 66 2" xfId="35357"/>
    <cellStyle name="Normal 67" xfId="35358"/>
    <cellStyle name="Normal 67 2" xfId="35359"/>
    <cellStyle name="Normal 68" xfId="35360"/>
    <cellStyle name="Normal 68 2" xfId="35361"/>
    <cellStyle name="Normal 69" xfId="35362"/>
    <cellStyle name="Normal 7" xfId="118"/>
    <cellStyle name="Normal 7 2" xfId="35364"/>
    <cellStyle name="Normal 7 2 2" xfId="48285"/>
    <cellStyle name="Normal 7 3" xfId="35365"/>
    <cellStyle name="Normal 7 3 10" xfId="35366"/>
    <cellStyle name="Normal 7 3 11" xfId="48286"/>
    <cellStyle name="Normal 7 3 2" xfId="35367"/>
    <cellStyle name="Normal 7 3 2 10" xfId="35368"/>
    <cellStyle name="Normal 7 3 2 11" xfId="48287"/>
    <cellStyle name="Normal 7 3 2 2" xfId="35369"/>
    <cellStyle name="Normal 7 3 2 2 2" xfId="35370"/>
    <cellStyle name="Normal 7 3 2 2 2 2" xfId="35371"/>
    <cellStyle name="Normal 7 3 2 2 2 2 2" xfId="35372"/>
    <cellStyle name="Normal 7 3 2 2 2 3" xfId="35373"/>
    <cellStyle name="Normal 7 3 2 2 2 4" xfId="35374"/>
    <cellStyle name="Normal 7 3 2 2 3" xfId="35375"/>
    <cellStyle name="Normal 7 3 2 2 3 2" xfId="35376"/>
    <cellStyle name="Normal 7 3 2 2 3 2 2" xfId="35377"/>
    <cellStyle name="Normal 7 3 2 2 3 3" xfId="35378"/>
    <cellStyle name="Normal 7 3 2 2 3 4" xfId="35379"/>
    <cellStyle name="Normal 7 3 2 2 4" xfId="35380"/>
    <cellStyle name="Normal 7 3 2 2 4 2" xfId="35381"/>
    <cellStyle name="Normal 7 3 2 2 4 2 2" xfId="35382"/>
    <cellStyle name="Normal 7 3 2 2 4 3" xfId="35383"/>
    <cellStyle name="Normal 7 3 2 2 4 4" xfId="35384"/>
    <cellStyle name="Normal 7 3 2 2 5" xfId="35385"/>
    <cellStyle name="Normal 7 3 2 2 5 2" xfId="35386"/>
    <cellStyle name="Normal 7 3 2 2 6" xfId="35387"/>
    <cellStyle name="Normal 7 3 2 2 7" xfId="35388"/>
    <cellStyle name="Normal 7 3 2 3" xfId="35389"/>
    <cellStyle name="Normal 7 3 2 3 2" xfId="35390"/>
    <cellStyle name="Normal 7 3 2 3 2 2" xfId="35391"/>
    <cellStyle name="Normal 7 3 2 3 2 2 2" xfId="35392"/>
    <cellStyle name="Normal 7 3 2 3 2 3" xfId="35393"/>
    <cellStyle name="Normal 7 3 2 3 2 4" xfId="35394"/>
    <cellStyle name="Normal 7 3 2 3 3" xfId="35395"/>
    <cellStyle name="Normal 7 3 2 3 3 2" xfId="35396"/>
    <cellStyle name="Normal 7 3 2 3 3 2 2" xfId="35397"/>
    <cellStyle name="Normal 7 3 2 3 3 3" xfId="35398"/>
    <cellStyle name="Normal 7 3 2 3 3 4" xfId="35399"/>
    <cellStyle name="Normal 7 3 2 3 4" xfId="35400"/>
    <cellStyle name="Normal 7 3 2 3 4 2" xfId="35401"/>
    <cellStyle name="Normal 7 3 2 3 4 2 2" xfId="35402"/>
    <cellStyle name="Normal 7 3 2 3 4 3" xfId="35403"/>
    <cellStyle name="Normal 7 3 2 3 4 4" xfId="35404"/>
    <cellStyle name="Normal 7 3 2 3 5" xfId="35405"/>
    <cellStyle name="Normal 7 3 2 3 5 2" xfId="35406"/>
    <cellStyle name="Normal 7 3 2 3 6" xfId="35407"/>
    <cellStyle name="Normal 7 3 2 3 7" xfId="35408"/>
    <cellStyle name="Normal 7 3 2 4" xfId="35409"/>
    <cellStyle name="Normal 7 3 2 4 2" xfId="35410"/>
    <cellStyle name="Normal 7 3 2 4 2 2" xfId="35411"/>
    <cellStyle name="Normal 7 3 2 4 3" xfId="35412"/>
    <cellStyle name="Normal 7 3 2 4 4" xfId="35413"/>
    <cellStyle name="Normal 7 3 2 5" xfId="35414"/>
    <cellStyle name="Normal 7 3 2 5 2" xfId="35415"/>
    <cellStyle name="Normal 7 3 2 5 2 2" xfId="35416"/>
    <cellStyle name="Normal 7 3 2 5 3" xfId="35417"/>
    <cellStyle name="Normal 7 3 2 5 4" xfId="35418"/>
    <cellStyle name="Normal 7 3 2 6" xfId="35419"/>
    <cellStyle name="Normal 7 3 2 6 2" xfId="35420"/>
    <cellStyle name="Normal 7 3 2 6 2 2" xfId="35421"/>
    <cellStyle name="Normal 7 3 2 6 3" xfId="35422"/>
    <cellStyle name="Normal 7 3 2 6 4" xfId="35423"/>
    <cellStyle name="Normal 7 3 2 7" xfId="35424"/>
    <cellStyle name="Normal 7 3 2 7 2" xfId="35425"/>
    <cellStyle name="Normal 7 3 2 8" xfId="35426"/>
    <cellStyle name="Normal 7 3 2 9" xfId="35427"/>
    <cellStyle name="Normal 7 3 3" xfId="35428"/>
    <cellStyle name="Normal 7 3 3 2" xfId="35429"/>
    <cellStyle name="Normal 7 3 3 2 2" xfId="35430"/>
    <cellStyle name="Normal 7 3 3 2 2 2" xfId="35431"/>
    <cellStyle name="Normal 7 3 3 2 3" xfId="35432"/>
    <cellStyle name="Normal 7 3 3 2 4" xfId="35433"/>
    <cellStyle name="Normal 7 3 3 3" xfId="35434"/>
    <cellStyle name="Normal 7 3 3 3 2" xfId="35435"/>
    <cellStyle name="Normal 7 3 3 3 2 2" xfId="35436"/>
    <cellStyle name="Normal 7 3 3 3 3" xfId="35437"/>
    <cellStyle name="Normal 7 3 3 3 4" xfId="35438"/>
    <cellStyle name="Normal 7 3 3 4" xfId="35439"/>
    <cellStyle name="Normal 7 3 3 4 2" xfId="35440"/>
    <cellStyle name="Normal 7 3 3 4 2 2" xfId="35441"/>
    <cellStyle name="Normal 7 3 3 4 3" xfId="35442"/>
    <cellStyle name="Normal 7 3 3 4 4" xfId="35443"/>
    <cellStyle name="Normal 7 3 3 5" xfId="35444"/>
    <cellStyle name="Normal 7 3 3 5 2" xfId="35445"/>
    <cellStyle name="Normal 7 3 3 6" xfId="35446"/>
    <cellStyle name="Normal 7 3 3 7" xfId="35447"/>
    <cellStyle name="Normal 7 3 4" xfId="35448"/>
    <cellStyle name="Normal 7 3 4 2" xfId="35449"/>
    <cellStyle name="Normal 7 3 4 2 2" xfId="35450"/>
    <cellStyle name="Normal 7 3 4 2 2 2" xfId="35451"/>
    <cellStyle name="Normal 7 3 4 2 3" xfId="35452"/>
    <cellStyle name="Normal 7 3 4 2 4" xfId="35453"/>
    <cellStyle name="Normal 7 3 4 3" xfId="35454"/>
    <cellStyle name="Normal 7 3 4 3 2" xfId="35455"/>
    <cellStyle name="Normal 7 3 4 3 2 2" xfId="35456"/>
    <cellStyle name="Normal 7 3 4 3 3" xfId="35457"/>
    <cellStyle name="Normal 7 3 4 3 4" xfId="35458"/>
    <cellStyle name="Normal 7 3 4 4" xfId="35459"/>
    <cellStyle name="Normal 7 3 4 4 2" xfId="35460"/>
    <cellStyle name="Normal 7 3 4 4 2 2" xfId="35461"/>
    <cellStyle name="Normal 7 3 4 4 3" xfId="35462"/>
    <cellStyle name="Normal 7 3 4 4 4" xfId="35463"/>
    <cellStyle name="Normal 7 3 4 5" xfId="35464"/>
    <cellStyle name="Normal 7 3 4 5 2" xfId="35465"/>
    <cellStyle name="Normal 7 3 4 6" xfId="35466"/>
    <cellStyle name="Normal 7 3 4 7" xfId="35467"/>
    <cellStyle name="Normal 7 3 5" xfId="35468"/>
    <cellStyle name="Normal 7 3 5 2" xfId="35469"/>
    <cellStyle name="Normal 7 3 5 2 2" xfId="35470"/>
    <cellStyle name="Normal 7 3 5 3" xfId="35471"/>
    <cellStyle name="Normal 7 3 5 4" xfId="35472"/>
    <cellStyle name="Normal 7 3 6" xfId="35473"/>
    <cellStyle name="Normal 7 3 6 2" xfId="35474"/>
    <cellStyle name="Normal 7 3 6 2 2" xfId="35475"/>
    <cellStyle name="Normal 7 3 6 3" xfId="35476"/>
    <cellStyle name="Normal 7 3 6 4" xfId="35477"/>
    <cellStyle name="Normal 7 3 7" xfId="35478"/>
    <cellStyle name="Normal 7 3 7 2" xfId="35479"/>
    <cellStyle name="Normal 7 3 8" xfId="35480"/>
    <cellStyle name="Normal 7 3 9" xfId="35481"/>
    <cellStyle name="Normal 7 4" xfId="35482"/>
    <cellStyle name="Normal 7 4 10" xfId="35483"/>
    <cellStyle name="Normal 7 4 11" xfId="35484"/>
    <cellStyle name="Normal 7 4 2" xfId="35485"/>
    <cellStyle name="Normal 7 4 2 10" xfId="35486"/>
    <cellStyle name="Normal 7 4 2 2" xfId="35487"/>
    <cellStyle name="Normal 7 4 2 2 2" xfId="35488"/>
    <cellStyle name="Normal 7 4 2 2 2 2" xfId="35489"/>
    <cellStyle name="Normal 7 4 2 2 2 2 2" xfId="35490"/>
    <cellStyle name="Normal 7 4 2 2 2 3" xfId="35491"/>
    <cellStyle name="Normal 7 4 2 2 2 4" xfId="35492"/>
    <cellStyle name="Normal 7 4 2 2 3" xfId="35493"/>
    <cellStyle name="Normal 7 4 2 2 3 2" xfId="35494"/>
    <cellStyle name="Normal 7 4 2 2 3 2 2" xfId="35495"/>
    <cellStyle name="Normal 7 4 2 2 3 3" xfId="35496"/>
    <cellStyle name="Normal 7 4 2 2 3 4" xfId="35497"/>
    <cellStyle name="Normal 7 4 2 2 4" xfId="35498"/>
    <cellStyle name="Normal 7 4 2 2 4 2" xfId="35499"/>
    <cellStyle name="Normal 7 4 2 2 4 2 2" xfId="35500"/>
    <cellStyle name="Normal 7 4 2 2 4 3" xfId="35501"/>
    <cellStyle name="Normal 7 4 2 2 4 4" xfId="35502"/>
    <cellStyle name="Normal 7 4 2 2 5" xfId="35503"/>
    <cellStyle name="Normal 7 4 2 2 5 2" xfId="35504"/>
    <cellStyle name="Normal 7 4 2 2 6" xfId="35505"/>
    <cellStyle name="Normal 7 4 2 2 7" xfId="35506"/>
    <cellStyle name="Normal 7 4 2 3" xfId="35507"/>
    <cellStyle name="Normal 7 4 2 3 2" xfId="35508"/>
    <cellStyle name="Normal 7 4 2 3 2 2" xfId="35509"/>
    <cellStyle name="Normal 7 4 2 3 2 2 2" xfId="35510"/>
    <cellStyle name="Normal 7 4 2 3 2 3" xfId="35511"/>
    <cellStyle name="Normal 7 4 2 3 2 4" xfId="35512"/>
    <cellStyle name="Normal 7 4 2 3 3" xfId="35513"/>
    <cellStyle name="Normal 7 4 2 3 3 2" xfId="35514"/>
    <cellStyle name="Normal 7 4 2 3 3 2 2" xfId="35515"/>
    <cellStyle name="Normal 7 4 2 3 3 3" xfId="35516"/>
    <cellStyle name="Normal 7 4 2 3 3 4" xfId="35517"/>
    <cellStyle name="Normal 7 4 2 3 4" xfId="35518"/>
    <cellStyle name="Normal 7 4 2 3 4 2" xfId="35519"/>
    <cellStyle name="Normal 7 4 2 3 4 2 2" xfId="35520"/>
    <cellStyle name="Normal 7 4 2 3 4 3" xfId="35521"/>
    <cellStyle name="Normal 7 4 2 3 4 4" xfId="35522"/>
    <cellStyle name="Normal 7 4 2 3 5" xfId="35523"/>
    <cellStyle name="Normal 7 4 2 3 5 2" xfId="35524"/>
    <cellStyle name="Normal 7 4 2 3 6" xfId="35525"/>
    <cellStyle name="Normal 7 4 2 3 7" xfId="35526"/>
    <cellStyle name="Normal 7 4 2 4" xfId="35527"/>
    <cellStyle name="Normal 7 4 2 4 2" xfId="35528"/>
    <cellStyle name="Normal 7 4 2 4 2 2" xfId="35529"/>
    <cellStyle name="Normal 7 4 2 4 3" xfId="35530"/>
    <cellStyle name="Normal 7 4 2 4 4" xfId="35531"/>
    <cellStyle name="Normal 7 4 2 5" xfId="35532"/>
    <cellStyle name="Normal 7 4 2 5 2" xfId="35533"/>
    <cellStyle name="Normal 7 4 2 5 2 2" xfId="35534"/>
    <cellStyle name="Normal 7 4 2 5 3" xfId="35535"/>
    <cellStyle name="Normal 7 4 2 5 4" xfId="35536"/>
    <cellStyle name="Normal 7 4 2 6" xfId="35537"/>
    <cellStyle name="Normal 7 4 2 6 2" xfId="35538"/>
    <cellStyle name="Normal 7 4 2 6 2 2" xfId="35539"/>
    <cellStyle name="Normal 7 4 2 6 3" xfId="35540"/>
    <cellStyle name="Normal 7 4 2 6 4" xfId="35541"/>
    <cellStyle name="Normal 7 4 2 7" xfId="35542"/>
    <cellStyle name="Normal 7 4 2 7 2" xfId="35543"/>
    <cellStyle name="Normal 7 4 2 8" xfId="35544"/>
    <cellStyle name="Normal 7 4 2 9" xfId="35545"/>
    <cellStyle name="Normal 7 4 3" xfId="35546"/>
    <cellStyle name="Normal 7 4 3 2" xfId="35547"/>
    <cellStyle name="Normal 7 4 3 2 2" xfId="35548"/>
    <cellStyle name="Normal 7 4 3 2 2 2" xfId="35549"/>
    <cellStyle name="Normal 7 4 3 2 3" xfId="35550"/>
    <cellStyle name="Normal 7 4 3 2 4" xfId="35551"/>
    <cellStyle name="Normal 7 4 3 3" xfId="35552"/>
    <cellStyle name="Normal 7 4 3 3 2" xfId="35553"/>
    <cellStyle name="Normal 7 4 3 3 2 2" xfId="35554"/>
    <cellStyle name="Normal 7 4 3 3 3" xfId="35555"/>
    <cellStyle name="Normal 7 4 3 3 4" xfId="35556"/>
    <cellStyle name="Normal 7 4 3 4" xfId="35557"/>
    <cellStyle name="Normal 7 4 3 4 2" xfId="35558"/>
    <cellStyle name="Normal 7 4 3 4 2 2" xfId="35559"/>
    <cellStyle name="Normal 7 4 3 4 3" xfId="35560"/>
    <cellStyle name="Normal 7 4 3 4 4" xfId="35561"/>
    <cellStyle name="Normal 7 4 3 5" xfId="35562"/>
    <cellStyle name="Normal 7 4 3 5 2" xfId="35563"/>
    <cellStyle name="Normal 7 4 3 6" xfId="35564"/>
    <cellStyle name="Normal 7 4 3 7" xfId="35565"/>
    <cellStyle name="Normal 7 4 4" xfId="35566"/>
    <cellStyle name="Normal 7 4 4 2" xfId="35567"/>
    <cellStyle name="Normal 7 4 4 2 2" xfId="35568"/>
    <cellStyle name="Normal 7 4 4 2 2 2" xfId="35569"/>
    <cellStyle name="Normal 7 4 4 2 3" xfId="35570"/>
    <cellStyle name="Normal 7 4 4 2 4" xfId="35571"/>
    <cellStyle name="Normal 7 4 4 3" xfId="35572"/>
    <cellStyle name="Normal 7 4 4 3 2" xfId="35573"/>
    <cellStyle name="Normal 7 4 4 3 2 2" xfId="35574"/>
    <cellStyle name="Normal 7 4 4 3 3" xfId="35575"/>
    <cellStyle name="Normal 7 4 4 3 4" xfId="35576"/>
    <cellStyle name="Normal 7 4 4 4" xfId="35577"/>
    <cellStyle name="Normal 7 4 4 4 2" xfId="35578"/>
    <cellStyle name="Normal 7 4 4 4 2 2" xfId="35579"/>
    <cellStyle name="Normal 7 4 4 4 3" xfId="35580"/>
    <cellStyle name="Normal 7 4 4 4 4" xfId="35581"/>
    <cellStyle name="Normal 7 4 4 5" xfId="35582"/>
    <cellStyle name="Normal 7 4 4 5 2" xfId="35583"/>
    <cellStyle name="Normal 7 4 4 6" xfId="35584"/>
    <cellStyle name="Normal 7 4 4 7" xfId="35585"/>
    <cellStyle name="Normal 7 4 5" xfId="35586"/>
    <cellStyle name="Normal 7 4 5 2" xfId="35587"/>
    <cellStyle name="Normal 7 4 5 2 2" xfId="35588"/>
    <cellStyle name="Normal 7 4 5 3" xfId="35589"/>
    <cellStyle name="Normal 7 4 5 4" xfId="35590"/>
    <cellStyle name="Normal 7 4 6" xfId="35591"/>
    <cellStyle name="Normal 7 4 6 2" xfId="35592"/>
    <cellStyle name="Normal 7 4 6 2 2" xfId="35593"/>
    <cellStyle name="Normal 7 4 6 3" xfId="35594"/>
    <cellStyle name="Normal 7 4 6 4" xfId="35595"/>
    <cellStyle name="Normal 7 4 7" xfId="35596"/>
    <cellStyle name="Normal 7 4 7 2" xfId="35597"/>
    <cellStyle name="Normal 7 4 7 2 2" xfId="35598"/>
    <cellStyle name="Normal 7 4 7 3" xfId="35599"/>
    <cellStyle name="Normal 7 4 7 4" xfId="35600"/>
    <cellStyle name="Normal 7 4 8" xfId="35601"/>
    <cellStyle name="Normal 7 4 8 2" xfId="35602"/>
    <cellStyle name="Normal 7 4 9" xfId="35603"/>
    <cellStyle name="Normal 7 5" xfId="35363"/>
    <cellStyle name="Normal 70" xfId="35604"/>
    <cellStyle name="Normal 70 2" xfId="35605"/>
    <cellStyle name="Normal 71" xfId="35606"/>
    <cellStyle name="Normal 72" xfId="35607"/>
    <cellStyle name="Normal 73" xfId="35608"/>
    <cellStyle name="Normal 74" xfId="35609"/>
    <cellStyle name="Normal 75" xfId="35610"/>
    <cellStyle name="Normal 76" xfId="35611"/>
    <cellStyle name="Normal 77" xfId="35612"/>
    <cellStyle name="Normal 78" xfId="35613"/>
    <cellStyle name="Normal 79" xfId="35614"/>
    <cellStyle name="Normal 8" xfId="133"/>
    <cellStyle name="Normal 8 2" xfId="35616"/>
    <cellStyle name="Normal 8 2 10" xfId="35617"/>
    <cellStyle name="Normal 8 2 10 2" xfId="35618"/>
    <cellStyle name="Normal 8 2 10 2 2" xfId="35619"/>
    <cellStyle name="Normal 8 2 10 2 2 2" xfId="35620"/>
    <cellStyle name="Normal 8 2 10 2 3" xfId="35621"/>
    <cellStyle name="Normal 8 2 10 2 4" xfId="35622"/>
    <cellStyle name="Normal 8 2 10 3" xfId="35623"/>
    <cellStyle name="Normal 8 2 10 3 2" xfId="35624"/>
    <cellStyle name="Normal 8 2 10 3 2 2" xfId="35625"/>
    <cellStyle name="Normal 8 2 10 3 3" xfId="35626"/>
    <cellStyle name="Normal 8 2 10 3 4" xfId="35627"/>
    <cellStyle name="Normal 8 2 10 4" xfId="35628"/>
    <cellStyle name="Normal 8 2 10 4 2" xfId="35629"/>
    <cellStyle name="Normal 8 2 10 4 2 2" xfId="35630"/>
    <cellStyle name="Normal 8 2 10 4 3" xfId="35631"/>
    <cellStyle name="Normal 8 2 10 4 4" xfId="35632"/>
    <cellStyle name="Normal 8 2 10 5" xfId="35633"/>
    <cellStyle name="Normal 8 2 10 5 2" xfId="35634"/>
    <cellStyle name="Normal 8 2 10 6" xfId="35635"/>
    <cellStyle name="Normal 8 2 10 7" xfId="35636"/>
    <cellStyle name="Normal 8 2 11" xfId="35637"/>
    <cellStyle name="Normal 8 2 11 2" xfId="35638"/>
    <cellStyle name="Normal 8 2 11 2 2" xfId="35639"/>
    <cellStyle name="Normal 8 2 11 2 2 2" xfId="35640"/>
    <cellStyle name="Normal 8 2 11 2 3" xfId="35641"/>
    <cellStyle name="Normal 8 2 11 2 4" xfId="35642"/>
    <cellStyle name="Normal 8 2 11 3" xfId="35643"/>
    <cellStyle name="Normal 8 2 11 3 2" xfId="35644"/>
    <cellStyle name="Normal 8 2 11 3 2 2" xfId="35645"/>
    <cellStyle name="Normal 8 2 11 3 3" xfId="35646"/>
    <cellStyle name="Normal 8 2 11 3 4" xfId="35647"/>
    <cellStyle name="Normal 8 2 11 4" xfId="35648"/>
    <cellStyle name="Normal 8 2 11 4 2" xfId="35649"/>
    <cellStyle name="Normal 8 2 11 5" xfId="35650"/>
    <cellStyle name="Normal 8 2 11 6" xfId="35651"/>
    <cellStyle name="Normal 8 2 12" xfId="35652"/>
    <cellStyle name="Normal 8 2 12 2" xfId="35653"/>
    <cellStyle name="Normal 8 2 12 2 2" xfId="35654"/>
    <cellStyle name="Normal 8 2 12 3" xfId="35655"/>
    <cellStyle name="Normal 8 2 12 4" xfId="35656"/>
    <cellStyle name="Normal 8 2 13" xfId="35657"/>
    <cellStyle name="Normal 8 2 13 2" xfId="35658"/>
    <cellStyle name="Normal 8 2 14" xfId="35659"/>
    <cellStyle name="Normal 8 2 15" xfId="35660"/>
    <cellStyle name="Normal 8 2 16" xfId="35661"/>
    <cellStyle name="Normal 8 2 17" xfId="35662"/>
    <cellStyle name="Normal 8 2 18" xfId="47943"/>
    <cellStyle name="Normal 8 2 2" xfId="35663"/>
    <cellStyle name="Normal 8 2 2 2" xfId="48288"/>
    <cellStyle name="Normal 8 2 3" xfId="35664"/>
    <cellStyle name="Normal 8 2 3 10" xfId="35665"/>
    <cellStyle name="Normal 8 2 3 10 2" xfId="35666"/>
    <cellStyle name="Normal 8 2 3 11" xfId="35667"/>
    <cellStyle name="Normal 8 2 3 12" xfId="35668"/>
    <cellStyle name="Normal 8 2 3 13" xfId="35669"/>
    <cellStyle name="Normal 8 2 3 2" xfId="35670"/>
    <cellStyle name="Normal 8 2 3 2 10" xfId="35671"/>
    <cellStyle name="Normal 8 2 3 2 11" xfId="35672"/>
    <cellStyle name="Normal 8 2 3 2 2" xfId="35673"/>
    <cellStyle name="Normal 8 2 3 2 2 10" xfId="35674"/>
    <cellStyle name="Normal 8 2 3 2 2 2" xfId="35675"/>
    <cellStyle name="Normal 8 2 3 2 2 2 10" xfId="35676"/>
    <cellStyle name="Normal 8 2 3 2 2 2 2" xfId="35677"/>
    <cellStyle name="Normal 8 2 3 2 2 2 2 2" xfId="35678"/>
    <cellStyle name="Normal 8 2 3 2 2 2 2 2 2" xfId="35679"/>
    <cellStyle name="Normal 8 2 3 2 2 2 2 2 2 2" xfId="35680"/>
    <cellStyle name="Normal 8 2 3 2 2 2 2 2 3" xfId="35681"/>
    <cellStyle name="Normal 8 2 3 2 2 2 2 2 4" xfId="35682"/>
    <cellStyle name="Normal 8 2 3 2 2 2 2 3" xfId="35683"/>
    <cellStyle name="Normal 8 2 3 2 2 2 2 3 2" xfId="35684"/>
    <cellStyle name="Normal 8 2 3 2 2 2 2 3 2 2" xfId="35685"/>
    <cellStyle name="Normal 8 2 3 2 2 2 2 3 3" xfId="35686"/>
    <cellStyle name="Normal 8 2 3 2 2 2 2 3 4" xfId="35687"/>
    <cellStyle name="Normal 8 2 3 2 2 2 2 4" xfId="35688"/>
    <cellStyle name="Normal 8 2 3 2 2 2 2 4 2" xfId="35689"/>
    <cellStyle name="Normal 8 2 3 2 2 2 2 4 2 2" xfId="35690"/>
    <cellStyle name="Normal 8 2 3 2 2 2 2 4 3" xfId="35691"/>
    <cellStyle name="Normal 8 2 3 2 2 2 2 4 4" xfId="35692"/>
    <cellStyle name="Normal 8 2 3 2 2 2 2 5" xfId="35693"/>
    <cellStyle name="Normal 8 2 3 2 2 2 2 5 2" xfId="35694"/>
    <cellStyle name="Normal 8 2 3 2 2 2 2 6" xfId="35695"/>
    <cellStyle name="Normal 8 2 3 2 2 2 2 7" xfId="35696"/>
    <cellStyle name="Normal 8 2 3 2 2 2 3" xfId="35697"/>
    <cellStyle name="Normal 8 2 3 2 2 2 3 2" xfId="35698"/>
    <cellStyle name="Normal 8 2 3 2 2 2 3 2 2" xfId="35699"/>
    <cellStyle name="Normal 8 2 3 2 2 2 3 2 2 2" xfId="35700"/>
    <cellStyle name="Normal 8 2 3 2 2 2 3 2 3" xfId="35701"/>
    <cellStyle name="Normal 8 2 3 2 2 2 3 2 4" xfId="35702"/>
    <cellStyle name="Normal 8 2 3 2 2 2 3 3" xfId="35703"/>
    <cellStyle name="Normal 8 2 3 2 2 2 3 3 2" xfId="35704"/>
    <cellStyle name="Normal 8 2 3 2 2 2 3 3 2 2" xfId="35705"/>
    <cellStyle name="Normal 8 2 3 2 2 2 3 3 3" xfId="35706"/>
    <cellStyle name="Normal 8 2 3 2 2 2 3 3 4" xfId="35707"/>
    <cellStyle name="Normal 8 2 3 2 2 2 3 4" xfId="35708"/>
    <cellStyle name="Normal 8 2 3 2 2 2 3 4 2" xfId="35709"/>
    <cellStyle name="Normal 8 2 3 2 2 2 3 4 2 2" xfId="35710"/>
    <cellStyle name="Normal 8 2 3 2 2 2 3 4 3" xfId="35711"/>
    <cellStyle name="Normal 8 2 3 2 2 2 3 4 4" xfId="35712"/>
    <cellStyle name="Normal 8 2 3 2 2 2 3 5" xfId="35713"/>
    <cellStyle name="Normal 8 2 3 2 2 2 3 5 2" xfId="35714"/>
    <cellStyle name="Normal 8 2 3 2 2 2 3 6" xfId="35715"/>
    <cellStyle name="Normal 8 2 3 2 2 2 3 7" xfId="35716"/>
    <cellStyle name="Normal 8 2 3 2 2 2 4" xfId="35717"/>
    <cellStyle name="Normal 8 2 3 2 2 2 4 2" xfId="35718"/>
    <cellStyle name="Normal 8 2 3 2 2 2 4 2 2" xfId="35719"/>
    <cellStyle name="Normal 8 2 3 2 2 2 4 3" xfId="35720"/>
    <cellStyle name="Normal 8 2 3 2 2 2 4 4" xfId="35721"/>
    <cellStyle name="Normal 8 2 3 2 2 2 5" xfId="35722"/>
    <cellStyle name="Normal 8 2 3 2 2 2 5 2" xfId="35723"/>
    <cellStyle name="Normal 8 2 3 2 2 2 5 2 2" xfId="35724"/>
    <cellStyle name="Normal 8 2 3 2 2 2 5 3" xfId="35725"/>
    <cellStyle name="Normal 8 2 3 2 2 2 5 4" xfId="35726"/>
    <cellStyle name="Normal 8 2 3 2 2 2 6" xfId="35727"/>
    <cellStyle name="Normal 8 2 3 2 2 2 6 2" xfId="35728"/>
    <cellStyle name="Normal 8 2 3 2 2 2 6 2 2" xfId="35729"/>
    <cellStyle name="Normal 8 2 3 2 2 2 6 3" xfId="35730"/>
    <cellStyle name="Normal 8 2 3 2 2 2 6 4" xfId="35731"/>
    <cellStyle name="Normal 8 2 3 2 2 2 7" xfId="35732"/>
    <cellStyle name="Normal 8 2 3 2 2 2 7 2" xfId="35733"/>
    <cellStyle name="Normal 8 2 3 2 2 2 8" xfId="35734"/>
    <cellStyle name="Normal 8 2 3 2 2 2 9" xfId="35735"/>
    <cellStyle name="Normal 8 2 3 2 2 3" xfId="35736"/>
    <cellStyle name="Normal 8 2 3 2 2 3 2" xfId="35737"/>
    <cellStyle name="Normal 8 2 3 2 2 3 2 2" xfId="35738"/>
    <cellStyle name="Normal 8 2 3 2 2 3 2 2 2" xfId="35739"/>
    <cellStyle name="Normal 8 2 3 2 2 3 2 3" xfId="35740"/>
    <cellStyle name="Normal 8 2 3 2 2 3 2 4" xfId="35741"/>
    <cellStyle name="Normal 8 2 3 2 2 3 3" xfId="35742"/>
    <cellStyle name="Normal 8 2 3 2 2 3 3 2" xfId="35743"/>
    <cellStyle name="Normal 8 2 3 2 2 3 3 2 2" xfId="35744"/>
    <cellStyle name="Normal 8 2 3 2 2 3 3 3" xfId="35745"/>
    <cellStyle name="Normal 8 2 3 2 2 3 3 4" xfId="35746"/>
    <cellStyle name="Normal 8 2 3 2 2 3 4" xfId="35747"/>
    <cellStyle name="Normal 8 2 3 2 2 3 4 2" xfId="35748"/>
    <cellStyle name="Normal 8 2 3 2 2 3 4 2 2" xfId="35749"/>
    <cellStyle name="Normal 8 2 3 2 2 3 4 3" xfId="35750"/>
    <cellStyle name="Normal 8 2 3 2 2 3 4 4" xfId="35751"/>
    <cellStyle name="Normal 8 2 3 2 2 3 5" xfId="35752"/>
    <cellStyle name="Normal 8 2 3 2 2 3 5 2" xfId="35753"/>
    <cellStyle name="Normal 8 2 3 2 2 3 6" xfId="35754"/>
    <cellStyle name="Normal 8 2 3 2 2 3 7" xfId="35755"/>
    <cellStyle name="Normal 8 2 3 2 2 4" xfId="35756"/>
    <cellStyle name="Normal 8 2 3 2 2 4 2" xfId="35757"/>
    <cellStyle name="Normal 8 2 3 2 2 4 2 2" xfId="35758"/>
    <cellStyle name="Normal 8 2 3 2 2 4 2 2 2" xfId="35759"/>
    <cellStyle name="Normal 8 2 3 2 2 4 2 3" xfId="35760"/>
    <cellStyle name="Normal 8 2 3 2 2 4 2 4" xfId="35761"/>
    <cellStyle name="Normal 8 2 3 2 2 4 3" xfId="35762"/>
    <cellStyle name="Normal 8 2 3 2 2 4 3 2" xfId="35763"/>
    <cellStyle name="Normal 8 2 3 2 2 4 3 2 2" xfId="35764"/>
    <cellStyle name="Normal 8 2 3 2 2 4 3 3" xfId="35765"/>
    <cellStyle name="Normal 8 2 3 2 2 4 3 4" xfId="35766"/>
    <cellStyle name="Normal 8 2 3 2 2 4 4" xfId="35767"/>
    <cellStyle name="Normal 8 2 3 2 2 4 4 2" xfId="35768"/>
    <cellStyle name="Normal 8 2 3 2 2 4 4 2 2" xfId="35769"/>
    <cellStyle name="Normal 8 2 3 2 2 4 4 3" xfId="35770"/>
    <cellStyle name="Normal 8 2 3 2 2 4 4 4" xfId="35771"/>
    <cellStyle name="Normal 8 2 3 2 2 4 5" xfId="35772"/>
    <cellStyle name="Normal 8 2 3 2 2 4 5 2" xfId="35773"/>
    <cellStyle name="Normal 8 2 3 2 2 4 6" xfId="35774"/>
    <cellStyle name="Normal 8 2 3 2 2 4 7" xfId="35775"/>
    <cellStyle name="Normal 8 2 3 2 2 5" xfId="35776"/>
    <cellStyle name="Normal 8 2 3 2 2 5 2" xfId="35777"/>
    <cellStyle name="Normal 8 2 3 2 2 5 2 2" xfId="35778"/>
    <cellStyle name="Normal 8 2 3 2 2 5 3" xfId="35779"/>
    <cellStyle name="Normal 8 2 3 2 2 5 4" xfId="35780"/>
    <cellStyle name="Normal 8 2 3 2 2 6" xfId="35781"/>
    <cellStyle name="Normal 8 2 3 2 2 6 2" xfId="35782"/>
    <cellStyle name="Normal 8 2 3 2 2 6 2 2" xfId="35783"/>
    <cellStyle name="Normal 8 2 3 2 2 6 3" xfId="35784"/>
    <cellStyle name="Normal 8 2 3 2 2 6 4" xfId="35785"/>
    <cellStyle name="Normal 8 2 3 2 2 7" xfId="35786"/>
    <cellStyle name="Normal 8 2 3 2 2 7 2" xfId="35787"/>
    <cellStyle name="Normal 8 2 3 2 2 8" xfId="35788"/>
    <cellStyle name="Normal 8 2 3 2 2 9" xfId="35789"/>
    <cellStyle name="Normal 8 2 3 2 3" xfId="35790"/>
    <cellStyle name="Normal 8 2 3 2 3 10" xfId="35791"/>
    <cellStyle name="Normal 8 2 3 2 3 2" xfId="35792"/>
    <cellStyle name="Normal 8 2 3 2 3 2 2" xfId="35793"/>
    <cellStyle name="Normal 8 2 3 2 3 2 2 2" xfId="35794"/>
    <cellStyle name="Normal 8 2 3 2 3 2 2 2 2" xfId="35795"/>
    <cellStyle name="Normal 8 2 3 2 3 2 2 3" xfId="35796"/>
    <cellStyle name="Normal 8 2 3 2 3 2 2 4" xfId="35797"/>
    <cellStyle name="Normal 8 2 3 2 3 2 3" xfId="35798"/>
    <cellStyle name="Normal 8 2 3 2 3 2 3 2" xfId="35799"/>
    <cellStyle name="Normal 8 2 3 2 3 2 3 2 2" xfId="35800"/>
    <cellStyle name="Normal 8 2 3 2 3 2 3 3" xfId="35801"/>
    <cellStyle name="Normal 8 2 3 2 3 2 3 4" xfId="35802"/>
    <cellStyle name="Normal 8 2 3 2 3 2 4" xfId="35803"/>
    <cellStyle name="Normal 8 2 3 2 3 2 4 2" xfId="35804"/>
    <cellStyle name="Normal 8 2 3 2 3 2 4 2 2" xfId="35805"/>
    <cellStyle name="Normal 8 2 3 2 3 2 4 3" xfId="35806"/>
    <cellStyle name="Normal 8 2 3 2 3 2 4 4" xfId="35807"/>
    <cellStyle name="Normal 8 2 3 2 3 2 5" xfId="35808"/>
    <cellStyle name="Normal 8 2 3 2 3 2 5 2" xfId="35809"/>
    <cellStyle name="Normal 8 2 3 2 3 2 6" xfId="35810"/>
    <cellStyle name="Normal 8 2 3 2 3 2 7" xfId="35811"/>
    <cellStyle name="Normal 8 2 3 2 3 3" xfId="35812"/>
    <cellStyle name="Normal 8 2 3 2 3 3 2" xfId="35813"/>
    <cellStyle name="Normal 8 2 3 2 3 3 2 2" xfId="35814"/>
    <cellStyle name="Normal 8 2 3 2 3 3 2 2 2" xfId="35815"/>
    <cellStyle name="Normal 8 2 3 2 3 3 2 3" xfId="35816"/>
    <cellStyle name="Normal 8 2 3 2 3 3 2 4" xfId="35817"/>
    <cellStyle name="Normal 8 2 3 2 3 3 3" xfId="35818"/>
    <cellStyle name="Normal 8 2 3 2 3 3 3 2" xfId="35819"/>
    <cellStyle name="Normal 8 2 3 2 3 3 3 2 2" xfId="35820"/>
    <cellStyle name="Normal 8 2 3 2 3 3 3 3" xfId="35821"/>
    <cellStyle name="Normal 8 2 3 2 3 3 3 4" xfId="35822"/>
    <cellStyle name="Normal 8 2 3 2 3 3 4" xfId="35823"/>
    <cellStyle name="Normal 8 2 3 2 3 3 4 2" xfId="35824"/>
    <cellStyle name="Normal 8 2 3 2 3 3 4 2 2" xfId="35825"/>
    <cellStyle name="Normal 8 2 3 2 3 3 4 3" xfId="35826"/>
    <cellStyle name="Normal 8 2 3 2 3 3 4 4" xfId="35827"/>
    <cellStyle name="Normal 8 2 3 2 3 3 5" xfId="35828"/>
    <cellStyle name="Normal 8 2 3 2 3 3 5 2" xfId="35829"/>
    <cellStyle name="Normal 8 2 3 2 3 3 6" xfId="35830"/>
    <cellStyle name="Normal 8 2 3 2 3 3 7" xfId="35831"/>
    <cellStyle name="Normal 8 2 3 2 3 4" xfId="35832"/>
    <cellStyle name="Normal 8 2 3 2 3 4 2" xfId="35833"/>
    <cellStyle name="Normal 8 2 3 2 3 4 2 2" xfId="35834"/>
    <cellStyle name="Normal 8 2 3 2 3 4 3" xfId="35835"/>
    <cellStyle name="Normal 8 2 3 2 3 4 4" xfId="35836"/>
    <cellStyle name="Normal 8 2 3 2 3 5" xfId="35837"/>
    <cellStyle name="Normal 8 2 3 2 3 5 2" xfId="35838"/>
    <cellStyle name="Normal 8 2 3 2 3 5 2 2" xfId="35839"/>
    <cellStyle name="Normal 8 2 3 2 3 5 3" xfId="35840"/>
    <cellStyle name="Normal 8 2 3 2 3 5 4" xfId="35841"/>
    <cellStyle name="Normal 8 2 3 2 3 6" xfId="35842"/>
    <cellStyle name="Normal 8 2 3 2 3 6 2" xfId="35843"/>
    <cellStyle name="Normal 8 2 3 2 3 6 2 2" xfId="35844"/>
    <cellStyle name="Normal 8 2 3 2 3 6 3" xfId="35845"/>
    <cellStyle name="Normal 8 2 3 2 3 6 4" xfId="35846"/>
    <cellStyle name="Normal 8 2 3 2 3 7" xfId="35847"/>
    <cellStyle name="Normal 8 2 3 2 3 7 2" xfId="35848"/>
    <cellStyle name="Normal 8 2 3 2 3 8" xfId="35849"/>
    <cellStyle name="Normal 8 2 3 2 3 9" xfId="35850"/>
    <cellStyle name="Normal 8 2 3 2 4" xfId="35851"/>
    <cellStyle name="Normal 8 2 3 2 4 2" xfId="35852"/>
    <cellStyle name="Normal 8 2 3 2 4 2 2" xfId="35853"/>
    <cellStyle name="Normal 8 2 3 2 4 2 2 2" xfId="35854"/>
    <cellStyle name="Normal 8 2 3 2 4 2 3" xfId="35855"/>
    <cellStyle name="Normal 8 2 3 2 4 2 4" xfId="35856"/>
    <cellStyle name="Normal 8 2 3 2 4 3" xfId="35857"/>
    <cellStyle name="Normal 8 2 3 2 4 3 2" xfId="35858"/>
    <cellStyle name="Normal 8 2 3 2 4 3 2 2" xfId="35859"/>
    <cellStyle name="Normal 8 2 3 2 4 3 3" xfId="35860"/>
    <cellStyle name="Normal 8 2 3 2 4 3 4" xfId="35861"/>
    <cellStyle name="Normal 8 2 3 2 4 4" xfId="35862"/>
    <cellStyle name="Normal 8 2 3 2 4 4 2" xfId="35863"/>
    <cellStyle name="Normal 8 2 3 2 4 4 2 2" xfId="35864"/>
    <cellStyle name="Normal 8 2 3 2 4 4 3" xfId="35865"/>
    <cellStyle name="Normal 8 2 3 2 4 4 4" xfId="35866"/>
    <cellStyle name="Normal 8 2 3 2 4 5" xfId="35867"/>
    <cellStyle name="Normal 8 2 3 2 4 5 2" xfId="35868"/>
    <cellStyle name="Normal 8 2 3 2 4 6" xfId="35869"/>
    <cellStyle name="Normal 8 2 3 2 4 7" xfId="35870"/>
    <cellStyle name="Normal 8 2 3 2 5" xfId="35871"/>
    <cellStyle name="Normal 8 2 3 2 5 2" xfId="35872"/>
    <cellStyle name="Normal 8 2 3 2 5 2 2" xfId="35873"/>
    <cellStyle name="Normal 8 2 3 2 5 2 2 2" xfId="35874"/>
    <cellStyle name="Normal 8 2 3 2 5 2 3" xfId="35875"/>
    <cellStyle name="Normal 8 2 3 2 5 2 4" xfId="35876"/>
    <cellStyle name="Normal 8 2 3 2 5 3" xfId="35877"/>
    <cellStyle name="Normal 8 2 3 2 5 3 2" xfId="35878"/>
    <cellStyle name="Normal 8 2 3 2 5 3 2 2" xfId="35879"/>
    <cellStyle name="Normal 8 2 3 2 5 3 3" xfId="35880"/>
    <cellStyle name="Normal 8 2 3 2 5 3 4" xfId="35881"/>
    <cellStyle name="Normal 8 2 3 2 5 4" xfId="35882"/>
    <cellStyle name="Normal 8 2 3 2 5 4 2" xfId="35883"/>
    <cellStyle name="Normal 8 2 3 2 5 4 2 2" xfId="35884"/>
    <cellStyle name="Normal 8 2 3 2 5 4 3" xfId="35885"/>
    <cellStyle name="Normal 8 2 3 2 5 4 4" xfId="35886"/>
    <cellStyle name="Normal 8 2 3 2 5 5" xfId="35887"/>
    <cellStyle name="Normal 8 2 3 2 5 5 2" xfId="35888"/>
    <cellStyle name="Normal 8 2 3 2 5 6" xfId="35889"/>
    <cellStyle name="Normal 8 2 3 2 5 7" xfId="35890"/>
    <cellStyle name="Normal 8 2 3 2 6" xfId="35891"/>
    <cellStyle name="Normal 8 2 3 2 6 2" xfId="35892"/>
    <cellStyle name="Normal 8 2 3 2 6 2 2" xfId="35893"/>
    <cellStyle name="Normal 8 2 3 2 6 3" xfId="35894"/>
    <cellStyle name="Normal 8 2 3 2 6 4" xfId="35895"/>
    <cellStyle name="Normal 8 2 3 2 7" xfId="35896"/>
    <cellStyle name="Normal 8 2 3 2 7 2" xfId="35897"/>
    <cellStyle name="Normal 8 2 3 2 7 2 2" xfId="35898"/>
    <cellStyle name="Normal 8 2 3 2 7 3" xfId="35899"/>
    <cellStyle name="Normal 8 2 3 2 7 4" xfId="35900"/>
    <cellStyle name="Normal 8 2 3 2 8" xfId="35901"/>
    <cellStyle name="Normal 8 2 3 2 8 2" xfId="35902"/>
    <cellStyle name="Normal 8 2 3 2 9" xfId="35903"/>
    <cellStyle name="Normal 8 2 3 3" xfId="35904"/>
    <cellStyle name="Normal 8 2 3 3 10" xfId="35905"/>
    <cellStyle name="Normal 8 2 3 3 11" xfId="35906"/>
    <cellStyle name="Normal 8 2 3 3 2" xfId="35907"/>
    <cellStyle name="Normal 8 2 3 3 2 10" xfId="35908"/>
    <cellStyle name="Normal 8 2 3 3 2 2" xfId="35909"/>
    <cellStyle name="Normal 8 2 3 3 2 2 10" xfId="35910"/>
    <cellStyle name="Normal 8 2 3 3 2 2 2" xfId="35911"/>
    <cellStyle name="Normal 8 2 3 3 2 2 2 2" xfId="35912"/>
    <cellStyle name="Normal 8 2 3 3 2 2 2 2 2" xfId="35913"/>
    <cellStyle name="Normal 8 2 3 3 2 2 2 2 2 2" xfId="35914"/>
    <cellStyle name="Normal 8 2 3 3 2 2 2 2 3" xfId="35915"/>
    <cellStyle name="Normal 8 2 3 3 2 2 2 2 4" xfId="35916"/>
    <cellStyle name="Normal 8 2 3 3 2 2 2 3" xfId="35917"/>
    <cellStyle name="Normal 8 2 3 3 2 2 2 3 2" xfId="35918"/>
    <cellStyle name="Normal 8 2 3 3 2 2 2 3 2 2" xfId="35919"/>
    <cellStyle name="Normal 8 2 3 3 2 2 2 3 3" xfId="35920"/>
    <cellStyle name="Normal 8 2 3 3 2 2 2 3 4" xfId="35921"/>
    <cellStyle name="Normal 8 2 3 3 2 2 2 4" xfId="35922"/>
    <cellStyle name="Normal 8 2 3 3 2 2 2 4 2" xfId="35923"/>
    <cellStyle name="Normal 8 2 3 3 2 2 2 4 2 2" xfId="35924"/>
    <cellStyle name="Normal 8 2 3 3 2 2 2 4 3" xfId="35925"/>
    <cellStyle name="Normal 8 2 3 3 2 2 2 4 4" xfId="35926"/>
    <cellStyle name="Normal 8 2 3 3 2 2 2 5" xfId="35927"/>
    <cellStyle name="Normal 8 2 3 3 2 2 2 5 2" xfId="35928"/>
    <cellStyle name="Normal 8 2 3 3 2 2 2 6" xfId="35929"/>
    <cellStyle name="Normal 8 2 3 3 2 2 2 7" xfId="35930"/>
    <cellStyle name="Normal 8 2 3 3 2 2 3" xfId="35931"/>
    <cellStyle name="Normal 8 2 3 3 2 2 3 2" xfId="35932"/>
    <cellStyle name="Normal 8 2 3 3 2 2 3 2 2" xfId="35933"/>
    <cellStyle name="Normal 8 2 3 3 2 2 3 2 2 2" xfId="35934"/>
    <cellStyle name="Normal 8 2 3 3 2 2 3 2 3" xfId="35935"/>
    <cellStyle name="Normal 8 2 3 3 2 2 3 2 4" xfId="35936"/>
    <cellStyle name="Normal 8 2 3 3 2 2 3 3" xfId="35937"/>
    <cellStyle name="Normal 8 2 3 3 2 2 3 3 2" xfId="35938"/>
    <cellStyle name="Normal 8 2 3 3 2 2 3 3 2 2" xfId="35939"/>
    <cellStyle name="Normal 8 2 3 3 2 2 3 3 3" xfId="35940"/>
    <cellStyle name="Normal 8 2 3 3 2 2 3 3 4" xfId="35941"/>
    <cellStyle name="Normal 8 2 3 3 2 2 3 4" xfId="35942"/>
    <cellStyle name="Normal 8 2 3 3 2 2 3 4 2" xfId="35943"/>
    <cellStyle name="Normal 8 2 3 3 2 2 3 4 2 2" xfId="35944"/>
    <cellStyle name="Normal 8 2 3 3 2 2 3 4 3" xfId="35945"/>
    <cellStyle name="Normal 8 2 3 3 2 2 3 4 4" xfId="35946"/>
    <cellStyle name="Normal 8 2 3 3 2 2 3 5" xfId="35947"/>
    <cellStyle name="Normal 8 2 3 3 2 2 3 5 2" xfId="35948"/>
    <cellStyle name="Normal 8 2 3 3 2 2 3 6" xfId="35949"/>
    <cellStyle name="Normal 8 2 3 3 2 2 3 7" xfId="35950"/>
    <cellStyle name="Normal 8 2 3 3 2 2 4" xfId="35951"/>
    <cellStyle name="Normal 8 2 3 3 2 2 4 2" xfId="35952"/>
    <cellStyle name="Normal 8 2 3 3 2 2 4 2 2" xfId="35953"/>
    <cellStyle name="Normal 8 2 3 3 2 2 4 3" xfId="35954"/>
    <cellStyle name="Normal 8 2 3 3 2 2 4 4" xfId="35955"/>
    <cellStyle name="Normal 8 2 3 3 2 2 5" xfId="35956"/>
    <cellStyle name="Normal 8 2 3 3 2 2 5 2" xfId="35957"/>
    <cellStyle name="Normal 8 2 3 3 2 2 5 2 2" xfId="35958"/>
    <cellStyle name="Normal 8 2 3 3 2 2 5 3" xfId="35959"/>
    <cellStyle name="Normal 8 2 3 3 2 2 5 4" xfId="35960"/>
    <cellStyle name="Normal 8 2 3 3 2 2 6" xfId="35961"/>
    <cellStyle name="Normal 8 2 3 3 2 2 6 2" xfId="35962"/>
    <cellStyle name="Normal 8 2 3 3 2 2 6 2 2" xfId="35963"/>
    <cellStyle name="Normal 8 2 3 3 2 2 6 3" xfId="35964"/>
    <cellStyle name="Normal 8 2 3 3 2 2 6 4" xfId="35965"/>
    <cellStyle name="Normal 8 2 3 3 2 2 7" xfId="35966"/>
    <cellStyle name="Normal 8 2 3 3 2 2 7 2" xfId="35967"/>
    <cellStyle name="Normal 8 2 3 3 2 2 8" xfId="35968"/>
    <cellStyle name="Normal 8 2 3 3 2 2 9" xfId="35969"/>
    <cellStyle name="Normal 8 2 3 3 2 3" xfId="35970"/>
    <cellStyle name="Normal 8 2 3 3 2 3 2" xfId="35971"/>
    <cellStyle name="Normal 8 2 3 3 2 3 2 2" xfId="35972"/>
    <cellStyle name="Normal 8 2 3 3 2 3 2 2 2" xfId="35973"/>
    <cellStyle name="Normal 8 2 3 3 2 3 2 3" xfId="35974"/>
    <cellStyle name="Normal 8 2 3 3 2 3 2 4" xfId="35975"/>
    <cellStyle name="Normal 8 2 3 3 2 3 3" xfId="35976"/>
    <cellStyle name="Normal 8 2 3 3 2 3 3 2" xfId="35977"/>
    <cellStyle name="Normal 8 2 3 3 2 3 3 2 2" xfId="35978"/>
    <cellStyle name="Normal 8 2 3 3 2 3 3 3" xfId="35979"/>
    <cellStyle name="Normal 8 2 3 3 2 3 3 4" xfId="35980"/>
    <cellStyle name="Normal 8 2 3 3 2 3 4" xfId="35981"/>
    <cellStyle name="Normal 8 2 3 3 2 3 4 2" xfId="35982"/>
    <cellStyle name="Normal 8 2 3 3 2 3 4 2 2" xfId="35983"/>
    <cellStyle name="Normal 8 2 3 3 2 3 4 3" xfId="35984"/>
    <cellStyle name="Normal 8 2 3 3 2 3 4 4" xfId="35985"/>
    <cellStyle name="Normal 8 2 3 3 2 3 5" xfId="35986"/>
    <cellStyle name="Normal 8 2 3 3 2 3 5 2" xfId="35987"/>
    <cellStyle name="Normal 8 2 3 3 2 3 6" xfId="35988"/>
    <cellStyle name="Normal 8 2 3 3 2 3 7" xfId="35989"/>
    <cellStyle name="Normal 8 2 3 3 2 4" xfId="35990"/>
    <cellStyle name="Normal 8 2 3 3 2 4 2" xfId="35991"/>
    <cellStyle name="Normal 8 2 3 3 2 4 2 2" xfId="35992"/>
    <cellStyle name="Normal 8 2 3 3 2 4 2 2 2" xfId="35993"/>
    <cellStyle name="Normal 8 2 3 3 2 4 2 3" xfId="35994"/>
    <cellStyle name="Normal 8 2 3 3 2 4 2 4" xfId="35995"/>
    <cellStyle name="Normal 8 2 3 3 2 4 3" xfId="35996"/>
    <cellStyle name="Normal 8 2 3 3 2 4 3 2" xfId="35997"/>
    <cellStyle name="Normal 8 2 3 3 2 4 3 2 2" xfId="35998"/>
    <cellStyle name="Normal 8 2 3 3 2 4 3 3" xfId="35999"/>
    <cellStyle name="Normal 8 2 3 3 2 4 3 4" xfId="36000"/>
    <cellStyle name="Normal 8 2 3 3 2 4 4" xfId="36001"/>
    <cellStyle name="Normal 8 2 3 3 2 4 4 2" xfId="36002"/>
    <cellStyle name="Normal 8 2 3 3 2 4 4 2 2" xfId="36003"/>
    <cellStyle name="Normal 8 2 3 3 2 4 4 3" xfId="36004"/>
    <cellStyle name="Normal 8 2 3 3 2 4 4 4" xfId="36005"/>
    <cellStyle name="Normal 8 2 3 3 2 4 5" xfId="36006"/>
    <cellStyle name="Normal 8 2 3 3 2 4 5 2" xfId="36007"/>
    <cellStyle name="Normal 8 2 3 3 2 4 6" xfId="36008"/>
    <cellStyle name="Normal 8 2 3 3 2 4 7" xfId="36009"/>
    <cellStyle name="Normal 8 2 3 3 2 5" xfId="36010"/>
    <cellStyle name="Normal 8 2 3 3 2 5 2" xfId="36011"/>
    <cellStyle name="Normal 8 2 3 3 2 5 2 2" xfId="36012"/>
    <cellStyle name="Normal 8 2 3 3 2 5 3" xfId="36013"/>
    <cellStyle name="Normal 8 2 3 3 2 5 4" xfId="36014"/>
    <cellStyle name="Normal 8 2 3 3 2 6" xfId="36015"/>
    <cellStyle name="Normal 8 2 3 3 2 6 2" xfId="36016"/>
    <cellStyle name="Normal 8 2 3 3 2 6 2 2" xfId="36017"/>
    <cellStyle name="Normal 8 2 3 3 2 6 3" xfId="36018"/>
    <cellStyle name="Normal 8 2 3 3 2 6 4" xfId="36019"/>
    <cellStyle name="Normal 8 2 3 3 2 7" xfId="36020"/>
    <cellStyle name="Normal 8 2 3 3 2 7 2" xfId="36021"/>
    <cellStyle name="Normal 8 2 3 3 2 8" xfId="36022"/>
    <cellStyle name="Normal 8 2 3 3 2 9" xfId="36023"/>
    <cellStyle name="Normal 8 2 3 3 3" xfId="36024"/>
    <cellStyle name="Normal 8 2 3 3 3 10" xfId="36025"/>
    <cellStyle name="Normal 8 2 3 3 3 2" xfId="36026"/>
    <cellStyle name="Normal 8 2 3 3 3 2 2" xfId="36027"/>
    <cellStyle name="Normal 8 2 3 3 3 2 2 2" xfId="36028"/>
    <cellStyle name="Normal 8 2 3 3 3 2 2 2 2" xfId="36029"/>
    <cellStyle name="Normal 8 2 3 3 3 2 2 3" xfId="36030"/>
    <cellStyle name="Normal 8 2 3 3 3 2 2 4" xfId="36031"/>
    <cellStyle name="Normal 8 2 3 3 3 2 3" xfId="36032"/>
    <cellStyle name="Normal 8 2 3 3 3 2 3 2" xfId="36033"/>
    <cellStyle name="Normal 8 2 3 3 3 2 3 2 2" xfId="36034"/>
    <cellStyle name="Normal 8 2 3 3 3 2 3 3" xfId="36035"/>
    <cellStyle name="Normal 8 2 3 3 3 2 3 4" xfId="36036"/>
    <cellStyle name="Normal 8 2 3 3 3 2 4" xfId="36037"/>
    <cellStyle name="Normal 8 2 3 3 3 2 4 2" xfId="36038"/>
    <cellStyle name="Normal 8 2 3 3 3 2 4 2 2" xfId="36039"/>
    <cellStyle name="Normal 8 2 3 3 3 2 4 3" xfId="36040"/>
    <cellStyle name="Normal 8 2 3 3 3 2 4 4" xfId="36041"/>
    <cellStyle name="Normal 8 2 3 3 3 2 5" xfId="36042"/>
    <cellStyle name="Normal 8 2 3 3 3 2 5 2" xfId="36043"/>
    <cellStyle name="Normal 8 2 3 3 3 2 6" xfId="36044"/>
    <cellStyle name="Normal 8 2 3 3 3 2 7" xfId="36045"/>
    <cellStyle name="Normal 8 2 3 3 3 3" xfId="36046"/>
    <cellStyle name="Normal 8 2 3 3 3 3 2" xfId="36047"/>
    <cellStyle name="Normal 8 2 3 3 3 3 2 2" xfId="36048"/>
    <cellStyle name="Normal 8 2 3 3 3 3 2 2 2" xfId="36049"/>
    <cellStyle name="Normal 8 2 3 3 3 3 2 3" xfId="36050"/>
    <cellStyle name="Normal 8 2 3 3 3 3 2 4" xfId="36051"/>
    <cellStyle name="Normal 8 2 3 3 3 3 3" xfId="36052"/>
    <cellStyle name="Normal 8 2 3 3 3 3 3 2" xfId="36053"/>
    <cellStyle name="Normal 8 2 3 3 3 3 3 2 2" xfId="36054"/>
    <cellStyle name="Normal 8 2 3 3 3 3 3 3" xfId="36055"/>
    <cellStyle name="Normal 8 2 3 3 3 3 3 4" xfId="36056"/>
    <cellStyle name="Normal 8 2 3 3 3 3 4" xfId="36057"/>
    <cellStyle name="Normal 8 2 3 3 3 3 4 2" xfId="36058"/>
    <cellStyle name="Normal 8 2 3 3 3 3 4 2 2" xfId="36059"/>
    <cellStyle name="Normal 8 2 3 3 3 3 4 3" xfId="36060"/>
    <cellStyle name="Normal 8 2 3 3 3 3 4 4" xfId="36061"/>
    <cellStyle name="Normal 8 2 3 3 3 3 5" xfId="36062"/>
    <cellStyle name="Normal 8 2 3 3 3 3 5 2" xfId="36063"/>
    <cellStyle name="Normal 8 2 3 3 3 3 6" xfId="36064"/>
    <cellStyle name="Normal 8 2 3 3 3 3 7" xfId="36065"/>
    <cellStyle name="Normal 8 2 3 3 3 4" xfId="36066"/>
    <cellStyle name="Normal 8 2 3 3 3 4 2" xfId="36067"/>
    <cellStyle name="Normal 8 2 3 3 3 4 2 2" xfId="36068"/>
    <cellStyle name="Normal 8 2 3 3 3 4 3" xfId="36069"/>
    <cellStyle name="Normal 8 2 3 3 3 4 4" xfId="36070"/>
    <cellStyle name="Normal 8 2 3 3 3 5" xfId="36071"/>
    <cellStyle name="Normal 8 2 3 3 3 5 2" xfId="36072"/>
    <cellStyle name="Normal 8 2 3 3 3 5 2 2" xfId="36073"/>
    <cellStyle name="Normal 8 2 3 3 3 5 3" xfId="36074"/>
    <cellStyle name="Normal 8 2 3 3 3 5 4" xfId="36075"/>
    <cellStyle name="Normal 8 2 3 3 3 6" xfId="36076"/>
    <cellStyle name="Normal 8 2 3 3 3 6 2" xfId="36077"/>
    <cellStyle name="Normal 8 2 3 3 3 6 2 2" xfId="36078"/>
    <cellStyle name="Normal 8 2 3 3 3 6 3" xfId="36079"/>
    <cellStyle name="Normal 8 2 3 3 3 6 4" xfId="36080"/>
    <cellStyle name="Normal 8 2 3 3 3 7" xfId="36081"/>
    <cellStyle name="Normal 8 2 3 3 3 7 2" xfId="36082"/>
    <cellStyle name="Normal 8 2 3 3 3 8" xfId="36083"/>
    <cellStyle name="Normal 8 2 3 3 3 9" xfId="36084"/>
    <cellStyle name="Normal 8 2 3 3 4" xfId="36085"/>
    <cellStyle name="Normal 8 2 3 3 4 2" xfId="36086"/>
    <cellStyle name="Normal 8 2 3 3 4 2 2" xfId="36087"/>
    <cellStyle name="Normal 8 2 3 3 4 2 2 2" xfId="36088"/>
    <cellStyle name="Normal 8 2 3 3 4 2 3" xfId="36089"/>
    <cellStyle name="Normal 8 2 3 3 4 2 4" xfId="36090"/>
    <cellStyle name="Normal 8 2 3 3 4 3" xfId="36091"/>
    <cellStyle name="Normal 8 2 3 3 4 3 2" xfId="36092"/>
    <cellStyle name="Normal 8 2 3 3 4 3 2 2" xfId="36093"/>
    <cellStyle name="Normal 8 2 3 3 4 3 3" xfId="36094"/>
    <cellStyle name="Normal 8 2 3 3 4 3 4" xfId="36095"/>
    <cellStyle name="Normal 8 2 3 3 4 4" xfId="36096"/>
    <cellStyle name="Normal 8 2 3 3 4 4 2" xfId="36097"/>
    <cellStyle name="Normal 8 2 3 3 4 4 2 2" xfId="36098"/>
    <cellStyle name="Normal 8 2 3 3 4 4 3" xfId="36099"/>
    <cellStyle name="Normal 8 2 3 3 4 4 4" xfId="36100"/>
    <cellStyle name="Normal 8 2 3 3 4 5" xfId="36101"/>
    <cellStyle name="Normal 8 2 3 3 4 5 2" xfId="36102"/>
    <cellStyle name="Normal 8 2 3 3 4 6" xfId="36103"/>
    <cellStyle name="Normal 8 2 3 3 4 7" xfId="36104"/>
    <cellStyle name="Normal 8 2 3 3 5" xfId="36105"/>
    <cellStyle name="Normal 8 2 3 3 5 2" xfId="36106"/>
    <cellStyle name="Normal 8 2 3 3 5 2 2" xfId="36107"/>
    <cellStyle name="Normal 8 2 3 3 5 2 2 2" xfId="36108"/>
    <cellStyle name="Normal 8 2 3 3 5 2 3" xfId="36109"/>
    <cellStyle name="Normal 8 2 3 3 5 2 4" xfId="36110"/>
    <cellStyle name="Normal 8 2 3 3 5 3" xfId="36111"/>
    <cellStyle name="Normal 8 2 3 3 5 3 2" xfId="36112"/>
    <cellStyle name="Normal 8 2 3 3 5 3 2 2" xfId="36113"/>
    <cellStyle name="Normal 8 2 3 3 5 3 3" xfId="36114"/>
    <cellStyle name="Normal 8 2 3 3 5 3 4" xfId="36115"/>
    <cellStyle name="Normal 8 2 3 3 5 4" xfId="36116"/>
    <cellStyle name="Normal 8 2 3 3 5 4 2" xfId="36117"/>
    <cellStyle name="Normal 8 2 3 3 5 4 2 2" xfId="36118"/>
    <cellStyle name="Normal 8 2 3 3 5 4 3" xfId="36119"/>
    <cellStyle name="Normal 8 2 3 3 5 4 4" xfId="36120"/>
    <cellStyle name="Normal 8 2 3 3 5 5" xfId="36121"/>
    <cellStyle name="Normal 8 2 3 3 5 5 2" xfId="36122"/>
    <cellStyle name="Normal 8 2 3 3 5 6" xfId="36123"/>
    <cellStyle name="Normal 8 2 3 3 5 7" xfId="36124"/>
    <cellStyle name="Normal 8 2 3 3 6" xfId="36125"/>
    <cellStyle name="Normal 8 2 3 3 6 2" xfId="36126"/>
    <cellStyle name="Normal 8 2 3 3 6 2 2" xfId="36127"/>
    <cellStyle name="Normal 8 2 3 3 6 3" xfId="36128"/>
    <cellStyle name="Normal 8 2 3 3 6 4" xfId="36129"/>
    <cellStyle name="Normal 8 2 3 3 7" xfId="36130"/>
    <cellStyle name="Normal 8 2 3 3 7 2" xfId="36131"/>
    <cellStyle name="Normal 8 2 3 3 7 2 2" xfId="36132"/>
    <cellStyle name="Normal 8 2 3 3 7 3" xfId="36133"/>
    <cellStyle name="Normal 8 2 3 3 7 4" xfId="36134"/>
    <cellStyle name="Normal 8 2 3 3 8" xfId="36135"/>
    <cellStyle name="Normal 8 2 3 3 8 2" xfId="36136"/>
    <cellStyle name="Normal 8 2 3 3 9" xfId="36137"/>
    <cellStyle name="Normal 8 2 3 4" xfId="36138"/>
    <cellStyle name="Normal 8 2 3 4 10" xfId="36139"/>
    <cellStyle name="Normal 8 2 3 4 2" xfId="36140"/>
    <cellStyle name="Normal 8 2 3 4 2 10" xfId="36141"/>
    <cellStyle name="Normal 8 2 3 4 2 2" xfId="36142"/>
    <cellStyle name="Normal 8 2 3 4 2 2 2" xfId="36143"/>
    <cellStyle name="Normal 8 2 3 4 2 2 2 2" xfId="36144"/>
    <cellStyle name="Normal 8 2 3 4 2 2 2 2 2" xfId="36145"/>
    <cellStyle name="Normal 8 2 3 4 2 2 2 3" xfId="36146"/>
    <cellStyle name="Normal 8 2 3 4 2 2 2 4" xfId="36147"/>
    <cellStyle name="Normal 8 2 3 4 2 2 3" xfId="36148"/>
    <cellStyle name="Normal 8 2 3 4 2 2 3 2" xfId="36149"/>
    <cellStyle name="Normal 8 2 3 4 2 2 3 2 2" xfId="36150"/>
    <cellStyle name="Normal 8 2 3 4 2 2 3 3" xfId="36151"/>
    <cellStyle name="Normal 8 2 3 4 2 2 3 4" xfId="36152"/>
    <cellStyle name="Normal 8 2 3 4 2 2 4" xfId="36153"/>
    <cellStyle name="Normal 8 2 3 4 2 2 4 2" xfId="36154"/>
    <cellStyle name="Normal 8 2 3 4 2 2 4 2 2" xfId="36155"/>
    <cellStyle name="Normal 8 2 3 4 2 2 4 3" xfId="36156"/>
    <cellStyle name="Normal 8 2 3 4 2 2 4 4" xfId="36157"/>
    <cellStyle name="Normal 8 2 3 4 2 2 5" xfId="36158"/>
    <cellStyle name="Normal 8 2 3 4 2 2 5 2" xfId="36159"/>
    <cellStyle name="Normal 8 2 3 4 2 2 6" xfId="36160"/>
    <cellStyle name="Normal 8 2 3 4 2 2 7" xfId="36161"/>
    <cellStyle name="Normal 8 2 3 4 2 3" xfId="36162"/>
    <cellStyle name="Normal 8 2 3 4 2 3 2" xfId="36163"/>
    <cellStyle name="Normal 8 2 3 4 2 3 2 2" xfId="36164"/>
    <cellStyle name="Normal 8 2 3 4 2 3 2 2 2" xfId="36165"/>
    <cellStyle name="Normal 8 2 3 4 2 3 2 3" xfId="36166"/>
    <cellStyle name="Normal 8 2 3 4 2 3 2 4" xfId="36167"/>
    <cellStyle name="Normal 8 2 3 4 2 3 3" xfId="36168"/>
    <cellStyle name="Normal 8 2 3 4 2 3 3 2" xfId="36169"/>
    <cellStyle name="Normal 8 2 3 4 2 3 3 2 2" xfId="36170"/>
    <cellStyle name="Normal 8 2 3 4 2 3 3 3" xfId="36171"/>
    <cellStyle name="Normal 8 2 3 4 2 3 3 4" xfId="36172"/>
    <cellStyle name="Normal 8 2 3 4 2 3 4" xfId="36173"/>
    <cellStyle name="Normal 8 2 3 4 2 3 4 2" xfId="36174"/>
    <cellStyle name="Normal 8 2 3 4 2 3 4 2 2" xfId="36175"/>
    <cellStyle name="Normal 8 2 3 4 2 3 4 3" xfId="36176"/>
    <cellStyle name="Normal 8 2 3 4 2 3 4 4" xfId="36177"/>
    <cellStyle name="Normal 8 2 3 4 2 3 5" xfId="36178"/>
    <cellStyle name="Normal 8 2 3 4 2 3 5 2" xfId="36179"/>
    <cellStyle name="Normal 8 2 3 4 2 3 6" xfId="36180"/>
    <cellStyle name="Normal 8 2 3 4 2 3 7" xfId="36181"/>
    <cellStyle name="Normal 8 2 3 4 2 4" xfId="36182"/>
    <cellStyle name="Normal 8 2 3 4 2 4 2" xfId="36183"/>
    <cellStyle name="Normal 8 2 3 4 2 4 2 2" xfId="36184"/>
    <cellStyle name="Normal 8 2 3 4 2 4 3" xfId="36185"/>
    <cellStyle name="Normal 8 2 3 4 2 4 4" xfId="36186"/>
    <cellStyle name="Normal 8 2 3 4 2 5" xfId="36187"/>
    <cellStyle name="Normal 8 2 3 4 2 5 2" xfId="36188"/>
    <cellStyle name="Normal 8 2 3 4 2 5 2 2" xfId="36189"/>
    <cellStyle name="Normal 8 2 3 4 2 5 3" xfId="36190"/>
    <cellStyle name="Normal 8 2 3 4 2 5 4" xfId="36191"/>
    <cellStyle name="Normal 8 2 3 4 2 6" xfId="36192"/>
    <cellStyle name="Normal 8 2 3 4 2 6 2" xfId="36193"/>
    <cellStyle name="Normal 8 2 3 4 2 6 2 2" xfId="36194"/>
    <cellStyle name="Normal 8 2 3 4 2 6 3" xfId="36195"/>
    <cellStyle name="Normal 8 2 3 4 2 6 4" xfId="36196"/>
    <cellStyle name="Normal 8 2 3 4 2 7" xfId="36197"/>
    <cellStyle name="Normal 8 2 3 4 2 7 2" xfId="36198"/>
    <cellStyle name="Normal 8 2 3 4 2 8" xfId="36199"/>
    <cellStyle name="Normal 8 2 3 4 2 9" xfId="36200"/>
    <cellStyle name="Normal 8 2 3 4 3" xfId="36201"/>
    <cellStyle name="Normal 8 2 3 4 3 2" xfId="36202"/>
    <cellStyle name="Normal 8 2 3 4 3 2 2" xfId="36203"/>
    <cellStyle name="Normal 8 2 3 4 3 2 2 2" xfId="36204"/>
    <cellStyle name="Normal 8 2 3 4 3 2 3" xfId="36205"/>
    <cellStyle name="Normal 8 2 3 4 3 2 4" xfId="36206"/>
    <cellStyle name="Normal 8 2 3 4 3 3" xfId="36207"/>
    <cellStyle name="Normal 8 2 3 4 3 3 2" xfId="36208"/>
    <cellStyle name="Normal 8 2 3 4 3 3 2 2" xfId="36209"/>
    <cellStyle name="Normal 8 2 3 4 3 3 3" xfId="36210"/>
    <cellStyle name="Normal 8 2 3 4 3 3 4" xfId="36211"/>
    <cellStyle name="Normal 8 2 3 4 3 4" xfId="36212"/>
    <cellStyle name="Normal 8 2 3 4 3 4 2" xfId="36213"/>
    <cellStyle name="Normal 8 2 3 4 3 4 2 2" xfId="36214"/>
    <cellStyle name="Normal 8 2 3 4 3 4 3" xfId="36215"/>
    <cellStyle name="Normal 8 2 3 4 3 4 4" xfId="36216"/>
    <cellStyle name="Normal 8 2 3 4 3 5" xfId="36217"/>
    <cellStyle name="Normal 8 2 3 4 3 5 2" xfId="36218"/>
    <cellStyle name="Normal 8 2 3 4 3 6" xfId="36219"/>
    <cellStyle name="Normal 8 2 3 4 3 7" xfId="36220"/>
    <cellStyle name="Normal 8 2 3 4 4" xfId="36221"/>
    <cellStyle name="Normal 8 2 3 4 4 2" xfId="36222"/>
    <cellStyle name="Normal 8 2 3 4 4 2 2" xfId="36223"/>
    <cellStyle name="Normal 8 2 3 4 4 2 2 2" xfId="36224"/>
    <cellStyle name="Normal 8 2 3 4 4 2 3" xfId="36225"/>
    <cellStyle name="Normal 8 2 3 4 4 2 4" xfId="36226"/>
    <cellStyle name="Normal 8 2 3 4 4 3" xfId="36227"/>
    <cellStyle name="Normal 8 2 3 4 4 3 2" xfId="36228"/>
    <cellStyle name="Normal 8 2 3 4 4 3 2 2" xfId="36229"/>
    <cellStyle name="Normal 8 2 3 4 4 3 3" xfId="36230"/>
    <cellStyle name="Normal 8 2 3 4 4 3 4" xfId="36231"/>
    <cellStyle name="Normal 8 2 3 4 4 4" xfId="36232"/>
    <cellStyle name="Normal 8 2 3 4 4 4 2" xfId="36233"/>
    <cellStyle name="Normal 8 2 3 4 4 4 2 2" xfId="36234"/>
    <cellStyle name="Normal 8 2 3 4 4 4 3" xfId="36235"/>
    <cellStyle name="Normal 8 2 3 4 4 4 4" xfId="36236"/>
    <cellStyle name="Normal 8 2 3 4 4 5" xfId="36237"/>
    <cellStyle name="Normal 8 2 3 4 4 5 2" xfId="36238"/>
    <cellStyle name="Normal 8 2 3 4 4 6" xfId="36239"/>
    <cellStyle name="Normal 8 2 3 4 4 7" xfId="36240"/>
    <cellStyle name="Normal 8 2 3 4 5" xfId="36241"/>
    <cellStyle name="Normal 8 2 3 4 5 2" xfId="36242"/>
    <cellStyle name="Normal 8 2 3 4 5 2 2" xfId="36243"/>
    <cellStyle name="Normal 8 2 3 4 5 3" xfId="36244"/>
    <cellStyle name="Normal 8 2 3 4 5 4" xfId="36245"/>
    <cellStyle name="Normal 8 2 3 4 6" xfId="36246"/>
    <cellStyle name="Normal 8 2 3 4 6 2" xfId="36247"/>
    <cellStyle name="Normal 8 2 3 4 6 2 2" xfId="36248"/>
    <cellStyle name="Normal 8 2 3 4 6 3" xfId="36249"/>
    <cellStyle name="Normal 8 2 3 4 6 4" xfId="36250"/>
    <cellStyle name="Normal 8 2 3 4 7" xfId="36251"/>
    <cellStyle name="Normal 8 2 3 4 7 2" xfId="36252"/>
    <cellStyle name="Normal 8 2 3 4 8" xfId="36253"/>
    <cellStyle name="Normal 8 2 3 4 9" xfId="36254"/>
    <cellStyle name="Normal 8 2 3 5" xfId="36255"/>
    <cellStyle name="Normal 8 2 3 5 10" xfId="36256"/>
    <cellStyle name="Normal 8 2 3 5 2" xfId="36257"/>
    <cellStyle name="Normal 8 2 3 5 2 2" xfId="36258"/>
    <cellStyle name="Normal 8 2 3 5 2 2 2" xfId="36259"/>
    <cellStyle name="Normal 8 2 3 5 2 2 2 2" xfId="36260"/>
    <cellStyle name="Normal 8 2 3 5 2 2 3" xfId="36261"/>
    <cellStyle name="Normal 8 2 3 5 2 2 4" xfId="36262"/>
    <cellStyle name="Normal 8 2 3 5 2 3" xfId="36263"/>
    <cellStyle name="Normal 8 2 3 5 2 3 2" xfId="36264"/>
    <cellStyle name="Normal 8 2 3 5 2 3 2 2" xfId="36265"/>
    <cellStyle name="Normal 8 2 3 5 2 3 3" xfId="36266"/>
    <cellStyle name="Normal 8 2 3 5 2 3 4" xfId="36267"/>
    <cellStyle name="Normal 8 2 3 5 2 4" xfId="36268"/>
    <cellStyle name="Normal 8 2 3 5 2 4 2" xfId="36269"/>
    <cellStyle name="Normal 8 2 3 5 2 4 2 2" xfId="36270"/>
    <cellStyle name="Normal 8 2 3 5 2 4 3" xfId="36271"/>
    <cellStyle name="Normal 8 2 3 5 2 4 4" xfId="36272"/>
    <cellStyle name="Normal 8 2 3 5 2 5" xfId="36273"/>
    <cellStyle name="Normal 8 2 3 5 2 5 2" xfId="36274"/>
    <cellStyle name="Normal 8 2 3 5 2 6" xfId="36275"/>
    <cellStyle name="Normal 8 2 3 5 2 7" xfId="36276"/>
    <cellStyle name="Normal 8 2 3 5 3" xfId="36277"/>
    <cellStyle name="Normal 8 2 3 5 3 2" xfId="36278"/>
    <cellStyle name="Normal 8 2 3 5 3 2 2" xfId="36279"/>
    <cellStyle name="Normal 8 2 3 5 3 2 2 2" xfId="36280"/>
    <cellStyle name="Normal 8 2 3 5 3 2 3" xfId="36281"/>
    <cellStyle name="Normal 8 2 3 5 3 2 4" xfId="36282"/>
    <cellStyle name="Normal 8 2 3 5 3 3" xfId="36283"/>
    <cellStyle name="Normal 8 2 3 5 3 3 2" xfId="36284"/>
    <cellStyle name="Normal 8 2 3 5 3 3 2 2" xfId="36285"/>
    <cellStyle name="Normal 8 2 3 5 3 3 3" xfId="36286"/>
    <cellStyle name="Normal 8 2 3 5 3 3 4" xfId="36287"/>
    <cellStyle name="Normal 8 2 3 5 3 4" xfId="36288"/>
    <cellStyle name="Normal 8 2 3 5 3 4 2" xfId="36289"/>
    <cellStyle name="Normal 8 2 3 5 3 4 2 2" xfId="36290"/>
    <cellStyle name="Normal 8 2 3 5 3 4 3" xfId="36291"/>
    <cellStyle name="Normal 8 2 3 5 3 4 4" xfId="36292"/>
    <cellStyle name="Normal 8 2 3 5 3 5" xfId="36293"/>
    <cellStyle name="Normal 8 2 3 5 3 5 2" xfId="36294"/>
    <cellStyle name="Normal 8 2 3 5 3 6" xfId="36295"/>
    <cellStyle name="Normal 8 2 3 5 3 7" xfId="36296"/>
    <cellStyle name="Normal 8 2 3 5 4" xfId="36297"/>
    <cellStyle name="Normal 8 2 3 5 4 2" xfId="36298"/>
    <cellStyle name="Normal 8 2 3 5 4 2 2" xfId="36299"/>
    <cellStyle name="Normal 8 2 3 5 4 3" xfId="36300"/>
    <cellStyle name="Normal 8 2 3 5 4 4" xfId="36301"/>
    <cellStyle name="Normal 8 2 3 5 5" xfId="36302"/>
    <cellStyle name="Normal 8 2 3 5 5 2" xfId="36303"/>
    <cellStyle name="Normal 8 2 3 5 5 2 2" xfId="36304"/>
    <cellStyle name="Normal 8 2 3 5 5 3" xfId="36305"/>
    <cellStyle name="Normal 8 2 3 5 5 4" xfId="36306"/>
    <cellStyle name="Normal 8 2 3 5 6" xfId="36307"/>
    <cellStyle name="Normal 8 2 3 5 6 2" xfId="36308"/>
    <cellStyle name="Normal 8 2 3 5 6 2 2" xfId="36309"/>
    <cellStyle name="Normal 8 2 3 5 6 3" xfId="36310"/>
    <cellStyle name="Normal 8 2 3 5 6 4" xfId="36311"/>
    <cellStyle name="Normal 8 2 3 5 7" xfId="36312"/>
    <cellStyle name="Normal 8 2 3 5 7 2" xfId="36313"/>
    <cellStyle name="Normal 8 2 3 5 8" xfId="36314"/>
    <cellStyle name="Normal 8 2 3 5 9" xfId="36315"/>
    <cellStyle name="Normal 8 2 3 6" xfId="36316"/>
    <cellStyle name="Normal 8 2 3 6 2" xfId="36317"/>
    <cellStyle name="Normal 8 2 3 6 2 2" xfId="36318"/>
    <cellStyle name="Normal 8 2 3 6 2 2 2" xfId="36319"/>
    <cellStyle name="Normal 8 2 3 6 2 3" xfId="36320"/>
    <cellStyle name="Normal 8 2 3 6 2 4" xfId="36321"/>
    <cellStyle name="Normal 8 2 3 6 3" xfId="36322"/>
    <cellStyle name="Normal 8 2 3 6 3 2" xfId="36323"/>
    <cellStyle name="Normal 8 2 3 6 3 2 2" xfId="36324"/>
    <cellStyle name="Normal 8 2 3 6 3 3" xfId="36325"/>
    <cellStyle name="Normal 8 2 3 6 3 4" xfId="36326"/>
    <cellStyle name="Normal 8 2 3 6 4" xfId="36327"/>
    <cellStyle name="Normal 8 2 3 6 4 2" xfId="36328"/>
    <cellStyle name="Normal 8 2 3 6 4 2 2" xfId="36329"/>
    <cellStyle name="Normal 8 2 3 6 4 3" xfId="36330"/>
    <cellStyle name="Normal 8 2 3 6 4 4" xfId="36331"/>
    <cellStyle name="Normal 8 2 3 6 5" xfId="36332"/>
    <cellStyle name="Normal 8 2 3 6 5 2" xfId="36333"/>
    <cellStyle name="Normal 8 2 3 6 6" xfId="36334"/>
    <cellStyle name="Normal 8 2 3 6 7" xfId="36335"/>
    <cellStyle name="Normal 8 2 3 7" xfId="36336"/>
    <cellStyle name="Normal 8 2 3 7 2" xfId="36337"/>
    <cellStyle name="Normal 8 2 3 7 2 2" xfId="36338"/>
    <cellStyle name="Normal 8 2 3 7 2 2 2" xfId="36339"/>
    <cellStyle name="Normal 8 2 3 7 2 3" xfId="36340"/>
    <cellStyle name="Normal 8 2 3 7 2 4" xfId="36341"/>
    <cellStyle name="Normal 8 2 3 7 3" xfId="36342"/>
    <cellStyle name="Normal 8 2 3 7 3 2" xfId="36343"/>
    <cellStyle name="Normal 8 2 3 7 3 2 2" xfId="36344"/>
    <cellStyle name="Normal 8 2 3 7 3 3" xfId="36345"/>
    <cellStyle name="Normal 8 2 3 7 3 4" xfId="36346"/>
    <cellStyle name="Normal 8 2 3 7 4" xfId="36347"/>
    <cellStyle name="Normal 8 2 3 7 4 2" xfId="36348"/>
    <cellStyle name="Normal 8 2 3 7 4 2 2" xfId="36349"/>
    <cellStyle name="Normal 8 2 3 7 4 3" xfId="36350"/>
    <cellStyle name="Normal 8 2 3 7 4 4" xfId="36351"/>
    <cellStyle name="Normal 8 2 3 7 5" xfId="36352"/>
    <cellStyle name="Normal 8 2 3 7 5 2" xfId="36353"/>
    <cellStyle name="Normal 8 2 3 7 6" xfId="36354"/>
    <cellStyle name="Normal 8 2 3 7 7" xfId="36355"/>
    <cellStyle name="Normal 8 2 3 8" xfId="36356"/>
    <cellStyle name="Normal 8 2 3 8 2" xfId="36357"/>
    <cellStyle name="Normal 8 2 3 8 2 2" xfId="36358"/>
    <cellStyle name="Normal 8 2 3 8 3" xfId="36359"/>
    <cellStyle name="Normal 8 2 3 8 4" xfId="36360"/>
    <cellStyle name="Normal 8 2 3 9" xfId="36361"/>
    <cellStyle name="Normal 8 2 3 9 2" xfId="36362"/>
    <cellStyle name="Normal 8 2 3 9 2 2" xfId="36363"/>
    <cellStyle name="Normal 8 2 3 9 3" xfId="36364"/>
    <cellStyle name="Normal 8 2 3 9 4" xfId="36365"/>
    <cellStyle name="Normal 8 2 4" xfId="36366"/>
    <cellStyle name="Normal 8 2 4 10" xfId="36367"/>
    <cellStyle name="Normal 8 2 4 11" xfId="36368"/>
    <cellStyle name="Normal 8 2 4 2" xfId="36369"/>
    <cellStyle name="Normal 8 2 4 2 10" xfId="36370"/>
    <cellStyle name="Normal 8 2 4 2 2" xfId="36371"/>
    <cellStyle name="Normal 8 2 4 2 2 10" xfId="36372"/>
    <cellStyle name="Normal 8 2 4 2 2 2" xfId="36373"/>
    <cellStyle name="Normal 8 2 4 2 2 2 2" xfId="36374"/>
    <cellStyle name="Normal 8 2 4 2 2 2 2 2" xfId="36375"/>
    <cellStyle name="Normal 8 2 4 2 2 2 2 2 2" xfId="36376"/>
    <cellStyle name="Normal 8 2 4 2 2 2 2 3" xfId="36377"/>
    <cellStyle name="Normal 8 2 4 2 2 2 2 4" xfId="36378"/>
    <cellStyle name="Normal 8 2 4 2 2 2 3" xfId="36379"/>
    <cellStyle name="Normal 8 2 4 2 2 2 3 2" xfId="36380"/>
    <cellStyle name="Normal 8 2 4 2 2 2 3 2 2" xfId="36381"/>
    <cellStyle name="Normal 8 2 4 2 2 2 3 3" xfId="36382"/>
    <cellStyle name="Normal 8 2 4 2 2 2 3 4" xfId="36383"/>
    <cellStyle name="Normal 8 2 4 2 2 2 4" xfId="36384"/>
    <cellStyle name="Normal 8 2 4 2 2 2 4 2" xfId="36385"/>
    <cellStyle name="Normal 8 2 4 2 2 2 4 2 2" xfId="36386"/>
    <cellStyle name="Normal 8 2 4 2 2 2 4 3" xfId="36387"/>
    <cellStyle name="Normal 8 2 4 2 2 2 4 4" xfId="36388"/>
    <cellStyle name="Normal 8 2 4 2 2 2 5" xfId="36389"/>
    <cellStyle name="Normal 8 2 4 2 2 2 5 2" xfId="36390"/>
    <cellStyle name="Normal 8 2 4 2 2 2 6" xfId="36391"/>
    <cellStyle name="Normal 8 2 4 2 2 2 7" xfId="36392"/>
    <cellStyle name="Normal 8 2 4 2 2 3" xfId="36393"/>
    <cellStyle name="Normal 8 2 4 2 2 3 2" xfId="36394"/>
    <cellStyle name="Normal 8 2 4 2 2 3 2 2" xfId="36395"/>
    <cellStyle name="Normal 8 2 4 2 2 3 2 2 2" xfId="36396"/>
    <cellStyle name="Normal 8 2 4 2 2 3 2 3" xfId="36397"/>
    <cellStyle name="Normal 8 2 4 2 2 3 2 4" xfId="36398"/>
    <cellStyle name="Normal 8 2 4 2 2 3 3" xfId="36399"/>
    <cellStyle name="Normal 8 2 4 2 2 3 3 2" xfId="36400"/>
    <cellStyle name="Normal 8 2 4 2 2 3 3 2 2" xfId="36401"/>
    <cellStyle name="Normal 8 2 4 2 2 3 3 3" xfId="36402"/>
    <cellStyle name="Normal 8 2 4 2 2 3 3 4" xfId="36403"/>
    <cellStyle name="Normal 8 2 4 2 2 3 4" xfId="36404"/>
    <cellStyle name="Normal 8 2 4 2 2 3 4 2" xfId="36405"/>
    <cellStyle name="Normal 8 2 4 2 2 3 4 2 2" xfId="36406"/>
    <cellStyle name="Normal 8 2 4 2 2 3 4 3" xfId="36407"/>
    <cellStyle name="Normal 8 2 4 2 2 3 4 4" xfId="36408"/>
    <cellStyle name="Normal 8 2 4 2 2 3 5" xfId="36409"/>
    <cellStyle name="Normal 8 2 4 2 2 3 5 2" xfId="36410"/>
    <cellStyle name="Normal 8 2 4 2 2 3 6" xfId="36411"/>
    <cellStyle name="Normal 8 2 4 2 2 3 7" xfId="36412"/>
    <cellStyle name="Normal 8 2 4 2 2 4" xfId="36413"/>
    <cellStyle name="Normal 8 2 4 2 2 4 2" xfId="36414"/>
    <cellStyle name="Normal 8 2 4 2 2 4 2 2" xfId="36415"/>
    <cellStyle name="Normal 8 2 4 2 2 4 3" xfId="36416"/>
    <cellStyle name="Normal 8 2 4 2 2 4 4" xfId="36417"/>
    <cellStyle name="Normal 8 2 4 2 2 5" xfId="36418"/>
    <cellStyle name="Normal 8 2 4 2 2 5 2" xfId="36419"/>
    <cellStyle name="Normal 8 2 4 2 2 5 2 2" xfId="36420"/>
    <cellStyle name="Normal 8 2 4 2 2 5 3" xfId="36421"/>
    <cellStyle name="Normal 8 2 4 2 2 5 4" xfId="36422"/>
    <cellStyle name="Normal 8 2 4 2 2 6" xfId="36423"/>
    <cellStyle name="Normal 8 2 4 2 2 6 2" xfId="36424"/>
    <cellStyle name="Normal 8 2 4 2 2 6 2 2" xfId="36425"/>
    <cellStyle name="Normal 8 2 4 2 2 6 3" xfId="36426"/>
    <cellStyle name="Normal 8 2 4 2 2 6 4" xfId="36427"/>
    <cellStyle name="Normal 8 2 4 2 2 7" xfId="36428"/>
    <cellStyle name="Normal 8 2 4 2 2 7 2" xfId="36429"/>
    <cellStyle name="Normal 8 2 4 2 2 8" xfId="36430"/>
    <cellStyle name="Normal 8 2 4 2 2 9" xfId="36431"/>
    <cellStyle name="Normal 8 2 4 2 3" xfId="36432"/>
    <cellStyle name="Normal 8 2 4 2 3 2" xfId="36433"/>
    <cellStyle name="Normal 8 2 4 2 3 2 2" xfId="36434"/>
    <cellStyle name="Normal 8 2 4 2 3 2 2 2" xfId="36435"/>
    <cellStyle name="Normal 8 2 4 2 3 2 3" xfId="36436"/>
    <cellStyle name="Normal 8 2 4 2 3 2 4" xfId="36437"/>
    <cellStyle name="Normal 8 2 4 2 3 3" xfId="36438"/>
    <cellStyle name="Normal 8 2 4 2 3 3 2" xfId="36439"/>
    <cellStyle name="Normal 8 2 4 2 3 3 2 2" xfId="36440"/>
    <cellStyle name="Normal 8 2 4 2 3 3 3" xfId="36441"/>
    <cellStyle name="Normal 8 2 4 2 3 3 4" xfId="36442"/>
    <cellStyle name="Normal 8 2 4 2 3 4" xfId="36443"/>
    <cellStyle name="Normal 8 2 4 2 3 4 2" xfId="36444"/>
    <cellStyle name="Normal 8 2 4 2 3 4 2 2" xfId="36445"/>
    <cellStyle name="Normal 8 2 4 2 3 4 3" xfId="36446"/>
    <cellStyle name="Normal 8 2 4 2 3 4 4" xfId="36447"/>
    <cellStyle name="Normal 8 2 4 2 3 5" xfId="36448"/>
    <cellStyle name="Normal 8 2 4 2 3 5 2" xfId="36449"/>
    <cellStyle name="Normal 8 2 4 2 3 6" xfId="36450"/>
    <cellStyle name="Normal 8 2 4 2 3 7" xfId="36451"/>
    <cellStyle name="Normal 8 2 4 2 4" xfId="36452"/>
    <cellStyle name="Normal 8 2 4 2 4 2" xfId="36453"/>
    <cellStyle name="Normal 8 2 4 2 4 2 2" xfId="36454"/>
    <cellStyle name="Normal 8 2 4 2 4 2 2 2" xfId="36455"/>
    <cellStyle name="Normal 8 2 4 2 4 2 3" xfId="36456"/>
    <cellStyle name="Normal 8 2 4 2 4 2 4" xfId="36457"/>
    <cellStyle name="Normal 8 2 4 2 4 3" xfId="36458"/>
    <cellStyle name="Normal 8 2 4 2 4 3 2" xfId="36459"/>
    <cellStyle name="Normal 8 2 4 2 4 3 2 2" xfId="36460"/>
    <cellStyle name="Normal 8 2 4 2 4 3 3" xfId="36461"/>
    <cellStyle name="Normal 8 2 4 2 4 3 4" xfId="36462"/>
    <cellStyle name="Normal 8 2 4 2 4 4" xfId="36463"/>
    <cellStyle name="Normal 8 2 4 2 4 4 2" xfId="36464"/>
    <cellStyle name="Normal 8 2 4 2 4 4 2 2" xfId="36465"/>
    <cellStyle name="Normal 8 2 4 2 4 4 3" xfId="36466"/>
    <cellStyle name="Normal 8 2 4 2 4 4 4" xfId="36467"/>
    <cellStyle name="Normal 8 2 4 2 4 5" xfId="36468"/>
    <cellStyle name="Normal 8 2 4 2 4 5 2" xfId="36469"/>
    <cellStyle name="Normal 8 2 4 2 4 6" xfId="36470"/>
    <cellStyle name="Normal 8 2 4 2 4 7" xfId="36471"/>
    <cellStyle name="Normal 8 2 4 2 5" xfId="36472"/>
    <cellStyle name="Normal 8 2 4 2 5 2" xfId="36473"/>
    <cellStyle name="Normal 8 2 4 2 5 2 2" xfId="36474"/>
    <cellStyle name="Normal 8 2 4 2 5 3" xfId="36475"/>
    <cellStyle name="Normal 8 2 4 2 5 4" xfId="36476"/>
    <cellStyle name="Normal 8 2 4 2 6" xfId="36477"/>
    <cellStyle name="Normal 8 2 4 2 6 2" xfId="36478"/>
    <cellStyle name="Normal 8 2 4 2 6 2 2" xfId="36479"/>
    <cellStyle name="Normal 8 2 4 2 6 3" xfId="36480"/>
    <cellStyle name="Normal 8 2 4 2 6 4" xfId="36481"/>
    <cellStyle name="Normal 8 2 4 2 7" xfId="36482"/>
    <cellStyle name="Normal 8 2 4 2 7 2" xfId="36483"/>
    <cellStyle name="Normal 8 2 4 2 8" xfId="36484"/>
    <cellStyle name="Normal 8 2 4 2 9" xfId="36485"/>
    <cellStyle name="Normal 8 2 4 3" xfId="36486"/>
    <cellStyle name="Normal 8 2 4 3 10" xfId="36487"/>
    <cellStyle name="Normal 8 2 4 3 2" xfId="36488"/>
    <cellStyle name="Normal 8 2 4 3 2 2" xfId="36489"/>
    <cellStyle name="Normal 8 2 4 3 2 2 2" xfId="36490"/>
    <cellStyle name="Normal 8 2 4 3 2 2 2 2" xfId="36491"/>
    <cellStyle name="Normal 8 2 4 3 2 2 3" xfId="36492"/>
    <cellStyle name="Normal 8 2 4 3 2 2 4" xfId="36493"/>
    <cellStyle name="Normal 8 2 4 3 2 3" xfId="36494"/>
    <cellStyle name="Normal 8 2 4 3 2 3 2" xfId="36495"/>
    <cellStyle name="Normal 8 2 4 3 2 3 2 2" xfId="36496"/>
    <cellStyle name="Normal 8 2 4 3 2 3 3" xfId="36497"/>
    <cellStyle name="Normal 8 2 4 3 2 3 4" xfId="36498"/>
    <cellStyle name="Normal 8 2 4 3 2 4" xfId="36499"/>
    <cellStyle name="Normal 8 2 4 3 2 4 2" xfId="36500"/>
    <cellStyle name="Normal 8 2 4 3 2 4 2 2" xfId="36501"/>
    <cellStyle name="Normal 8 2 4 3 2 4 3" xfId="36502"/>
    <cellStyle name="Normal 8 2 4 3 2 4 4" xfId="36503"/>
    <cellStyle name="Normal 8 2 4 3 2 5" xfId="36504"/>
    <cellStyle name="Normal 8 2 4 3 2 5 2" xfId="36505"/>
    <cellStyle name="Normal 8 2 4 3 2 6" xfId="36506"/>
    <cellStyle name="Normal 8 2 4 3 2 7" xfId="36507"/>
    <cellStyle name="Normal 8 2 4 3 3" xfId="36508"/>
    <cellStyle name="Normal 8 2 4 3 3 2" xfId="36509"/>
    <cellStyle name="Normal 8 2 4 3 3 2 2" xfId="36510"/>
    <cellStyle name="Normal 8 2 4 3 3 2 2 2" xfId="36511"/>
    <cellStyle name="Normal 8 2 4 3 3 2 3" xfId="36512"/>
    <cellStyle name="Normal 8 2 4 3 3 2 4" xfId="36513"/>
    <cellStyle name="Normal 8 2 4 3 3 3" xfId="36514"/>
    <cellStyle name="Normal 8 2 4 3 3 3 2" xfId="36515"/>
    <cellStyle name="Normal 8 2 4 3 3 3 2 2" xfId="36516"/>
    <cellStyle name="Normal 8 2 4 3 3 3 3" xfId="36517"/>
    <cellStyle name="Normal 8 2 4 3 3 3 4" xfId="36518"/>
    <cellStyle name="Normal 8 2 4 3 3 4" xfId="36519"/>
    <cellStyle name="Normal 8 2 4 3 3 4 2" xfId="36520"/>
    <cellStyle name="Normal 8 2 4 3 3 4 2 2" xfId="36521"/>
    <cellStyle name="Normal 8 2 4 3 3 4 3" xfId="36522"/>
    <cellStyle name="Normal 8 2 4 3 3 4 4" xfId="36523"/>
    <cellStyle name="Normal 8 2 4 3 3 5" xfId="36524"/>
    <cellStyle name="Normal 8 2 4 3 3 5 2" xfId="36525"/>
    <cellStyle name="Normal 8 2 4 3 3 6" xfId="36526"/>
    <cellStyle name="Normal 8 2 4 3 3 7" xfId="36527"/>
    <cellStyle name="Normal 8 2 4 3 4" xfId="36528"/>
    <cellStyle name="Normal 8 2 4 3 4 2" xfId="36529"/>
    <cellStyle name="Normal 8 2 4 3 4 2 2" xfId="36530"/>
    <cellStyle name="Normal 8 2 4 3 4 3" xfId="36531"/>
    <cellStyle name="Normal 8 2 4 3 4 4" xfId="36532"/>
    <cellStyle name="Normal 8 2 4 3 5" xfId="36533"/>
    <cellStyle name="Normal 8 2 4 3 5 2" xfId="36534"/>
    <cellStyle name="Normal 8 2 4 3 5 2 2" xfId="36535"/>
    <cellStyle name="Normal 8 2 4 3 5 3" xfId="36536"/>
    <cellStyle name="Normal 8 2 4 3 5 4" xfId="36537"/>
    <cellStyle name="Normal 8 2 4 3 6" xfId="36538"/>
    <cellStyle name="Normal 8 2 4 3 6 2" xfId="36539"/>
    <cellStyle name="Normal 8 2 4 3 6 2 2" xfId="36540"/>
    <cellStyle name="Normal 8 2 4 3 6 3" xfId="36541"/>
    <cellStyle name="Normal 8 2 4 3 6 4" xfId="36542"/>
    <cellStyle name="Normal 8 2 4 3 7" xfId="36543"/>
    <cellStyle name="Normal 8 2 4 3 7 2" xfId="36544"/>
    <cellStyle name="Normal 8 2 4 3 8" xfId="36545"/>
    <cellStyle name="Normal 8 2 4 3 9" xfId="36546"/>
    <cellStyle name="Normal 8 2 4 4" xfId="36547"/>
    <cellStyle name="Normal 8 2 4 4 2" xfId="36548"/>
    <cellStyle name="Normal 8 2 4 4 2 2" xfId="36549"/>
    <cellStyle name="Normal 8 2 4 4 2 2 2" xfId="36550"/>
    <cellStyle name="Normal 8 2 4 4 2 3" xfId="36551"/>
    <cellStyle name="Normal 8 2 4 4 2 4" xfId="36552"/>
    <cellStyle name="Normal 8 2 4 4 3" xfId="36553"/>
    <cellStyle name="Normal 8 2 4 4 3 2" xfId="36554"/>
    <cellStyle name="Normal 8 2 4 4 3 2 2" xfId="36555"/>
    <cellStyle name="Normal 8 2 4 4 3 3" xfId="36556"/>
    <cellStyle name="Normal 8 2 4 4 3 4" xfId="36557"/>
    <cellStyle name="Normal 8 2 4 4 4" xfId="36558"/>
    <cellStyle name="Normal 8 2 4 4 4 2" xfId="36559"/>
    <cellStyle name="Normal 8 2 4 4 4 2 2" xfId="36560"/>
    <cellStyle name="Normal 8 2 4 4 4 3" xfId="36561"/>
    <cellStyle name="Normal 8 2 4 4 4 4" xfId="36562"/>
    <cellStyle name="Normal 8 2 4 4 5" xfId="36563"/>
    <cellStyle name="Normal 8 2 4 4 5 2" xfId="36564"/>
    <cellStyle name="Normal 8 2 4 4 6" xfId="36565"/>
    <cellStyle name="Normal 8 2 4 4 7" xfId="36566"/>
    <cellStyle name="Normal 8 2 4 5" xfId="36567"/>
    <cellStyle name="Normal 8 2 4 5 2" xfId="36568"/>
    <cellStyle name="Normal 8 2 4 5 2 2" xfId="36569"/>
    <cellStyle name="Normal 8 2 4 5 2 2 2" xfId="36570"/>
    <cellStyle name="Normal 8 2 4 5 2 3" xfId="36571"/>
    <cellStyle name="Normal 8 2 4 5 2 4" xfId="36572"/>
    <cellStyle name="Normal 8 2 4 5 3" xfId="36573"/>
    <cellStyle name="Normal 8 2 4 5 3 2" xfId="36574"/>
    <cellStyle name="Normal 8 2 4 5 3 2 2" xfId="36575"/>
    <cellStyle name="Normal 8 2 4 5 3 3" xfId="36576"/>
    <cellStyle name="Normal 8 2 4 5 3 4" xfId="36577"/>
    <cellStyle name="Normal 8 2 4 5 4" xfId="36578"/>
    <cellStyle name="Normal 8 2 4 5 4 2" xfId="36579"/>
    <cellStyle name="Normal 8 2 4 5 4 2 2" xfId="36580"/>
    <cellStyle name="Normal 8 2 4 5 4 3" xfId="36581"/>
    <cellStyle name="Normal 8 2 4 5 4 4" xfId="36582"/>
    <cellStyle name="Normal 8 2 4 5 5" xfId="36583"/>
    <cellStyle name="Normal 8 2 4 5 5 2" xfId="36584"/>
    <cellStyle name="Normal 8 2 4 5 6" xfId="36585"/>
    <cellStyle name="Normal 8 2 4 5 7" xfId="36586"/>
    <cellStyle name="Normal 8 2 4 6" xfId="36587"/>
    <cellStyle name="Normal 8 2 4 6 2" xfId="36588"/>
    <cellStyle name="Normal 8 2 4 6 2 2" xfId="36589"/>
    <cellStyle name="Normal 8 2 4 6 3" xfId="36590"/>
    <cellStyle name="Normal 8 2 4 6 4" xfId="36591"/>
    <cellStyle name="Normal 8 2 4 7" xfId="36592"/>
    <cellStyle name="Normal 8 2 4 7 2" xfId="36593"/>
    <cellStyle name="Normal 8 2 4 7 2 2" xfId="36594"/>
    <cellStyle name="Normal 8 2 4 7 3" xfId="36595"/>
    <cellStyle name="Normal 8 2 4 7 4" xfId="36596"/>
    <cellStyle name="Normal 8 2 4 8" xfId="36597"/>
    <cellStyle name="Normal 8 2 4 8 2" xfId="36598"/>
    <cellStyle name="Normal 8 2 4 9" xfId="36599"/>
    <cellStyle name="Normal 8 2 5" xfId="36600"/>
    <cellStyle name="Normal 8 2 5 10" xfId="36601"/>
    <cellStyle name="Normal 8 2 5 11" xfId="36602"/>
    <cellStyle name="Normal 8 2 5 2" xfId="36603"/>
    <cellStyle name="Normal 8 2 5 2 10" xfId="36604"/>
    <cellStyle name="Normal 8 2 5 2 2" xfId="36605"/>
    <cellStyle name="Normal 8 2 5 2 2 10" xfId="36606"/>
    <cellStyle name="Normal 8 2 5 2 2 2" xfId="36607"/>
    <cellStyle name="Normal 8 2 5 2 2 2 2" xfId="36608"/>
    <cellStyle name="Normal 8 2 5 2 2 2 2 2" xfId="36609"/>
    <cellStyle name="Normal 8 2 5 2 2 2 2 2 2" xfId="36610"/>
    <cellStyle name="Normal 8 2 5 2 2 2 2 3" xfId="36611"/>
    <cellStyle name="Normal 8 2 5 2 2 2 2 4" xfId="36612"/>
    <cellStyle name="Normal 8 2 5 2 2 2 3" xfId="36613"/>
    <cellStyle name="Normal 8 2 5 2 2 2 3 2" xfId="36614"/>
    <cellStyle name="Normal 8 2 5 2 2 2 3 2 2" xfId="36615"/>
    <cellStyle name="Normal 8 2 5 2 2 2 3 3" xfId="36616"/>
    <cellStyle name="Normal 8 2 5 2 2 2 3 4" xfId="36617"/>
    <cellStyle name="Normal 8 2 5 2 2 2 4" xfId="36618"/>
    <cellStyle name="Normal 8 2 5 2 2 2 4 2" xfId="36619"/>
    <cellStyle name="Normal 8 2 5 2 2 2 4 2 2" xfId="36620"/>
    <cellStyle name="Normal 8 2 5 2 2 2 4 3" xfId="36621"/>
    <cellStyle name="Normal 8 2 5 2 2 2 4 4" xfId="36622"/>
    <cellStyle name="Normal 8 2 5 2 2 2 5" xfId="36623"/>
    <cellStyle name="Normal 8 2 5 2 2 2 5 2" xfId="36624"/>
    <cellStyle name="Normal 8 2 5 2 2 2 6" xfId="36625"/>
    <cellStyle name="Normal 8 2 5 2 2 2 7" xfId="36626"/>
    <cellStyle name="Normal 8 2 5 2 2 3" xfId="36627"/>
    <cellStyle name="Normal 8 2 5 2 2 3 2" xfId="36628"/>
    <cellStyle name="Normal 8 2 5 2 2 3 2 2" xfId="36629"/>
    <cellStyle name="Normal 8 2 5 2 2 3 2 2 2" xfId="36630"/>
    <cellStyle name="Normal 8 2 5 2 2 3 2 3" xfId="36631"/>
    <cellStyle name="Normal 8 2 5 2 2 3 2 4" xfId="36632"/>
    <cellStyle name="Normal 8 2 5 2 2 3 3" xfId="36633"/>
    <cellStyle name="Normal 8 2 5 2 2 3 3 2" xfId="36634"/>
    <cellStyle name="Normal 8 2 5 2 2 3 3 2 2" xfId="36635"/>
    <cellStyle name="Normal 8 2 5 2 2 3 3 3" xfId="36636"/>
    <cellStyle name="Normal 8 2 5 2 2 3 3 4" xfId="36637"/>
    <cellStyle name="Normal 8 2 5 2 2 3 4" xfId="36638"/>
    <cellStyle name="Normal 8 2 5 2 2 3 4 2" xfId="36639"/>
    <cellStyle name="Normal 8 2 5 2 2 3 4 2 2" xfId="36640"/>
    <cellStyle name="Normal 8 2 5 2 2 3 4 3" xfId="36641"/>
    <cellStyle name="Normal 8 2 5 2 2 3 4 4" xfId="36642"/>
    <cellStyle name="Normal 8 2 5 2 2 3 5" xfId="36643"/>
    <cellStyle name="Normal 8 2 5 2 2 3 5 2" xfId="36644"/>
    <cellStyle name="Normal 8 2 5 2 2 3 6" xfId="36645"/>
    <cellStyle name="Normal 8 2 5 2 2 3 7" xfId="36646"/>
    <cellStyle name="Normal 8 2 5 2 2 4" xfId="36647"/>
    <cellStyle name="Normal 8 2 5 2 2 4 2" xfId="36648"/>
    <cellStyle name="Normal 8 2 5 2 2 4 2 2" xfId="36649"/>
    <cellStyle name="Normal 8 2 5 2 2 4 3" xfId="36650"/>
    <cellStyle name="Normal 8 2 5 2 2 4 4" xfId="36651"/>
    <cellStyle name="Normal 8 2 5 2 2 5" xfId="36652"/>
    <cellStyle name="Normal 8 2 5 2 2 5 2" xfId="36653"/>
    <cellStyle name="Normal 8 2 5 2 2 5 2 2" xfId="36654"/>
    <cellStyle name="Normal 8 2 5 2 2 5 3" xfId="36655"/>
    <cellStyle name="Normal 8 2 5 2 2 5 4" xfId="36656"/>
    <cellStyle name="Normal 8 2 5 2 2 6" xfId="36657"/>
    <cellStyle name="Normal 8 2 5 2 2 6 2" xfId="36658"/>
    <cellStyle name="Normal 8 2 5 2 2 6 2 2" xfId="36659"/>
    <cellStyle name="Normal 8 2 5 2 2 6 3" xfId="36660"/>
    <cellStyle name="Normal 8 2 5 2 2 6 4" xfId="36661"/>
    <cellStyle name="Normal 8 2 5 2 2 7" xfId="36662"/>
    <cellStyle name="Normal 8 2 5 2 2 7 2" xfId="36663"/>
    <cellStyle name="Normal 8 2 5 2 2 8" xfId="36664"/>
    <cellStyle name="Normal 8 2 5 2 2 9" xfId="36665"/>
    <cellStyle name="Normal 8 2 5 2 3" xfId="36666"/>
    <cellStyle name="Normal 8 2 5 2 3 2" xfId="36667"/>
    <cellStyle name="Normal 8 2 5 2 3 2 2" xfId="36668"/>
    <cellStyle name="Normal 8 2 5 2 3 2 2 2" xfId="36669"/>
    <cellStyle name="Normal 8 2 5 2 3 2 3" xfId="36670"/>
    <cellStyle name="Normal 8 2 5 2 3 2 4" xfId="36671"/>
    <cellStyle name="Normal 8 2 5 2 3 3" xfId="36672"/>
    <cellStyle name="Normal 8 2 5 2 3 3 2" xfId="36673"/>
    <cellStyle name="Normal 8 2 5 2 3 3 2 2" xfId="36674"/>
    <cellStyle name="Normal 8 2 5 2 3 3 3" xfId="36675"/>
    <cellStyle name="Normal 8 2 5 2 3 3 4" xfId="36676"/>
    <cellStyle name="Normal 8 2 5 2 3 4" xfId="36677"/>
    <cellStyle name="Normal 8 2 5 2 3 4 2" xfId="36678"/>
    <cellStyle name="Normal 8 2 5 2 3 4 2 2" xfId="36679"/>
    <cellStyle name="Normal 8 2 5 2 3 4 3" xfId="36680"/>
    <cellStyle name="Normal 8 2 5 2 3 4 4" xfId="36681"/>
    <cellStyle name="Normal 8 2 5 2 3 5" xfId="36682"/>
    <cellStyle name="Normal 8 2 5 2 3 5 2" xfId="36683"/>
    <cellStyle name="Normal 8 2 5 2 3 6" xfId="36684"/>
    <cellStyle name="Normal 8 2 5 2 3 7" xfId="36685"/>
    <cellStyle name="Normal 8 2 5 2 4" xfId="36686"/>
    <cellStyle name="Normal 8 2 5 2 4 2" xfId="36687"/>
    <cellStyle name="Normal 8 2 5 2 4 2 2" xfId="36688"/>
    <cellStyle name="Normal 8 2 5 2 4 2 2 2" xfId="36689"/>
    <cellStyle name="Normal 8 2 5 2 4 2 3" xfId="36690"/>
    <cellStyle name="Normal 8 2 5 2 4 2 4" xfId="36691"/>
    <cellStyle name="Normal 8 2 5 2 4 3" xfId="36692"/>
    <cellStyle name="Normal 8 2 5 2 4 3 2" xfId="36693"/>
    <cellStyle name="Normal 8 2 5 2 4 3 2 2" xfId="36694"/>
    <cellStyle name="Normal 8 2 5 2 4 3 3" xfId="36695"/>
    <cellStyle name="Normal 8 2 5 2 4 3 4" xfId="36696"/>
    <cellStyle name="Normal 8 2 5 2 4 4" xfId="36697"/>
    <cellStyle name="Normal 8 2 5 2 4 4 2" xfId="36698"/>
    <cellStyle name="Normal 8 2 5 2 4 4 2 2" xfId="36699"/>
    <cellStyle name="Normal 8 2 5 2 4 4 3" xfId="36700"/>
    <cellStyle name="Normal 8 2 5 2 4 4 4" xfId="36701"/>
    <cellStyle name="Normal 8 2 5 2 4 5" xfId="36702"/>
    <cellStyle name="Normal 8 2 5 2 4 5 2" xfId="36703"/>
    <cellStyle name="Normal 8 2 5 2 4 6" xfId="36704"/>
    <cellStyle name="Normal 8 2 5 2 4 7" xfId="36705"/>
    <cellStyle name="Normal 8 2 5 2 5" xfId="36706"/>
    <cellStyle name="Normal 8 2 5 2 5 2" xfId="36707"/>
    <cellStyle name="Normal 8 2 5 2 5 2 2" xfId="36708"/>
    <cellStyle name="Normal 8 2 5 2 5 3" xfId="36709"/>
    <cellStyle name="Normal 8 2 5 2 5 4" xfId="36710"/>
    <cellStyle name="Normal 8 2 5 2 6" xfId="36711"/>
    <cellStyle name="Normal 8 2 5 2 6 2" xfId="36712"/>
    <cellStyle name="Normal 8 2 5 2 6 2 2" xfId="36713"/>
    <cellStyle name="Normal 8 2 5 2 6 3" xfId="36714"/>
    <cellStyle name="Normal 8 2 5 2 6 4" xfId="36715"/>
    <cellStyle name="Normal 8 2 5 2 7" xfId="36716"/>
    <cellStyle name="Normal 8 2 5 2 7 2" xfId="36717"/>
    <cellStyle name="Normal 8 2 5 2 8" xfId="36718"/>
    <cellStyle name="Normal 8 2 5 2 9" xfId="36719"/>
    <cellStyle name="Normal 8 2 5 3" xfId="36720"/>
    <cellStyle name="Normal 8 2 5 3 10" xfId="36721"/>
    <cellStyle name="Normal 8 2 5 3 2" xfId="36722"/>
    <cellStyle name="Normal 8 2 5 3 2 2" xfId="36723"/>
    <cellStyle name="Normal 8 2 5 3 2 2 2" xfId="36724"/>
    <cellStyle name="Normal 8 2 5 3 2 2 2 2" xfId="36725"/>
    <cellStyle name="Normal 8 2 5 3 2 2 3" xfId="36726"/>
    <cellStyle name="Normal 8 2 5 3 2 2 4" xfId="36727"/>
    <cellStyle name="Normal 8 2 5 3 2 3" xfId="36728"/>
    <cellStyle name="Normal 8 2 5 3 2 3 2" xfId="36729"/>
    <cellStyle name="Normal 8 2 5 3 2 3 2 2" xfId="36730"/>
    <cellStyle name="Normal 8 2 5 3 2 3 3" xfId="36731"/>
    <cellStyle name="Normal 8 2 5 3 2 3 4" xfId="36732"/>
    <cellStyle name="Normal 8 2 5 3 2 4" xfId="36733"/>
    <cellStyle name="Normal 8 2 5 3 2 4 2" xfId="36734"/>
    <cellStyle name="Normal 8 2 5 3 2 4 2 2" xfId="36735"/>
    <cellStyle name="Normal 8 2 5 3 2 4 3" xfId="36736"/>
    <cellStyle name="Normal 8 2 5 3 2 4 4" xfId="36737"/>
    <cellStyle name="Normal 8 2 5 3 2 5" xfId="36738"/>
    <cellStyle name="Normal 8 2 5 3 2 5 2" xfId="36739"/>
    <cellStyle name="Normal 8 2 5 3 2 6" xfId="36740"/>
    <cellStyle name="Normal 8 2 5 3 2 7" xfId="36741"/>
    <cellStyle name="Normal 8 2 5 3 3" xfId="36742"/>
    <cellStyle name="Normal 8 2 5 3 3 2" xfId="36743"/>
    <cellStyle name="Normal 8 2 5 3 3 2 2" xfId="36744"/>
    <cellStyle name="Normal 8 2 5 3 3 2 2 2" xfId="36745"/>
    <cellStyle name="Normal 8 2 5 3 3 2 3" xfId="36746"/>
    <cellStyle name="Normal 8 2 5 3 3 2 4" xfId="36747"/>
    <cellStyle name="Normal 8 2 5 3 3 3" xfId="36748"/>
    <cellStyle name="Normal 8 2 5 3 3 3 2" xfId="36749"/>
    <cellStyle name="Normal 8 2 5 3 3 3 2 2" xfId="36750"/>
    <cellStyle name="Normal 8 2 5 3 3 3 3" xfId="36751"/>
    <cellStyle name="Normal 8 2 5 3 3 3 4" xfId="36752"/>
    <cellStyle name="Normal 8 2 5 3 3 4" xfId="36753"/>
    <cellStyle name="Normal 8 2 5 3 3 4 2" xfId="36754"/>
    <cellStyle name="Normal 8 2 5 3 3 4 2 2" xfId="36755"/>
    <cellStyle name="Normal 8 2 5 3 3 4 3" xfId="36756"/>
    <cellStyle name="Normal 8 2 5 3 3 4 4" xfId="36757"/>
    <cellStyle name="Normal 8 2 5 3 3 5" xfId="36758"/>
    <cellStyle name="Normal 8 2 5 3 3 5 2" xfId="36759"/>
    <cellStyle name="Normal 8 2 5 3 3 6" xfId="36760"/>
    <cellStyle name="Normal 8 2 5 3 3 7" xfId="36761"/>
    <cellStyle name="Normal 8 2 5 3 4" xfId="36762"/>
    <cellStyle name="Normal 8 2 5 3 4 2" xfId="36763"/>
    <cellStyle name="Normal 8 2 5 3 4 2 2" xfId="36764"/>
    <cellStyle name="Normal 8 2 5 3 4 3" xfId="36765"/>
    <cellStyle name="Normal 8 2 5 3 4 4" xfId="36766"/>
    <cellStyle name="Normal 8 2 5 3 5" xfId="36767"/>
    <cellStyle name="Normal 8 2 5 3 5 2" xfId="36768"/>
    <cellStyle name="Normal 8 2 5 3 5 2 2" xfId="36769"/>
    <cellStyle name="Normal 8 2 5 3 5 3" xfId="36770"/>
    <cellStyle name="Normal 8 2 5 3 5 4" xfId="36771"/>
    <cellStyle name="Normal 8 2 5 3 6" xfId="36772"/>
    <cellStyle name="Normal 8 2 5 3 6 2" xfId="36773"/>
    <cellStyle name="Normal 8 2 5 3 6 2 2" xfId="36774"/>
    <cellStyle name="Normal 8 2 5 3 6 3" xfId="36775"/>
    <cellStyle name="Normal 8 2 5 3 6 4" xfId="36776"/>
    <cellStyle name="Normal 8 2 5 3 7" xfId="36777"/>
    <cellStyle name="Normal 8 2 5 3 7 2" xfId="36778"/>
    <cellStyle name="Normal 8 2 5 3 8" xfId="36779"/>
    <cellStyle name="Normal 8 2 5 3 9" xfId="36780"/>
    <cellStyle name="Normal 8 2 5 4" xfId="36781"/>
    <cellStyle name="Normal 8 2 5 4 2" xfId="36782"/>
    <cellStyle name="Normal 8 2 5 4 2 2" xfId="36783"/>
    <cellStyle name="Normal 8 2 5 4 2 2 2" xfId="36784"/>
    <cellStyle name="Normal 8 2 5 4 2 3" xfId="36785"/>
    <cellStyle name="Normal 8 2 5 4 2 4" xfId="36786"/>
    <cellStyle name="Normal 8 2 5 4 3" xfId="36787"/>
    <cellStyle name="Normal 8 2 5 4 3 2" xfId="36788"/>
    <cellStyle name="Normal 8 2 5 4 3 2 2" xfId="36789"/>
    <cellStyle name="Normal 8 2 5 4 3 3" xfId="36790"/>
    <cellStyle name="Normal 8 2 5 4 3 4" xfId="36791"/>
    <cellStyle name="Normal 8 2 5 4 4" xfId="36792"/>
    <cellStyle name="Normal 8 2 5 4 4 2" xfId="36793"/>
    <cellStyle name="Normal 8 2 5 4 4 2 2" xfId="36794"/>
    <cellStyle name="Normal 8 2 5 4 4 3" xfId="36795"/>
    <cellStyle name="Normal 8 2 5 4 4 4" xfId="36796"/>
    <cellStyle name="Normal 8 2 5 4 5" xfId="36797"/>
    <cellStyle name="Normal 8 2 5 4 5 2" xfId="36798"/>
    <cellStyle name="Normal 8 2 5 4 6" xfId="36799"/>
    <cellStyle name="Normal 8 2 5 4 7" xfId="36800"/>
    <cellStyle name="Normal 8 2 5 5" xfId="36801"/>
    <cellStyle name="Normal 8 2 5 5 2" xfId="36802"/>
    <cellStyle name="Normal 8 2 5 5 2 2" xfId="36803"/>
    <cellStyle name="Normal 8 2 5 5 2 2 2" xfId="36804"/>
    <cellStyle name="Normal 8 2 5 5 2 3" xfId="36805"/>
    <cellStyle name="Normal 8 2 5 5 2 4" xfId="36806"/>
    <cellStyle name="Normal 8 2 5 5 3" xfId="36807"/>
    <cellStyle name="Normal 8 2 5 5 3 2" xfId="36808"/>
    <cellStyle name="Normal 8 2 5 5 3 2 2" xfId="36809"/>
    <cellStyle name="Normal 8 2 5 5 3 3" xfId="36810"/>
    <cellStyle name="Normal 8 2 5 5 3 4" xfId="36811"/>
    <cellStyle name="Normal 8 2 5 5 4" xfId="36812"/>
    <cellStyle name="Normal 8 2 5 5 4 2" xfId="36813"/>
    <cellStyle name="Normal 8 2 5 5 4 2 2" xfId="36814"/>
    <cellStyle name="Normal 8 2 5 5 4 3" xfId="36815"/>
    <cellStyle name="Normal 8 2 5 5 4 4" xfId="36816"/>
    <cellStyle name="Normal 8 2 5 5 5" xfId="36817"/>
    <cellStyle name="Normal 8 2 5 5 5 2" xfId="36818"/>
    <cellStyle name="Normal 8 2 5 5 6" xfId="36819"/>
    <cellStyle name="Normal 8 2 5 5 7" xfId="36820"/>
    <cellStyle name="Normal 8 2 5 6" xfId="36821"/>
    <cellStyle name="Normal 8 2 5 6 2" xfId="36822"/>
    <cellStyle name="Normal 8 2 5 6 2 2" xfId="36823"/>
    <cellStyle name="Normal 8 2 5 6 3" xfId="36824"/>
    <cellStyle name="Normal 8 2 5 6 4" xfId="36825"/>
    <cellStyle name="Normal 8 2 5 7" xfId="36826"/>
    <cellStyle name="Normal 8 2 5 7 2" xfId="36827"/>
    <cellStyle name="Normal 8 2 5 7 2 2" xfId="36828"/>
    <cellStyle name="Normal 8 2 5 7 3" xfId="36829"/>
    <cellStyle name="Normal 8 2 5 7 4" xfId="36830"/>
    <cellStyle name="Normal 8 2 5 8" xfId="36831"/>
    <cellStyle name="Normal 8 2 5 8 2" xfId="36832"/>
    <cellStyle name="Normal 8 2 5 9" xfId="36833"/>
    <cellStyle name="Normal 8 2 6" xfId="36834"/>
    <cellStyle name="Normal 8 2 6 10" xfId="36835"/>
    <cellStyle name="Normal 8 2 6 2" xfId="36836"/>
    <cellStyle name="Normal 8 2 6 2 10" xfId="36837"/>
    <cellStyle name="Normal 8 2 6 2 2" xfId="36838"/>
    <cellStyle name="Normal 8 2 6 2 2 2" xfId="36839"/>
    <cellStyle name="Normal 8 2 6 2 2 2 2" xfId="36840"/>
    <cellStyle name="Normal 8 2 6 2 2 2 2 2" xfId="36841"/>
    <cellStyle name="Normal 8 2 6 2 2 2 3" xfId="36842"/>
    <cellStyle name="Normal 8 2 6 2 2 2 4" xfId="36843"/>
    <cellStyle name="Normal 8 2 6 2 2 3" xfId="36844"/>
    <cellStyle name="Normal 8 2 6 2 2 3 2" xfId="36845"/>
    <cellStyle name="Normal 8 2 6 2 2 3 2 2" xfId="36846"/>
    <cellStyle name="Normal 8 2 6 2 2 3 3" xfId="36847"/>
    <cellStyle name="Normal 8 2 6 2 2 3 4" xfId="36848"/>
    <cellStyle name="Normal 8 2 6 2 2 4" xfId="36849"/>
    <cellStyle name="Normal 8 2 6 2 2 4 2" xfId="36850"/>
    <cellStyle name="Normal 8 2 6 2 2 4 2 2" xfId="36851"/>
    <cellStyle name="Normal 8 2 6 2 2 4 3" xfId="36852"/>
    <cellStyle name="Normal 8 2 6 2 2 4 4" xfId="36853"/>
    <cellStyle name="Normal 8 2 6 2 2 5" xfId="36854"/>
    <cellStyle name="Normal 8 2 6 2 2 5 2" xfId="36855"/>
    <cellStyle name="Normal 8 2 6 2 2 6" xfId="36856"/>
    <cellStyle name="Normal 8 2 6 2 2 7" xfId="36857"/>
    <cellStyle name="Normal 8 2 6 2 3" xfId="36858"/>
    <cellStyle name="Normal 8 2 6 2 3 2" xfId="36859"/>
    <cellStyle name="Normal 8 2 6 2 3 2 2" xfId="36860"/>
    <cellStyle name="Normal 8 2 6 2 3 2 2 2" xfId="36861"/>
    <cellStyle name="Normal 8 2 6 2 3 2 3" xfId="36862"/>
    <cellStyle name="Normal 8 2 6 2 3 2 4" xfId="36863"/>
    <cellStyle name="Normal 8 2 6 2 3 3" xfId="36864"/>
    <cellStyle name="Normal 8 2 6 2 3 3 2" xfId="36865"/>
    <cellStyle name="Normal 8 2 6 2 3 3 2 2" xfId="36866"/>
    <cellStyle name="Normal 8 2 6 2 3 3 3" xfId="36867"/>
    <cellStyle name="Normal 8 2 6 2 3 3 4" xfId="36868"/>
    <cellStyle name="Normal 8 2 6 2 3 4" xfId="36869"/>
    <cellStyle name="Normal 8 2 6 2 3 4 2" xfId="36870"/>
    <cellStyle name="Normal 8 2 6 2 3 4 2 2" xfId="36871"/>
    <cellStyle name="Normal 8 2 6 2 3 4 3" xfId="36872"/>
    <cellStyle name="Normal 8 2 6 2 3 4 4" xfId="36873"/>
    <cellStyle name="Normal 8 2 6 2 3 5" xfId="36874"/>
    <cellStyle name="Normal 8 2 6 2 3 5 2" xfId="36875"/>
    <cellStyle name="Normal 8 2 6 2 3 6" xfId="36876"/>
    <cellStyle name="Normal 8 2 6 2 3 7" xfId="36877"/>
    <cellStyle name="Normal 8 2 6 2 4" xfId="36878"/>
    <cellStyle name="Normal 8 2 6 2 4 2" xfId="36879"/>
    <cellStyle name="Normal 8 2 6 2 4 2 2" xfId="36880"/>
    <cellStyle name="Normal 8 2 6 2 4 3" xfId="36881"/>
    <cellStyle name="Normal 8 2 6 2 4 4" xfId="36882"/>
    <cellStyle name="Normal 8 2 6 2 5" xfId="36883"/>
    <cellStyle name="Normal 8 2 6 2 5 2" xfId="36884"/>
    <cellStyle name="Normal 8 2 6 2 5 2 2" xfId="36885"/>
    <cellStyle name="Normal 8 2 6 2 5 3" xfId="36886"/>
    <cellStyle name="Normal 8 2 6 2 5 4" xfId="36887"/>
    <cellStyle name="Normal 8 2 6 2 6" xfId="36888"/>
    <cellStyle name="Normal 8 2 6 2 6 2" xfId="36889"/>
    <cellStyle name="Normal 8 2 6 2 6 2 2" xfId="36890"/>
    <cellStyle name="Normal 8 2 6 2 6 3" xfId="36891"/>
    <cellStyle name="Normal 8 2 6 2 6 4" xfId="36892"/>
    <cellStyle name="Normal 8 2 6 2 7" xfId="36893"/>
    <cellStyle name="Normal 8 2 6 2 7 2" xfId="36894"/>
    <cellStyle name="Normal 8 2 6 2 8" xfId="36895"/>
    <cellStyle name="Normal 8 2 6 2 9" xfId="36896"/>
    <cellStyle name="Normal 8 2 6 3" xfId="36897"/>
    <cellStyle name="Normal 8 2 6 3 2" xfId="36898"/>
    <cellStyle name="Normal 8 2 6 3 2 2" xfId="36899"/>
    <cellStyle name="Normal 8 2 6 3 2 2 2" xfId="36900"/>
    <cellStyle name="Normal 8 2 6 3 2 3" xfId="36901"/>
    <cellStyle name="Normal 8 2 6 3 2 4" xfId="36902"/>
    <cellStyle name="Normal 8 2 6 3 3" xfId="36903"/>
    <cellStyle name="Normal 8 2 6 3 3 2" xfId="36904"/>
    <cellStyle name="Normal 8 2 6 3 3 2 2" xfId="36905"/>
    <cellStyle name="Normal 8 2 6 3 3 3" xfId="36906"/>
    <cellStyle name="Normal 8 2 6 3 3 4" xfId="36907"/>
    <cellStyle name="Normal 8 2 6 3 4" xfId="36908"/>
    <cellStyle name="Normal 8 2 6 3 4 2" xfId="36909"/>
    <cellStyle name="Normal 8 2 6 3 4 2 2" xfId="36910"/>
    <cellStyle name="Normal 8 2 6 3 4 3" xfId="36911"/>
    <cellStyle name="Normal 8 2 6 3 4 4" xfId="36912"/>
    <cellStyle name="Normal 8 2 6 3 5" xfId="36913"/>
    <cellStyle name="Normal 8 2 6 3 5 2" xfId="36914"/>
    <cellStyle name="Normal 8 2 6 3 6" xfId="36915"/>
    <cellStyle name="Normal 8 2 6 3 7" xfId="36916"/>
    <cellStyle name="Normal 8 2 6 4" xfId="36917"/>
    <cellStyle name="Normal 8 2 6 4 2" xfId="36918"/>
    <cellStyle name="Normal 8 2 6 4 2 2" xfId="36919"/>
    <cellStyle name="Normal 8 2 6 4 2 2 2" xfId="36920"/>
    <cellStyle name="Normal 8 2 6 4 2 3" xfId="36921"/>
    <cellStyle name="Normal 8 2 6 4 2 4" xfId="36922"/>
    <cellStyle name="Normal 8 2 6 4 3" xfId="36923"/>
    <cellStyle name="Normal 8 2 6 4 3 2" xfId="36924"/>
    <cellStyle name="Normal 8 2 6 4 3 2 2" xfId="36925"/>
    <cellStyle name="Normal 8 2 6 4 3 3" xfId="36926"/>
    <cellStyle name="Normal 8 2 6 4 3 4" xfId="36927"/>
    <cellStyle name="Normal 8 2 6 4 4" xfId="36928"/>
    <cellStyle name="Normal 8 2 6 4 4 2" xfId="36929"/>
    <cellStyle name="Normal 8 2 6 4 4 2 2" xfId="36930"/>
    <cellStyle name="Normal 8 2 6 4 4 3" xfId="36931"/>
    <cellStyle name="Normal 8 2 6 4 4 4" xfId="36932"/>
    <cellStyle name="Normal 8 2 6 4 5" xfId="36933"/>
    <cellStyle name="Normal 8 2 6 4 5 2" xfId="36934"/>
    <cellStyle name="Normal 8 2 6 4 6" xfId="36935"/>
    <cellStyle name="Normal 8 2 6 4 7" xfId="36936"/>
    <cellStyle name="Normal 8 2 6 5" xfId="36937"/>
    <cellStyle name="Normal 8 2 6 5 2" xfId="36938"/>
    <cellStyle name="Normal 8 2 6 5 2 2" xfId="36939"/>
    <cellStyle name="Normal 8 2 6 5 3" xfId="36940"/>
    <cellStyle name="Normal 8 2 6 5 4" xfId="36941"/>
    <cellStyle name="Normal 8 2 6 6" xfId="36942"/>
    <cellStyle name="Normal 8 2 6 6 2" xfId="36943"/>
    <cellStyle name="Normal 8 2 6 6 2 2" xfId="36944"/>
    <cellStyle name="Normal 8 2 6 6 3" xfId="36945"/>
    <cellStyle name="Normal 8 2 6 6 4" xfId="36946"/>
    <cellStyle name="Normal 8 2 6 7" xfId="36947"/>
    <cellStyle name="Normal 8 2 6 7 2" xfId="36948"/>
    <cellStyle name="Normal 8 2 6 8" xfId="36949"/>
    <cellStyle name="Normal 8 2 6 9" xfId="36950"/>
    <cellStyle name="Normal 8 2 7" xfId="36951"/>
    <cellStyle name="Normal 8 2 7 10" xfId="36952"/>
    <cellStyle name="Normal 8 2 7 2" xfId="36953"/>
    <cellStyle name="Normal 8 2 7 2 2" xfId="36954"/>
    <cellStyle name="Normal 8 2 7 2 2 2" xfId="36955"/>
    <cellStyle name="Normal 8 2 7 2 2 2 2" xfId="36956"/>
    <cellStyle name="Normal 8 2 7 2 2 3" xfId="36957"/>
    <cellStyle name="Normal 8 2 7 2 2 4" xfId="36958"/>
    <cellStyle name="Normal 8 2 7 2 3" xfId="36959"/>
    <cellStyle name="Normal 8 2 7 2 3 2" xfId="36960"/>
    <cellStyle name="Normal 8 2 7 2 3 2 2" xfId="36961"/>
    <cellStyle name="Normal 8 2 7 2 3 3" xfId="36962"/>
    <cellStyle name="Normal 8 2 7 2 3 4" xfId="36963"/>
    <cellStyle name="Normal 8 2 7 2 4" xfId="36964"/>
    <cellStyle name="Normal 8 2 7 2 4 2" xfId="36965"/>
    <cellStyle name="Normal 8 2 7 2 4 2 2" xfId="36966"/>
    <cellStyle name="Normal 8 2 7 2 4 3" xfId="36967"/>
    <cellStyle name="Normal 8 2 7 2 4 4" xfId="36968"/>
    <cellStyle name="Normal 8 2 7 2 5" xfId="36969"/>
    <cellStyle name="Normal 8 2 7 2 5 2" xfId="36970"/>
    <cellStyle name="Normal 8 2 7 2 6" xfId="36971"/>
    <cellStyle name="Normal 8 2 7 2 7" xfId="36972"/>
    <cellStyle name="Normal 8 2 7 3" xfId="36973"/>
    <cellStyle name="Normal 8 2 7 3 2" xfId="36974"/>
    <cellStyle name="Normal 8 2 7 3 2 2" xfId="36975"/>
    <cellStyle name="Normal 8 2 7 3 2 2 2" xfId="36976"/>
    <cellStyle name="Normal 8 2 7 3 2 3" xfId="36977"/>
    <cellStyle name="Normal 8 2 7 3 2 4" xfId="36978"/>
    <cellStyle name="Normal 8 2 7 3 3" xfId="36979"/>
    <cellStyle name="Normal 8 2 7 3 3 2" xfId="36980"/>
    <cellStyle name="Normal 8 2 7 3 3 2 2" xfId="36981"/>
    <cellStyle name="Normal 8 2 7 3 3 3" xfId="36982"/>
    <cellStyle name="Normal 8 2 7 3 3 4" xfId="36983"/>
    <cellStyle name="Normal 8 2 7 3 4" xfId="36984"/>
    <cellStyle name="Normal 8 2 7 3 4 2" xfId="36985"/>
    <cellStyle name="Normal 8 2 7 3 4 2 2" xfId="36986"/>
    <cellStyle name="Normal 8 2 7 3 4 3" xfId="36987"/>
    <cellStyle name="Normal 8 2 7 3 4 4" xfId="36988"/>
    <cellStyle name="Normal 8 2 7 3 5" xfId="36989"/>
    <cellStyle name="Normal 8 2 7 3 5 2" xfId="36990"/>
    <cellStyle name="Normal 8 2 7 3 6" xfId="36991"/>
    <cellStyle name="Normal 8 2 7 3 7" xfId="36992"/>
    <cellStyle name="Normal 8 2 7 4" xfId="36993"/>
    <cellStyle name="Normal 8 2 7 4 2" xfId="36994"/>
    <cellStyle name="Normal 8 2 7 4 2 2" xfId="36995"/>
    <cellStyle name="Normal 8 2 7 4 3" xfId="36996"/>
    <cellStyle name="Normal 8 2 7 4 4" xfId="36997"/>
    <cellStyle name="Normal 8 2 7 5" xfId="36998"/>
    <cellStyle name="Normal 8 2 7 5 2" xfId="36999"/>
    <cellStyle name="Normal 8 2 7 5 2 2" xfId="37000"/>
    <cellStyle name="Normal 8 2 7 5 3" xfId="37001"/>
    <cellStyle name="Normal 8 2 7 5 4" xfId="37002"/>
    <cellStyle name="Normal 8 2 7 6" xfId="37003"/>
    <cellStyle name="Normal 8 2 7 6 2" xfId="37004"/>
    <cellStyle name="Normal 8 2 7 6 2 2" xfId="37005"/>
    <cellStyle name="Normal 8 2 7 6 3" xfId="37006"/>
    <cellStyle name="Normal 8 2 7 6 4" xfId="37007"/>
    <cellStyle name="Normal 8 2 7 7" xfId="37008"/>
    <cellStyle name="Normal 8 2 7 7 2" xfId="37009"/>
    <cellStyle name="Normal 8 2 7 8" xfId="37010"/>
    <cellStyle name="Normal 8 2 7 9" xfId="37011"/>
    <cellStyle name="Normal 8 2 8" xfId="37012"/>
    <cellStyle name="Normal 8 2 8 2" xfId="37013"/>
    <cellStyle name="Normal 8 2 8 2 2" xfId="37014"/>
    <cellStyle name="Normal 8 2 8 2 2 2" xfId="37015"/>
    <cellStyle name="Normal 8 2 8 2 3" xfId="37016"/>
    <cellStyle name="Normal 8 2 8 2 4" xfId="37017"/>
    <cellStyle name="Normal 8 2 8 3" xfId="37018"/>
    <cellStyle name="Normal 8 2 8 3 2" xfId="37019"/>
    <cellStyle name="Normal 8 2 8 3 2 2" xfId="37020"/>
    <cellStyle name="Normal 8 2 8 3 3" xfId="37021"/>
    <cellStyle name="Normal 8 2 8 3 4" xfId="37022"/>
    <cellStyle name="Normal 8 2 8 4" xfId="37023"/>
    <cellStyle name="Normal 8 2 8 4 2" xfId="37024"/>
    <cellStyle name="Normal 8 2 8 4 2 2" xfId="37025"/>
    <cellStyle name="Normal 8 2 8 4 3" xfId="37026"/>
    <cellStyle name="Normal 8 2 8 4 4" xfId="37027"/>
    <cellStyle name="Normal 8 2 8 5" xfId="37028"/>
    <cellStyle name="Normal 8 2 8 5 2" xfId="37029"/>
    <cellStyle name="Normal 8 2 8 6" xfId="37030"/>
    <cellStyle name="Normal 8 2 8 7" xfId="37031"/>
    <cellStyle name="Normal 8 2 9" xfId="37032"/>
    <cellStyle name="Normal 8 2 9 2" xfId="37033"/>
    <cellStyle name="Normal 8 2 9 2 2" xfId="37034"/>
    <cellStyle name="Normal 8 2 9 2 2 2" xfId="37035"/>
    <cellStyle name="Normal 8 2 9 2 3" xfId="37036"/>
    <cellStyle name="Normal 8 2 9 2 4" xfId="37037"/>
    <cellStyle name="Normal 8 2 9 3" xfId="37038"/>
    <cellStyle name="Normal 8 2 9 3 2" xfId="37039"/>
    <cellStyle name="Normal 8 2 9 3 2 2" xfId="37040"/>
    <cellStyle name="Normal 8 2 9 3 3" xfId="37041"/>
    <cellStyle name="Normal 8 2 9 3 4" xfId="37042"/>
    <cellStyle name="Normal 8 2 9 4" xfId="37043"/>
    <cellStyle name="Normal 8 2 9 4 2" xfId="37044"/>
    <cellStyle name="Normal 8 2 9 4 2 2" xfId="37045"/>
    <cellStyle name="Normal 8 2 9 4 3" xfId="37046"/>
    <cellStyle name="Normal 8 2 9 4 4" xfId="37047"/>
    <cellStyle name="Normal 8 2 9 5" xfId="37048"/>
    <cellStyle name="Normal 8 2 9 5 2" xfId="37049"/>
    <cellStyle name="Normal 8 2 9 6" xfId="37050"/>
    <cellStyle name="Normal 8 2 9 7" xfId="37051"/>
    <cellStyle name="Normal 8 3" xfId="37052"/>
    <cellStyle name="Normal 8 4" xfId="37053"/>
    <cellStyle name="Normal 8 5" xfId="37054"/>
    <cellStyle name="Normal 8 6" xfId="37055"/>
    <cellStyle name="Normal 8 6 10" xfId="37056"/>
    <cellStyle name="Normal 8 6 10 2" xfId="37057"/>
    <cellStyle name="Normal 8 6 11" xfId="37058"/>
    <cellStyle name="Normal 8 6 12" xfId="37059"/>
    <cellStyle name="Normal 8 6 13" xfId="37060"/>
    <cellStyle name="Normal 8 6 2" xfId="37061"/>
    <cellStyle name="Normal 8 6 2 10" xfId="37062"/>
    <cellStyle name="Normal 8 6 2 11" xfId="37063"/>
    <cellStyle name="Normal 8 6 2 2" xfId="37064"/>
    <cellStyle name="Normal 8 6 2 2 10" xfId="37065"/>
    <cellStyle name="Normal 8 6 2 2 2" xfId="37066"/>
    <cellStyle name="Normal 8 6 2 2 2 10" xfId="37067"/>
    <cellStyle name="Normal 8 6 2 2 2 2" xfId="37068"/>
    <cellStyle name="Normal 8 6 2 2 2 2 2" xfId="37069"/>
    <cellStyle name="Normal 8 6 2 2 2 2 2 2" xfId="37070"/>
    <cellStyle name="Normal 8 6 2 2 2 2 2 2 2" xfId="37071"/>
    <cellStyle name="Normal 8 6 2 2 2 2 2 3" xfId="37072"/>
    <cellStyle name="Normal 8 6 2 2 2 2 2 4" xfId="37073"/>
    <cellStyle name="Normal 8 6 2 2 2 2 3" xfId="37074"/>
    <cellStyle name="Normal 8 6 2 2 2 2 3 2" xfId="37075"/>
    <cellStyle name="Normal 8 6 2 2 2 2 3 2 2" xfId="37076"/>
    <cellStyle name="Normal 8 6 2 2 2 2 3 3" xfId="37077"/>
    <cellStyle name="Normal 8 6 2 2 2 2 3 4" xfId="37078"/>
    <cellStyle name="Normal 8 6 2 2 2 2 4" xfId="37079"/>
    <cellStyle name="Normal 8 6 2 2 2 2 4 2" xfId="37080"/>
    <cellStyle name="Normal 8 6 2 2 2 2 4 2 2" xfId="37081"/>
    <cellStyle name="Normal 8 6 2 2 2 2 4 3" xfId="37082"/>
    <cellStyle name="Normal 8 6 2 2 2 2 4 4" xfId="37083"/>
    <cellStyle name="Normal 8 6 2 2 2 2 5" xfId="37084"/>
    <cellStyle name="Normal 8 6 2 2 2 2 5 2" xfId="37085"/>
    <cellStyle name="Normal 8 6 2 2 2 2 6" xfId="37086"/>
    <cellStyle name="Normal 8 6 2 2 2 2 7" xfId="37087"/>
    <cellStyle name="Normal 8 6 2 2 2 3" xfId="37088"/>
    <cellStyle name="Normal 8 6 2 2 2 3 2" xfId="37089"/>
    <cellStyle name="Normal 8 6 2 2 2 3 2 2" xfId="37090"/>
    <cellStyle name="Normal 8 6 2 2 2 3 2 2 2" xfId="37091"/>
    <cellStyle name="Normal 8 6 2 2 2 3 2 3" xfId="37092"/>
    <cellStyle name="Normal 8 6 2 2 2 3 2 4" xfId="37093"/>
    <cellStyle name="Normal 8 6 2 2 2 3 3" xfId="37094"/>
    <cellStyle name="Normal 8 6 2 2 2 3 3 2" xfId="37095"/>
    <cellStyle name="Normal 8 6 2 2 2 3 3 2 2" xfId="37096"/>
    <cellStyle name="Normal 8 6 2 2 2 3 3 3" xfId="37097"/>
    <cellStyle name="Normal 8 6 2 2 2 3 3 4" xfId="37098"/>
    <cellStyle name="Normal 8 6 2 2 2 3 4" xfId="37099"/>
    <cellStyle name="Normal 8 6 2 2 2 3 4 2" xfId="37100"/>
    <cellStyle name="Normal 8 6 2 2 2 3 4 2 2" xfId="37101"/>
    <cellStyle name="Normal 8 6 2 2 2 3 4 3" xfId="37102"/>
    <cellStyle name="Normal 8 6 2 2 2 3 4 4" xfId="37103"/>
    <cellStyle name="Normal 8 6 2 2 2 3 5" xfId="37104"/>
    <cellStyle name="Normal 8 6 2 2 2 3 5 2" xfId="37105"/>
    <cellStyle name="Normal 8 6 2 2 2 3 6" xfId="37106"/>
    <cellStyle name="Normal 8 6 2 2 2 3 7" xfId="37107"/>
    <cellStyle name="Normal 8 6 2 2 2 4" xfId="37108"/>
    <cellStyle name="Normal 8 6 2 2 2 4 2" xfId="37109"/>
    <cellStyle name="Normal 8 6 2 2 2 4 2 2" xfId="37110"/>
    <cellStyle name="Normal 8 6 2 2 2 4 3" xfId="37111"/>
    <cellStyle name="Normal 8 6 2 2 2 4 4" xfId="37112"/>
    <cellStyle name="Normal 8 6 2 2 2 5" xfId="37113"/>
    <cellStyle name="Normal 8 6 2 2 2 5 2" xfId="37114"/>
    <cellStyle name="Normal 8 6 2 2 2 5 2 2" xfId="37115"/>
    <cellStyle name="Normal 8 6 2 2 2 5 3" xfId="37116"/>
    <cellStyle name="Normal 8 6 2 2 2 5 4" xfId="37117"/>
    <cellStyle name="Normal 8 6 2 2 2 6" xfId="37118"/>
    <cellStyle name="Normal 8 6 2 2 2 6 2" xfId="37119"/>
    <cellStyle name="Normal 8 6 2 2 2 6 2 2" xfId="37120"/>
    <cellStyle name="Normal 8 6 2 2 2 6 3" xfId="37121"/>
    <cellStyle name="Normal 8 6 2 2 2 6 4" xfId="37122"/>
    <cellStyle name="Normal 8 6 2 2 2 7" xfId="37123"/>
    <cellStyle name="Normal 8 6 2 2 2 7 2" xfId="37124"/>
    <cellStyle name="Normal 8 6 2 2 2 8" xfId="37125"/>
    <cellStyle name="Normal 8 6 2 2 2 9" xfId="37126"/>
    <cellStyle name="Normal 8 6 2 2 3" xfId="37127"/>
    <cellStyle name="Normal 8 6 2 2 3 2" xfId="37128"/>
    <cellStyle name="Normal 8 6 2 2 3 2 2" xfId="37129"/>
    <cellStyle name="Normal 8 6 2 2 3 2 2 2" xfId="37130"/>
    <cellStyle name="Normal 8 6 2 2 3 2 3" xfId="37131"/>
    <cellStyle name="Normal 8 6 2 2 3 2 4" xfId="37132"/>
    <cellStyle name="Normal 8 6 2 2 3 3" xfId="37133"/>
    <cellStyle name="Normal 8 6 2 2 3 3 2" xfId="37134"/>
    <cellStyle name="Normal 8 6 2 2 3 3 2 2" xfId="37135"/>
    <cellStyle name="Normal 8 6 2 2 3 3 3" xfId="37136"/>
    <cellStyle name="Normal 8 6 2 2 3 3 4" xfId="37137"/>
    <cellStyle name="Normal 8 6 2 2 3 4" xfId="37138"/>
    <cellStyle name="Normal 8 6 2 2 3 4 2" xfId="37139"/>
    <cellStyle name="Normal 8 6 2 2 3 4 2 2" xfId="37140"/>
    <cellStyle name="Normal 8 6 2 2 3 4 3" xfId="37141"/>
    <cellStyle name="Normal 8 6 2 2 3 4 4" xfId="37142"/>
    <cellStyle name="Normal 8 6 2 2 3 5" xfId="37143"/>
    <cellStyle name="Normal 8 6 2 2 3 5 2" xfId="37144"/>
    <cellStyle name="Normal 8 6 2 2 3 6" xfId="37145"/>
    <cellStyle name="Normal 8 6 2 2 3 7" xfId="37146"/>
    <cellStyle name="Normal 8 6 2 2 4" xfId="37147"/>
    <cellStyle name="Normal 8 6 2 2 4 2" xfId="37148"/>
    <cellStyle name="Normal 8 6 2 2 4 2 2" xfId="37149"/>
    <cellStyle name="Normal 8 6 2 2 4 2 2 2" xfId="37150"/>
    <cellStyle name="Normal 8 6 2 2 4 2 3" xfId="37151"/>
    <cellStyle name="Normal 8 6 2 2 4 2 4" xfId="37152"/>
    <cellStyle name="Normal 8 6 2 2 4 3" xfId="37153"/>
    <cellStyle name="Normal 8 6 2 2 4 3 2" xfId="37154"/>
    <cellStyle name="Normal 8 6 2 2 4 3 2 2" xfId="37155"/>
    <cellStyle name="Normal 8 6 2 2 4 3 3" xfId="37156"/>
    <cellStyle name="Normal 8 6 2 2 4 3 4" xfId="37157"/>
    <cellStyle name="Normal 8 6 2 2 4 4" xfId="37158"/>
    <cellStyle name="Normal 8 6 2 2 4 4 2" xfId="37159"/>
    <cellStyle name="Normal 8 6 2 2 4 4 2 2" xfId="37160"/>
    <cellStyle name="Normal 8 6 2 2 4 4 3" xfId="37161"/>
    <cellStyle name="Normal 8 6 2 2 4 4 4" xfId="37162"/>
    <cellStyle name="Normal 8 6 2 2 4 5" xfId="37163"/>
    <cellStyle name="Normal 8 6 2 2 4 5 2" xfId="37164"/>
    <cellStyle name="Normal 8 6 2 2 4 6" xfId="37165"/>
    <cellStyle name="Normal 8 6 2 2 4 7" xfId="37166"/>
    <cellStyle name="Normal 8 6 2 2 5" xfId="37167"/>
    <cellStyle name="Normal 8 6 2 2 5 2" xfId="37168"/>
    <cellStyle name="Normal 8 6 2 2 5 2 2" xfId="37169"/>
    <cellStyle name="Normal 8 6 2 2 5 3" xfId="37170"/>
    <cellStyle name="Normal 8 6 2 2 5 4" xfId="37171"/>
    <cellStyle name="Normal 8 6 2 2 6" xfId="37172"/>
    <cellStyle name="Normal 8 6 2 2 6 2" xfId="37173"/>
    <cellStyle name="Normal 8 6 2 2 6 2 2" xfId="37174"/>
    <cellStyle name="Normal 8 6 2 2 6 3" xfId="37175"/>
    <cellStyle name="Normal 8 6 2 2 6 4" xfId="37176"/>
    <cellStyle name="Normal 8 6 2 2 7" xfId="37177"/>
    <cellStyle name="Normal 8 6 2 2 7 2" xfId="37178"/>
    <cellStyle name="Normal 8 6 2 2 8" xfId="37179"/>
    <cellStyle name="Normal 8 6 2 2 9" xfId="37180"/>
    <cellStyle name="Normal 8 6 2 3" xfId="37181"/>
    <cellStyle name="Normal 8 6 2 3 10" xfId="37182"/>
    <cellStyle name="Normal 8 6 2 3 2" xfId="37183"/>
    <cellStyle name="Normal 8 6 2 3 2 2" xfId="37184"/>
    <cellStyle name="Normal 8 6 2 3 2 2 2" xfId="37185"/>
    <cellStyle name="Normal 8 6 2 3 2 2 2 2" xfId="37186"/>
    <cellStyle name="Normal 8 6 2 3 2 2 3" xfId="37187"/>
    <cellStyle name="Normal 8 6 2 3 2 2 4" xfId="37188"/>
    <cellStyle name="Normal 8 6 2 3 2 3" xfId="37189"/>
    <cellStyle name="Normal 8 6 2 3 2 3 2" xfId="37190"/>
    <cellStyle name="Normal 8 6 2 3 2 3 2 2" xfId="37191"/>
    <cellStyle name="Normal 8 6 2 3 2 3 3" xfId="37192"/>
    <cellStyle name="Normal 8 6 2 3 2 3 4" xfId="37193"/>
    <cellStyle name="Normal 8 6 2 3 2 4" xfId="37194"/>
    <cellStyle name="Normal 8 6 2 3 2 4 2" xfId="37195"/>
    <cellStyle name="Normal 8 6 2 3 2 4 2 2" xfId="37196"/>
    <cellStyle name="Normal 8 6 2 3 2 4 3" xfId="37197"/>
    <cellStyle name="Normal 8 6 2 3 2 4 4" xfId="37198"/>
    <cellStyle name="Normal 8 6 2 3 2 5" xfId="37199"/>
    <cellStyle name="Normal 8 6 2 3 2 5 2" xfId="37200"/>
    <cellStyle name="Normal 8 6 2 3 2 6" xfId="37201"/>
    <cellStyle name="Normal 8 6 2 3 2 7" xfId="37202"/>
    <cellStyle name="Normal 8 6 2 3 3" xfId="37203"/>
    <cellStyle name="Normal 8 6 2 3 3 2" xfId="37204"/>
    <cellStyle name="Normal 8 6 2 3 3 2 2" xfId="37205"/>
    <cellStyle name="Normal 8 6 2 3 3 2 2 2" xfId="37206"/>
    <cellStyle name="Normal 8 6 2 3 3 2 3" xfId="37207"/>
    <cellStyle name="Normal 8 6 2 3 3 2 4" xfId="37208"/>
    <cellStyle name="Normal 8 6 2 3 3 3" xfId="37209"/>
    <cellStyle name="Normal 8 6 2 3 3 3 2" xfId="37210"/>
    <cellStyle name="Normal 8 6 2 3 3 3 2 2" xfId="37211"/>
    <cellStyle name="Normal 8 6 2 3 3 3 3" xfId="37212"/>
    <cellStyle name="Normal 8 6 2 3 3 3 4" xfId="37213"/>
    <cellStyle name="Normal 8 6 2 3 3 4" xfId="37214"/>
    <cellStyle name="Normal 8 6 2 3 3 4 2" xfId="37215"/>
    <cellStyle name="Normal 8 6 2 3 3 4 2 2" xfId="37216"/>
    <cellStyle name="Normal 8 6 2 3 3 4 3" xfId="37217"/>
    <cellStyle name="Normal 8 6 2 3 3 4 4" xfId="37218"/>
    <cellStyle name="Normal 8 6 2 3 3 5" xfId="37219"/>
    <cellStyle name="Normal 8 6 2 3 3 5 2" xfId="37220"/>
    <cellStyle name="Normal 8 6 2 3 3 6" xfId="37221"/>
    <cellStyle name="Normal 8 6 2 3 3 7" xfId="37222"/>
    <cellStyle name="Normal 8 6 2 3 4" xfId="37223"/>
    <cellStyle name="Normal 8 6 2 3 4 2" xfId="37224"/>
    <cellStyle name="Normal 8 6 2 3 4 2 2" xfId="37225"/>
    <cellStyle name="Normal 8 6 2 3 4 3" xfId="37226"/>
    <cellStyle name="Normal 8 6 2 3 4 4" xfId="37227"/>
    <cellStyle name="Normal 8 6 2 3 5" xfId="37228"/>
    <cellStyle name="Normal 8 6 2 3 5 2" xfId="37229"/>
    <cellStyle name="Normal 8 6 2 3 5 2 2" xfId="37230"/>
    <cellStyle name="Normal 8 6 2 3 5 3" xfId="37231"/>
    <cellStyle name="Normal 8 6 2 3 5 4" xfId="37232"/>
    <cellStyle name="Normal 8 6 2 3 6" xfId="37233"/>
    <cellStyle name="Normal 8 6 2 3 6 2" xfId="37234"/>
    <cellStyle name="Normal 8 6 2 3 6 2 2" xfId="37235"/>
    <cellStyle name="Normal 8 6 2 3 6 3" xfId="37236"/>
    <cellStyle name="Normal 8 6 2 3 6 4" xfId="37237"/>
    <cellStyle name="Normal 8 6 2 3 7" xfId="37238"/>
    <cellStyle name="Normal 8 6 2 3 7 2" xfId="37239"/>
    <cellStyle name="Normal 8 6 2 3 8" xfId="37240"/>
    <cellStyle name="Normal 8 6 2 3 9" xfId="37241"/>
    <cellStyle name="Normal 8 6 2 4" xfId="37242"/>
    <cellStyle name="Normal 8 6 2 4 2" xfId="37243"/>
    <cellStyle name="Normal 8 6 2 4 2 2" xfId="37244"/>
    <cellStyle name="Normal 8 6 2 4 2 2 2" xfId="37245"/>
    <cellStyle name="Normal 8 6 2 4 2 3" xfId="37246"/>
    <cellStyle name="Normal 8 6 2 4 2 4" xfId="37247"/>
    <cellStyle name="Normal 8 6 2 4 3" xfId="37248"/>
    <cellStyle name="Normal 8 6 2 4 3 2" xfId="37249"/>
    <cellStyle name="Normal 8 6 2 4 3 2 2" xfId="37250"/>
    <cellStyle name="Normal 8 6 2 4 3 3" xfId="37251"/>
    <cellStyle name="Normal 8 6 2 4 3 4" xfId="37252"/>
    <cellStyle name="Normal 8 6 2 4 4" xfId="37253"/>
    <cellStyle name="Normal 8 6 2 4 4 2" xfId="37254"/>
    <cellStyle name="Normal 8 6 2 4 4 2 2" xfId="37255"/>
    <cellStyle name="Normal 8 6 2 4 4 3" xfId="37256"/>
    <cellStyle name="Normal 8 6 2 4 4 4" xfId="37257"/>
    <cellStyle name="Normal 8 6 2 4 5" xfId="37258"/>
    <cellStyle name="Normal 8 6 2 4 5 2" xfId="37259"/>
    <cellStyle name="Normal 8 6 2 4 6" xfId="37260"/>
    <cellStyle name="Normal 8 6 2 4 7" xfId="37261"/>
    <cellStyle name="Normal 8 6 2 5" xfId="37262"/>
    <cellStyle name="Normal 8 6 2 5 2" xfId="37263"/>
    <cellStyle name="Normal 8 6 2 5 2 2" xfId="37264"/>
    <cellStyle name="Normal 8 6 2 5 2 2 2" xfId="37265"/>
    <cellStyle name="Normal 8 6 2 5 2 3" xfId="37266"/>
    <cellStyle name="Normal 8 6 2 5 2 4" xfId="37267"/>
    <cellStyle name="Normal 8 6 2 5 3" xfId="37268"/>
    <cellStyle name="Normal 8 6 2 5 3 2" xfId="37269"/>
    <cellStyle name="Normal 8 6 2 5 3 2 2" xfId="37270"/>
    <cellStyle name="Normal 8 6 2 5 3 3" xfId="37271"/>
    <cellStyle name="Normal 8 6 2 5 3 4" xfId="37272"/>
    <cellStyle name="Normal 8 6 2 5 4" xfId="37273"/>
    <cellStyle name="Normal 8 6 2 5 4 2" xfId="37274"/>
    <cellStyle name="Normal 8 6 2 5 4 2 2" xfId="37275"/>
    <cellStyle name="Normal 8 6 2 5 4 3" xfId="37276"/>
    <cellStyle name="Normal 8 6 2 5 4 4" xfId="37277"/>
    <cellStyle name="Normal 8 6 2 5 5" xfId="37278"/>
    <cellStyle name="Normal 8 6 2 5 5 2" xfId="37279"/>
    <cellStyle name="Normal 8 6 2 5 6" xfId="37280"/>
    <cellStyle name="Normal 8 6 2 5 7" xfId="37281"/>
    <cellStyle name="Normal 8 6 2 6" xfId="37282"/>
    <cellStyle name="Normal 8 6 2 6 2" xfId="37283"/>
    <cellStyle name="Normal 8 6 2 6 2 2" xfId="37284"/>
    <cellStyle name="Normal 8 6 2 6 3" xfId="37285"/>
    <cellStyle name="Normal 8 6 2 6 4" xfId="37286"/>
    <cellStyle name="Normal 8 6 2 7" xfId="37287"/>
    <cellStyle name="Normal 8 6 2 7 2" xfId="37288"/>
    <cellStyle name="Normal 8 6 2 7 2 2" xfId="37289"/>
    <cellStyle name="Normal 8 6 2 7 3" xfId="37290"/>
    <cellStyle name="Normal 8 6 2 7 4" xfId="37291"/>
    <cellStyle name="Normal 8 6 2 8" xfId="37292"/>
    <cellStyle name="Normal 8 6 2 8 2" xfId="37293"/>
    <cellStyle name="Normal 8 6 2 9" xfId="37294"/>
    <cellStyle name="Normal 8 6 3" xfId="37295"/>
    <cellStyle name="Normal 8 6 3 10" xfId="37296"/>
    <cellStyle name="Normal 8 6 3 11" xfId="37297"/>
    <cellStyle name="Normal 8 6 3 2" xfId="37298"/>
    <cellStyle name="Normal 8 6 3 2 10" xfId="37299"/>
    <cellStyle name="Normal 8 6 3 2 2" xfId="37300"/>
    <cellStyle name="Normal 8 6 3 2 2 10" xfId="37301"/>
    <cellStyle name="Normal 8 6 3 2 2 2" xfId="37302"/>
    <cellStyle name="Normal 8 6 3 2 2 2 2" xfId="37303"/>
    <cellStyle name="Normal 8 6 3 2 2 2 2 2" xfId="37304"/>
    <cellStyle name="Normal 8 6 3 2 2 2 2 2 2" xfId="37305"/>
    <cellStyle name="Normal 8 6 3 2 2 2 2 3" xfId="37306"/>
    <cellStyle name="Normal 8 6 3 2 2 2 2 4" xfId="37307"/>
    <cellStyle name="Normal 8 6 3 2 2 2 3" xfId="37308"/>
    <cellStyle name="Normal 8 6 3 2 2 2 3 2" xfId="37309"/>
    <cellStyle name="Normal 8 6 3 2 2 2 3 2 2" xfId="37310"/>
    <cellStyle name="Normal 8 6 3 2 2 2 3 3" xfId="37311"/>
    <cellStyle name="Normal 8 6 3 2 2 2 3 4" xfId="37312"/>
    <cellStyle name="Normal 8 6 3 2 2 2 4" xfId="37313"/>
    <cellStyle name="Normal 8 6 3 2 2 2 4 2" xfId="37314"/>
    <cellStyle name="Normal 8 6 3 2 2 2 4 2 2" xfId="37315"/>
    <cellStyle name="Normal 8 6 3 2 2 2 4 3" xfId="37316"/>
    <cellStyle name="Normal 8 6 3 2 2 2 4 4" xfId="37317"/>
    <cellStyle name="Normal 8 6 3 2 2 2 5" xfId="37318"/>
    <cellStyle name="Normal 8 6 3 2 2 2 5 2" xfId="37319"/>
    <cellStyle name="Normal 8 6 3 2 2 2 6" xfId="37320"/>
    <cellStyle name="Normal 8 6 3 2 2 2 7" xfId="37321"/>
    <cellStyle name="Normal 8 6 3 2 2 3" xfId="37322"/>
    <cellStyle name="Normal 8 6 3 2 2 3 2" xfId="37323"/>
    <cellStyle name="Normal 8 6 3 2 2 3 2 2" xfId="37324"/>
    <cellStyle name="Normal 8 6 3 2 2 3 2 2 2" xfId="37325"/>
    <cellStyle name="Normal 8 6 3 2 2 3 2 3" xfId="37326"/>
    <cellStyle name="Normal 8 6 3 2 2 3 2 4" xfId="37327"/>
    <cellStyle name="Normal 8 6 3 2 2 3 3" xfId="37328"/>
    <cellStyle name="Normal 8 6 3 2 2 3 3 2" xfId="37329"/>
    <cellStyle name="Normal 8 6 3 2 2 3 3 2 2" xfId="37330"/>
    <cellStyle name="Normal 8 6 3 2 2 3 3 3" xfId="37331"/>
    <cellStyle name="Normal 8 6 3 2 2 3 3 4" xfId="37332"/>
    <cellStyle name="Normal 8 6 3 2 2 3 4" xfId="37333"/>
    <cellStyle name="Normal 8 6 3 2 2 3 4 2" xfId="37334"/>
    <cellStyle name="Normal 8 6 3 2 2 3 4 2 2" xfId="37335"/>
    <cellStyle name="Normal 8 6 3 2 2 3 4 3" xfId="37336"/>
    <cellStyle name="Normal 8 6 3 2 2 3 4 4" xfId="37337"/>
    <cellStyle name="Normal 8 6 3 2 2 3 5" xfId="37338"/>
    <cellStyle name="Normal 8 6 3 2 2 3 5 2" xfId="37339"/>
    <cellStyle name="Normal 8 6 3 2 2 3 6" xfId="37340"/>
    <cellStyle name="Normal 8 6 3 2 2 3 7" xfId="37341"/>
    <cellStyle name="Normal 8 6 3 2 2 4" xfId="37342"/>
    <cellStyle name="Normal 8 6 3 2 2 4 2" xfId="37343"/>
    <cellStyle name="Normal 8 6 3 2 2 4 2 2" xfId="37344"/>
    <cellStyle name="Normal 8 6 3 2 2 4 3" xfId="37345"/>
    <cellStyle name="Normal 8 6 3 2 2 4 4" xfId="37346"/>
    <cellStyle name="Normal 8 6 3 2 2 5" xfId="37347"/>
    <cellStyle name="Normal 8 6 3 2 2 5 2" xfId="37348"/>
    <cellStyle name="Normal 8 6 3 2 2 5 2 2" xfId="37349"/>
    <cellStyle name="Normal 8 6 3 2 2 5 3" xfId="37350"/>
    <cellStyle name="Normal 8 6 3 2 2 5 4" xfId="37351"/>
    <cellStyle name="Normal 8 6 3 2 2 6" xfId="37352"/>
    <cellStyle name="Normal 8 6 3 2 2 6 2" xfId="37353"/>
    <cellStyle name="Normal 8 6 3 2 2 6 2 2" xfId="37354"/>
    <cellStyle name="Normal 8 6 3 2 2 6 3" xfId="37355"/>
    <cellStyle name="Normal 8 6 3 2 2 6 4" xfId="37356"/>
    <cellStyle name="Normal 8 6 3 2 2 7" xfId="37357"/>
    <cellStyle name="Normal 8 6 3 2 2 7 2" xfId="37358"/>
    <cellStyle name="Normal 8 6 3 2 2 8" xfId="37359"/>
    <cellStyle name="Normal 8 6 3 2 2 9" xfId="37360"/>
    <cellStyle name="Normal 8 6 3 2 3" xfId="37361"/>
    <cellStyle name="Normal 8 6 3 2 3 2" xfId="37362"/>
    <cellStyle name="Normal 8 6 3 2 3 2 2" xfId="37363"/>
    <cellStyle name="Normal 8 6 3 2 3 2 2 2" xfId="37364"/>
    <cellStyle name="Normal 8 6 3 2 3 2 3" xfId="37365"/>
    <cellStyle name="Normal 8 6 3 2 3 2 4" xfId="37366"/>
    <cellStyle name="Normal 8 6 3 2 3 3" xfId="37367"/>
    <cellStyle name="Normal 8 6 3 2 3 3 2" xfId="37368"/>
    <cellStyle name="Normal 8 6 3 2 3 3 2 2" xfId="37369"/>
    <cellStyle name="Normal 8 6 3 2 3 3 3" xfId="37370"/>
    <cellStyle name="Normal 8 6 3 2 3 3 4" xfId="37371"/>
    <cellStyle name="Normal 8 6 3 2 3 4" xfId="37372"/>
    <cellStyle name="Normal 8 6 3 2 3 4 2" xfId="37373"/>
    <cellStyle name="Normal 8 6 3 2 3 4 2 2" xfId="37374"/>
    <cellStyle name="Normal 8 6 3 2 3 4 3" xfId="37375"/>
    <cellStyle name="Normal 8 6 3 2 3 4 4" xfId="37376"/>
    <cellStyle name="Normal 8 6 3 2 3 5" xfId="37377"/>
    <cellStyle name="Normal 8 6 3 2 3 5 2" xfId="37378"/>
    <cellStyle name="Normal 8 6 3 2 3 6" xfId="37379"/>
    <cellStyle name="Normal 8 6 3 2 3 7" xfId="37380"/>
    <cellStyle name="Normal 8 6 3 2 4" xfId="37381"/>
    <cellStyle name="Normal 8 6 3 2 4 2" xfId="37382"/>
    <cellStyle name="Normal 8 6 3 2 4 2 2" xfId="37383"/>
    <cellStyle name="Normal 8 6 3 2 4 2 2 2" xfId="37384"/>
    <cellStyle name="Normal 8 6 3 2 4 2 3" xfId="37385"/>
    <cellStyle name="Normal 8 6 3 2 4 2 4" xfId="37386"/>
    <cellStyle name="Normal 8 6 3 2 4 3" xfId="37387"/>
    <cellStyle name="Normal 8 6 3 2 4 3 2" xfId="37388"/>
    <cellStyle name="Normal 8 6 3 2 4 3 2 2" xfId="37389"/>
    <cellStyle name="Normal 8 6 3 2 4 3 3" xfId="37390"/>
    <cellStyle name="Normal 8 6 3 2 4 3 4" xfId="37391"/>
    <cellStyle name="Normal 8 6 3 2 4 4" xfId="37392"/>
    <cellStyle name="Normal 8 6 3 2 4 4 2" xfId="37393"/>
    <cellStyle name="Normal 8 6 3 2 4 4 2 2" xfId="37394"/>
    <cellStyle name="Normal 8 6 3 2 4 4 3" xfId="37395"/>
    <cellStyle name="Normal 8 6 3 2 4 4 4" xfId="37396"/>
    <cellStyle name="Normal 8 6 3 2 4 5" xfId="37397"/>
    <cellStyle name="Normal 8 6 3 2 4 5 2" xfId="37398"/>
    <cellStyle name="Normal 8 6 3 2 4 6" xfId="37399"/>
    <cellStyle name="Normal 8 6 3 2 4 7" xfId="37400"/>
    <cellStyle name="Normal 8 6 3 2 5" xfId="37401"/>
    <cellStyle name="Normal 8 6 3 2 5 2" xfId="37402"/>
    <cellStyle name="Normal 8 6 3 2 5 2 2" xfId="37403"/>
    <cellStyle name="Normal 8 6 3 2 5 3" xfId="37404"/>
    <cellStyle name="Normal 8 6 3 2 5 4" xfId="37405"/>
    <cellStyle name="Normal 8 6 3 2 6" xfId="37406"/>
    <cellStyle name="Normal 8 6 3 2 6 2" xfId="37407"/>
    <cellStyle name="Normal 8 6 3 2 6 2 2" xfId="37408"/>
    <cellStyle name="Normal 8 6 3 2 6 3" xfId="37409"/>
    <cellStyle name="Normal 8 6 3 2 6 4" xfId="37410"/>
    <cellStyle name="Normal 8 6 3 2 7" xfId="37411"/>
    <cellStyle name="Normal 8 6 3 2 7 2" xfId="37412"/>
    <cellStyle name="Normal 8 6 3 2 8" xfId="37413"/>
    <cellStyle name="Normal 8 6 3 2 9" xfId="37414"/>
    <cellStyle name="Normal 8 6 3 3" xfId="37415"/>
    <cellStyle name="Normal 8 6 3 3 10" xfId="37416"/>
    <cellStyle name="Normal 8 6 3 3 2" xfId="37417"/>
    <cellStyle name="Normal 8 6 3 3 2 2" xfId="37418"/>
    <cellStyle name="Normal 8 6 3 3 2 2 2" xfId="37419"/>
    <cellStyle name="Normal 8 6 3 3 2 2 2 2" xfId="37420"/>
    <cellStyle name="Normal 8 6 3 3 2 2 3" xfId="37421"/>
    <cellStyle name="Normal 8 6 3 3 2 2 4" xfId="37422"/>
    <cellStyle name="Normal 8 6 3 3 2 3" xfId="37423"/>
    <cellStyle name="Normal 8 6 3 3 2 3 2" xfId="37424"/>
    <cellStyle name="Normal 8 6 3 3 2 3 2 2" xfId="37425"/>
    <cellStyle name="Normal 8 6 3 3 2 3 3" xfId="37426"/>
    <cellStyle name="Normal 8 6 3 3 2 3 4" xfId="37427"/>
    <cellStyle name="Normal 8 6 3 3 2 4" xfId="37428"/>
    <cellStyle name="Normal 8 6 3 3 2 4 2" xfId="37429"/>
    <cellStyle name="Normal 8 6 3 3 2 4 2 2" xfId="37430"/>
    <cellStyle name="Normal 8 6 3 3 2 4 3" xfId="37431"/>
    <cellStyle name="Normal 8 6 3 3 2 4 4" xfId="37432"/>
    <cellStyle name="Normal 8 6 3 3 2 5" xfId="37433"/>
    <cellStyle name="Normal 8 6 3 3 2 5 2" xfId="37434"/>
    <cellStyle name="Normal 8 6 3 3 2 6" xfId="37435"/>
    <cellStyle name="Normal 8 6 3 3 2 7" xfId="37436"/>
    <cellStyle name="Normal 8 6 3 3 3" xfId="37437"/>
    <cellStyle name="Normal 8 6 3 3 3 2" xfId="37438"/>
    <cellStyle name="Normal 8 6 3 3 3 2 2" xfId="37439"/>
    <cellStyle name="Normal 8 6 3 3 3 2 2 2" xfId="37440"/>
    <cellStyle name="Normal 8 6 3 3 3 2 3" xfId="37441"/>
    <cellStyle name="Normal 8 6 3 3 3 2 4" xfId="37442"/>
    <cellStyle name="Normal 8 6 3 3 3 3" xfId="37443"/>
    <cellStyle name="Normal 8 6 3 3 3 3 2" xfId="37444"/>
    <cellStyle name="Normal 8 6 3 3 3 3 2 2" xfId="37445"/>
    <cellStyle name="Normal 8 6 3 3 3 3 3" xfId="37446"/>
    <cellStyle name="Normal 8 6 3 3 3 3 4" xfId="37447"/>
    <cellStyle name="Normal 8 6 3 3 3 4" xfId="37448"/>
    <cellStyle name="Normal 8 6 3 3 3 4 2" xfId="37449"/>
    <cellStyle name="Normal 8 6 3 3 3 4 2 2" xfId="37450"/>
    <cellStyle name="Normal 8 6 3 3 3 4 3" xfId="37451"/>
    <cellStyle name="Normal 8 6 3 3 3 4 4" xfId="37452"/>
    <cellStyle name="Normal 8 6 3 3 3 5" xfId="37453"/>
    <cellStyle name="Normal 8 6 3 3 3 5 2" xfId="37454"/>
    <cellStyle name="Normal 8 6 3 3 3 6" xfId="37455"/>
    <cellStyle name="Normal 8 6 3 3 3 7" xfId="37456"/>
    <cellStyle name="Normal 8 6 3 3 4" xfId="37457"/>
    <cellStyle name="Normal 8 6 3 3 4 2" xfId="37458"/>
    <cellStyle name="Normal 8 6 3 3 4 2 2" xfId="37459"/>
    <cellStyle name="Normal 8 6 3 3 4 3" xfId="37460"/>
    <cellStyle name="Normal 8 6 3 3 4 4" xfId="37461"/>
    <cellStyle name="Normal 8 6 3 3 5" xfId="37462"/>
    <cellStyle name="Normal 8 6 3 3 5 2" xfId="37463"/>
    <cellStyle name="Normal 8 6 3 3 5 2 2" xfId="37464"/>
    <cellStyle name="Normal 8 6 3 3 5 3" xfId="37465"/>
    <cellStyle name="Normal 8 6 3 3 5 4" xfId="37466"/>
    <cellStyle name="Normal 8 6 3 3 6" xfId="37467"/>
    <cellStyle name="Normal 8 6 3 3 6 2" xfId="37468"/>
    <cellStyle name="Normal 8 6 3 3 6 2 2" xfId="37469"/>
    <cellStyle name="Normal 8 6 3 3 6 3" xfId="37470"/>
    <cellStyle name="Normal 8 6 3 3 6 4" xfId="37471"/>
    <cellStyle name="Normal 8 6 3 3 7" xfId="37472"/>
    <cellStyle name="Normal 8 6 3 3 7 2" xfId="37473"/>
    <cellStyle name="Normal 8 6 3 3 8" xfId="37474"/>
    <cellStyle name="Normal 8 6 3 3 9" xfId="37475"/>
    <cellStyle name="Normal 8 6 3 4" xfId="37476"/>
    <cellStyle name="Normal 8 6 3 4 2" xfId="37477"/>
    <cellStyle name="Normal 8 6 3 4 2 2" xfId="37478"/>
    <cellStyle name="Normal 8 6 3 4 2 2 2" xfId="37479"/>
    <cellStyle name="Normal 8 6 3 4 2 3" xfId="37480"/>
    <cellStyle name="Normal 8 6 3 4 2 4" xfId="37481"/>
    <cellStyle name="Normal 8 6 3 4 3" xfId="37482"/>
    <cellStyle name="Normal 8 6 3 4 3 2" xfId="37483"/>
    <cellStyle name="Normal 8 6 3 4 3 2 2" xfId="37484"/>
    <cellStyle name="Normal 8 6 3 4 3 3" xfId="37485"/>
    <cellStyle name="Normal 8 6 3 4 3 4" xfId="37486"/>
    <cellStyle name="Normal 8 6 3 4 4" xfId="37487"/>
    <cellStyle name="Normal 8 6 3 4 4 2" xfId="37488"/>
    <cellStyle name="Normal 8 6 3 4 4 2 2" xfId="37489"/>
    <cellStyle name="Normal 8 6 3 4 4 3" xfId="37490"/>
    <cellStyle name="Normal 8 6 3 4 4 4" xfId="37491"/>
    <cellStyle name="Normal 8 6 3 4 5" xfId="37492"/>
    <cellStyle name="Normal 8 6 3 4 5 2" xfId="37493"/>
    <cellStyle name="Normal 8 6 3 4 6" xfId="37494"/>
    <cellStyle name="Normal 8 6 3 4 7" xfId="37495"/>
    <cellStyle name="Normal 8 6 3 5" xfId="37496"/>
    <cellStyle name="Normal 8 6 3 5 2" xfId="37497"/>
    <cellStyle name="Normal 8 6 3 5 2 2" xfId="37498"/>
    <cellStyle name="Normal 8 6 3 5 2 2 2" xfId="37499"/>
    <cellStyle name="Normal 8 6 3 5 2 3" xfId="37500"/>
    <cellStyle name="Normal 8 6 3 5 2 4" xfId="37501"/>
    <cellStyle name="Normal 8 6 3 5 3" xfId="37502"/>
    <cellStyle name="Normal 8 6 3 5 3 2" xfId="37503"/>
    <cellStyle name="Normal 8 6 3 5 3 2 2" xfId="37504"/>
    <cellStyle name="Normal 8 6 3 5 3 3" xfId="37505"/>
    <cellStyle name="Normal 8 6 3 5 3 4" xfId="37506"/>
    <cellStyle name="Normal 8 6 3 5 4" xfId="37507"/>
    <cellStyle name="Normal 8 6 3 5 4 2" xfId="37508"/>
    <cellStyle name="Normal 8 6 3 5 4 2 2" xfId="37509"/>
    <cellStyle name="Normal 8 6 3 5 4 3" xfId="37510"/>
    <cellStyle name="Normal 8 6 3 5 4 4" xfId="37511"/>
    <cellStyle name="Normal 8 6 3 5 5" xfId="37512"/>
    <cellStyle name="Normal 8 6 3 5 5 2" xfId="37513"/>
    <cellStyle name="Normal 8 6 3 5 6" xfId="37514"/>
    <cellStyle name="Normal 8 6 3 5 7" xfId="37515"/>
    <cellStyle name="Normal 8 6 3 6" xfId="37516"/>
    <cellStyle name="Normal 8 6 3 6 2" xfId="37517"/>
    <cellStyle name="Normal 8 6 3 6 2 2" xfId="37518"/>
    <cellStyle name="Normal 8 6 3 6 3" xfId="37519"/>
    <cellStyle name="Normal 8 6 3 6 4" xfId="37520"/>
    <cellStyle name="Normal 8 6 3 7" xfId="37521"/>
    <cellStyle name="Normal 8 6 3 7 2" xfId="37522"/>
    <cellStyle name="Normal 8 6 3 7 2 2" xfId="37523"/>
    <cellStyle name="Normal 8 6 3 7 3" xfId="37524"/>
    <cellStyle name="Normal 8 6 3 7 4" xfId="37525"/>
    <cellStyle name="Normal 8 6 3 8" xfId="37526"/>
    <cellStyle name="Normal 8 6 3 8 2" xfId="37527"/>
    <cellStyle name="Normal 8 6 3 9" xfId="37528"/>
    <cellStyle name="Normal 8 6 4" xfId="37529"/>
    <cellStyle name="Normal 8 6 4 10" xfId="37530"/>
    <cellStyle name="Normal 8 6 4 2" xfId="37531"/>
    <cellStyle name="Normal 8 6 4 2 10" xfId="37532"/>
    <cellStyle name="Normal 8 6 4 2 2" xfId="37533"/>
    <cellStyle name="Normal 8 6 4 2 2 2" xfId="37534"/>
    <cellStyle name="Normal 8 6 4 2 2 2 2" xfId="37535"/>
    <cellStyle name="Normal 8 6 4 2 2 2 2 2" xfId="37536"/>
    <cellStyle name="Normal 8 6 4 2 2 2 3" xfId="37537"/>
    <cellStyle name="Normal 8 6 4 2 2 2 4" xfId="37538"/>
    <cellStyle name="Normal 8 6 4 2 2 3" xfId="37539"/>
    <cellStyle name="Normal 8 6 4 2 2 3 2" xfId="37540"/>
    <cellStyle name="Normal 8 6 4 2 2 3 2 2" xfId="37541"/>
    <cellStyle name="Normal 8 6 4 2 2 3 3" xfId="37542"/>
    <cellStyle name="Normal 8 6 4 2 2 3 4" xfId="37543"/>
    <cellStyle name="Normal 8 6 4 2 2 4" xfId="37544"/>
    <cellStyle name="Normal 8 6 4 2 2 4 2" xfId="37545"/>
    <cellStyle name="Normal 8 6 4 2 2 4 2 2" xfId="37546"/>
    <cellStyle name="Normal 8 6 4 2 2 4 3" xfId="37547"/>
    <cellStyle name="Normal 8 6 4 2 2 4 4" xfId="37548"/>
    <cellStyle name="Normal 8 6 4 2 2 5" xfId="37549"/>
    <cellStyle name="Normal 8 6 4 2 2 5 2" xfId="37550"/>
    <cellStyle name="Normal 8 6 4 2 2 6" xfId="37551"/>
    <cellStyle name="Normal 8 6 4 2 2 7" xfId="37552"/>
    <cellStyle name="Normal 8 6 4 2 3" xfId="37553"/>
    <cellStyle name="Normal 8 6 4 2 3 2" xfId="37554"/>
    <cellStyle name="Normal 8 6 4 2 3 2 2" xfId="37555"/>
    <cellStyle name="Normal 8 6 4 2 3 2 2 2" xfId="37556"/>
    <cellStyle name="Normal 8 6 4 2 3 2 3" xfId="37557"/>
    <cellStyle name="Normal 8 6 4 2 3 2 4" xfId="37558"/>
    <cellStyle name="Normal 8 6 4 2 3 3" xfId="37559"/>
    <cellStyle name="Normal 8 6 4 2 3 3 2" xfId="37560"/>
    <cellStyle name="Normal 8 6 4 2 3 3 2 2" xfId="37561"/>
    <cellStyle name="Normal 8 6 4 2 3 3 3" xfId="37562"/>
    <cellStyle name="Normal 8 6 4 2 3 3 4" xfId="37563"/>
    <cellStyle name="Normal 8 6 4 2 3 4" xfId="37564"/>
    <cellStyle name="Normal 8 6 4 2 3 4 2" xfId="37565"/>
    <cellStyle name="Normal 8 6 4 2 3 4 2 2" xfId="37566"/>
    <cellStyle name="Normal 8 6 4 2 3 4 3" xfId="37567"/>
    <cellStyle name="Normal 8 6 4 2 3 4 4" xfId="37568"/>
    <cellStyle name="Normal 8 6 4 2 3 5" xfId="37569"/>
    <cellStyle name="Normal 8 6 4 2 3 5 2" xfId="37570"/>
    <cellStyle name="Normal 8 6 4 2 3 6" xfId="37571"/>
    <cellStyle name="Normal 8 6 4 2 3 7" xfId="37572"/>
    <cellStyle name="Normal 8 6 4 2 4" xfId="37573"/>
    <cellStyle name="Normal 8 6 4 2 4 2" xfId="37574"/>
    <cellStyle name="Normal 8 6 4 2 4 2 2" xfId="37575"/>
    <cellStyle name="Normal 8 6 4 2 4 3" xfId="37576"/>
    <cellStyle name="Normal 8 6 4 2 4 4" xfId="37577"/>
    <cellStyle name="Normal 8 6 4 2 5" xfId="37578"/>
    <cellStyle name="Normal 8 6 4 2 5 2" xfId="37579"/>
    <cellStyle name="Normal 8 6 4 2 5 2 2" xfId="37580"/>
    <cellStyle name="Normal 8 6 4 2 5 3" xfId="37581"/>
    <cellStyle name="Normal 8 6 4 2 5 4" xfId="37582"/>
    <cellStyle name="Normal 8 6 4 2 6" xfId="37583"/>
    <cellStyle name="Normal 8 6 4 2 6 2" xfId="37584"/>
    <cellStyle name="Normal 8 6 4 2 6 2 2" xfId="37585"/>
    <cellStyle name="Normal 8 6 4 2 6 3" xfId="37586"/>
    <cellStyle name="Normal 8 6 4 2 6 4" xfId="37587"/>
    <cellStyle name="Normal 8 6 4 2 7" xfId="37588"/>
    <cellStyle name="Normal 8 6 4 2 7 2" xfId="37589"/>
    <cellStyle name="Normal 8 6 4 2 8" xfId="37590"/>
    <cellStyle name="Normal 8 6 4 2 9" xfId="37591"/>
    <cellStyle name="Normal 8 6 4 3" xfId="37592"/>
    <cellStyle name="Normal 8 6 4 3 2" xfId="37593"/>
    <cellStyle name="Normal 8 6 4 3 2 2" xfId="37594"/>
    <cellStyle name="Normal 8 6 4 3 2 2 2" xfId="37595"/>
    <cellStyle name="Normal 8 6 4 3 2 3" xfId="37596"/>
    <cellStyle name="Normal 8 6 4 3 2 4" xfId="37597"/>
    <cellStyle name="Normal 8 6 4 3 3" xfId="37598"/>
    <cellStyle name="Normal 8 6 4 3 3 2" xfId="37599"/>
    <cellStyle name="Normal 8 6 4 3 3 2 2" xfId="37600"/>
    <cellStyle name="Normal 8 6 4 3 3 3" xfId="37601"/>
    <cellStyle name="Normal 8 6 4 3 3 4" xfId="37602"/>
    <cellStyle name="Normal 8 6 4 3 4" xfId="37603"/>
    <cellStyle name="Normal 8 6 4 3 4 2" xfId="37604"/>
    <cellStyle name="Normal 8 6 4 3 4 2 2" xfId="37605"/>
    <cellStyle name="Normal 8 6 4 3 4 3" xfId="37606"/>
    <cellStyle name="Normal 8 6 4 3 4 4" xfId="37607"/>
    <cellStyle name="Normal 8 6 4 3 5" xfId="37608"/>
    <cellStyle name="Normal 8 6 4 3 5 2" xfId="37609"/>
    <cellStyle name="Normal 8 6 4 3 6" xfId="37610"/>
    <cellStyle name="Normal 8 6 4 3 7" xfId="37611"/>
    <cellStyle name="Normal 8 6 4 4" xfId="37612"/>
    <cellStyle name="Normal 8 6 4 4 2" xfId="37613"/>
    <cellStyle name="Normal 8 6 4 4 2 2" xfId="37614"/>
    <cellStyle name="Normal 8 6 4 4 2 2 2" xfId="37615"/>
    <cellStyle name="Normal 8 6 4 4 2 3" xfId="37616"/>
    <cellStyle name="Normal 8 6 4 4 2 4" xfId="37617"/>
    <cellStyle name="Normal 8 6 4 4 3" xfId="37618"/>
    <cellStyle name="Normal 8 6 4 4 3 2" xfId="37619"/>
    <cellStyle name="Normal 8 6 4 4 3 2 2" xfId="37620"/>
    <cellStyle name="Normal 8 6 4 4 3 3" xfId="37621"/>
    <cellStyle name="Normal 8 6 4 4 3 4" xfId="37622"/>
    <cellStyle name="Normal 8 6 4 4 4" xfId="37623"/>
    <cellStyle name="Normal 8 6 4 4 4 2" xfId="37624"/>
    <cellStyle name="Normal 8 6 4 4 4 2 2" xfId="37625"/>
    <cellStyle name="Normal 8 6 4 4 4 3" xfId="37626"/>
    <cellStyle name="Normal 8 6 4 4 4 4" xfId="37627"/>
    <cellStyle name="Normal 8 6 4 4 5" xfId="37628"/>
    <cellStyle name="Normal 8 6 4 4 5 2" xfId="37629"/>
    <cellStyle name="Normal 8 6 4 4 6" xfId="37630"/>
    <cellStyle name="Normal 8 6 4 4 7" xfId="37631"/>
    <cellStyle name="Normal 8 6 4 5" xfId="37632"/>
    <cellStyle name="Normal 8 6 4 5 2" xfId="37633"/>
    <cellStyle name="Normal 8 6 4 5 2 2" xfId="37634"/>
    <cellStyle name="Normal 8 6 4 5 3" xfId="37635"/>
    <cellStyle name="Normal 8 6 4 5 4" xfId="37636"/>
    <cellStyle name="Normal 8 6 4 6" xfId="37637"/>
    <cellStyle name="Normal 8 6 4 6 2" xfId="37638"/>
    <cellStyle name="Normal 8 6 4 6 2 2" xfId="37639"/>
    <cellStyle name="Normal 8 6 4 6 3" xfId="37640"/>
    <cellStyle name="Normal 8 6 4 6 4" xfId="37641"/>
    <cellStyle name="Normal 8 6 4 7" xfId="37642"/>
    <cellStyle name="Normal 8 6 4 7 2" xfId="37643"/>
    <cellStyle name="Normal 8 6 4 8" xfId="37644"/>
    <cellStyle name="Normal 8 6 4 9" xfId="37645"/>
    <cellStyle name="Normal 8 6 5" xfId="37646"/>
    <cellStyle name="Normal 8 6 5 10" xfId="37647"/>
    <cellStyle name="Normal 8 6 5 2" xfId="37648"/>
    <cellStyle name="Normal 8 6 5 2 2" xfId="37649"/>
    <cellStyle name="Normal 8 6 5 2 2 2" xfId="37650"/>
    <cellStyle name="Normal 8 6 5 2 2 2 2" xfId="37651"/>
    <cellStyle name="Normal 8 6 5 2 2 3" xfId="37652"/>
    <cellStyle name="Normal 8 6 5 2 2 4" xfId="37653"/>
    <cellStyle name="Normal 8 6 5 2 3" xfId="37654"/>
    <cellStyle name="Normal 8 6 5 2 3 2" xfId="37655"/>
    <cellStyle name="Normal 8 6 5 2 3 2 2" xfId="37656"/>
    <cellStyle name="Normal 8 6 5 2 3 3" xfId="37657"/>
    <cellStyle name="Normal 8 6 5 2 3 4" xfId="37658"/>
    <cellStyle name="Normal 8 6 5 2 4" xfId="37659"/>
    <cellStyle name="Normal 8 6 5 2 4 2" xfId="37660"/>
    <cellStyle name="Normal 8 6 5 2 4 2 2" xfId="37661"/>
    <cellStyle name="Normal 8 6 5 2 4 3" xfId="37662"/>
    <cellStyle name="Normal 8 6 5 2 4 4" xfId="37663"/>
    <cellStyle name="Normal 8 6 5 2 5" xfId="37664"/>
    <cellStyle name="Normal 8 6 5 2 5 2" xfId="37665"/>
    <cellStyle name="Normal 8 6 5 2 6" xfId="37666"/>
    <cellStyle name="Normal 8 6 5 2 7" xfId="37667"/>
    <cellStyle name="Normal 8 6 5 3" xfId="37668"/>
    <cellStyle name="Normal 8 6 5 3 2" xfId="37669"/>
    <cellStyle name="Normal 8 6 5 3 2 2" xfId="37670"/>
    <cellStyle name="Normal 8 6 5 3 2 2 2" xfId="37671"/>
    <cellStyle name="Normal 8 6 5 3 2 3" xfId="37672"/>
    <cellStyle name="Normal 8 6 5 3 2 4" xfId="37673"/>
    <cellStyle name="Normal 8 6 5 3 3" xfId="37674"/>
    <cellStyle name="Normal 8 6 5 3 3 2" xfId="37675"/>
    <cellStyle name="Normal 8 6 5 3 3 2 2" xfId="37676"/>
    <cellStyle name="Normal 8 6 5 3 3 3" xfId="37677"/>
    <cellStyle name="Normal 8 6 5 3 3 4" xfId="37678"/>
    <cellStyle name="Normal 8 6 5 3 4" xfId="37679"/>
    <cellStyle name="Normal 8 6 5 3 4 2" xfId="37680"/>
    <cellStyle name="Normal 8 6 5 3 4 2 2" xfId="37681"/>
    <cellStyle name="Normal 8 6 5 3 4 3" xfId="37682"/>
    <cellStyle name="Normal 8 6 5 3 4 4" xfId="37683"/>
    <cellStyle name="Normal 8 6 5 3 5" xfId="37684"/>
    <cellStyle name="Normal 8 6 5 3 5 2" xfId="37685"/>
    <cellStyle name="Normal 8 6 5 3 6" xfId="37686"/>
    <cellStyle name="Normal 8 6 5 3 7" xfId="37687"/>
    <cellStyle name="Normal 8 6 5 4" xfId="37688"/>
    <cellStyle name="Normal 8 6 5 4 2" xfId="37689"/>
    <cellStyle name="Normal 8 6 5 4 2 2" xfId="37690"/>
    <cellStyle name="Normal 8 6 5 4 3" xfId="37691"/>
    <cellStyle name="Normal 8 6 5 4 4" xfId="37692"/>
    <cellStyle name="Normal 8 6 5 5" xfId="37693"/>
    <cellStyle name="Normal 8 6 5 5 2" xfId="37694"/>
    <cellStyle name="Normal 8 6 5 5 2 2" xfId="37695"/>
    <cellStyle name="Normal 8 6 5 5 3" xfId="37696"/>
    <cellStyle name="Normal 8 6 5 5 4" xfId="37697"/>
    <cellStyle name="Normal 8 6 5 6" xfId="37698"/>
    <cellStyle name="Normal 8 6 5 6 2" xfId="37699"/>
    <cellStyle name="Normal 8 6 5 6 2 2" xfId="37700"/>
    <cellStyle name="Normal 8 6 5 6 3" xfId="37701"/>
    <cellStyle name="Normal 8 6 5 6 4" xfId="37702"/>
    <cellStyle name="Normal 8 6 5 7" xfId="37703"/>
    <cellStyle name="Normal 8 6 5 7 2" xfId="37704"/>
    <cellStyle name="Normal 8 6 5 8" xfId="37705"/>
    <cellStyle name="Normal 8 6 5 9" xfId="37706"/>
    <cellStyle name="Normal 8 6 6" xfId="37707"/>
    <cellStyle name="Normal 8 6 6 2" xfId="37708"/>
    <cellStyle name="Normal 8 6 6 2 2" xfId="37709"/>
    <cellStyle name="Normal 8 6 6 2 2 2" xfId="37710"/>
    <cellStyle name="Normal 8 6 6 2 3" xfId="37711"/>
    <cellStyle name="Normal 8 6 6 2 4" xfId="37712"/>
    <cellStyle name="Normal 8 6 6 3" xfId="37713"/>
    <cellStyle name="Normal 8 6 6 3 2" xfId="37714"/>
    <cellStyle name="Normal 8 6 6 3 2 2" xfId="37715"/>
    <cellStyle name="Normal 8 6 6 3 3" xfId="37716"/>
    <cellStyle name="Normal 8 6 6 3 4" xfId="37717"/>
    <cellStyle name="Normal 8 6 6 4" xfId="37718"/>
    <cellStyle name="Normal 8 6 6 4 2" xfId="37719"/>
    <cellStyle name="Normal 8 6 6 4 2 2" xfId="37720"/>
    <cellStyle name="Normal 8 6 6 4 3" xfId="37721"/>
    <cellStyle name="Normal 8 6 6 4 4" xfId="37722"/>
    <cellStyle name="Normal 8 6 6 5" xfId="37723"/>
    <cellStyle name="Normal 8 6 6 5 2" xfId="37724"/>
    <cellStyle name="Normal 8 6 6 6" xfId="37725"/>
    <cellStyle name="Normal 8 6 6 7" xfId="37726"/>
    <cellStyle name="Normal 8 6 7" xfId="37727"/>
    <cellStyle name="Normal 8 6 7 2" xfId="37728"/>
    <cellStyle name="Normal 8 6 7 2 2" xfId="37729"/>
    <cellStyle name="Normal 8 6 7 2 2 2" xfId="37730"/>
    <cellStyle name="Normal 8 6 7 2 3" xfId="37731"/>
    <cellStyle name="Normal 8 6 7 2 4" xfId="37732"/>
    <cellStyle name="Normal 8 6 7 3" xfId="37733"/>
    <cellStyle name="Normal 8 6 7 3 2" xfId="37734"/>
    <cellStyle name="Normal 8 6 7 3 2 2" xfId="37735"/>
    <cellStyle name="Normal 8 6 7 3 3" xfId="37736"/>
    <cellStyle name="Normal 8 6 7 3 4" xfId="37737"/>
    <cellStyle name="Normal 8 6 7 4" xfId="37738"/>
    <cellStyle name="Normal 8 6 7 4 2" xfId="37739"/>
    <cellStyle name="Normal 8 6 7 4 2 2" xfId="37740"/>
    <cellStyle name="Normal 8 6 7 4 3" xfId="37741"/>
    <cellStyle name="Normal 8 6 7 4 4" xfId="37742"/>
    <cellStyle name="Normal 8 6 7 5" xfId="37743"/>
    <cellStyle name="Normal 8 6 7 5 2" xfId="37744"/>
    <cellStyle name="Normal 8 6 7 6" xfId="37745"/>
    <cellStyle name="Normal 8 6 7 7" xfId="37746"/>
    <cellStyle name="Normal 8 6 8" xfId="37747"/>
    <cellStyle name="Normal 8 6 8 2" xfId="37748"/>
    <cellStyle name="Normal 8 6 8 2 2" xfId="37749"/>
    <cellStyle name="Normal 8 6 8 3" xfId="37750"/>
    <cellStyle name="Normal 8 6 8 4" xfId="37751"/>
    <cellStyle name="Normal 8 6 9" xfId="37752"/>
    <cellStyle name="Normal 8 6 9 2" xfId="37753"/>
    <cellStyle name="Normal 8 6 9 2 2" xfId="37754"/>
    <cellStyle name="Normal 8 6 9 3" xfId="37755"/>
    <cellStyle name="Normal 8 6 9 4" xfId="37756"/>
    <cellStyle name="Normal 8 7" xfId="37757"/>
    <cellStyle name="Normal 8 8" xfId="35615"/>
    <cellStyle name="Normal 8 9" xfId="47942"/>
    <cellStyle name="Normal 80" xfId="37758"/>
    <cellStyle name="Normal 80 2" xfId="37759"/>
    <cellStyle name="Normal 81" xfId="37760"/>
    <cellStyle name="Normal 82" xfId="37761"/>
    <cellStyle name="Normal 83" xfId="37762"/>
    <cellStyle name="Normal 84" xfId="37763"/>
    <cellStyle name="Normal 85" xfId="37764"/>
    <cellStyle name="Normal 86" xfId="37765"/>
    <cellStyle name="Normal 87" xfId="37766"/>
    <cellStyle name="Normal 88" xfId="37767"/>
    <cellStyle name="Normal 89" xfId="37768"/>
    <cellStyle name="Normal 9" xfId="148"/>
    <cellStyle name="Normal 9 10" xfId="37770"/>
    <cellStyle name="Normal 9 10 2" xfId="37771"/>
    <cellStyle name="Normal 9 10 2 2" xfId="37772"/>
    <cellStyle name="Normal 9 10 2 2 2" xfId="37773"/>
    <cellStyle name="Normal 9 10 2 3" xfId="37774"/>
    <cellStyle name="Normal 9 10 2 4" xfId="37775"/>
    <cellStyle name="Normal 9 10 3" xfId="37776"/>
    <cellStyle name="Normal 9 10 3 2" xfId="37777"/>
    <cellStyle name="Normal 9 10 3 2 2" xfId="37778"/>
    <cellStyle name="Normal 9 10 3 3" xfId="37779"/>
    <cellStyle name="Normal 9 10 3 4" xfId="37780"/>
    <cellStyle name="Normal 9 10 4" xfId="37781"/>
    <cellStyle name="Normal 9 10 4 2" xfId="37782"/>
    <cellStyle name="Normal 9 10 4 2 2" xfId="37783"/>
    <cellStyle name="Normal 9 10 4 3" xfId="37784"/>
    <cellStyle name="Normal 9 10 4 4" xfId="37785"/>
    <cellStyle name="Normal 9 10 5" xfId="37786"/>
    <cellStyle name="Normal 9 10 5 2" xfId="37787"/>
    <cellStyle name="Normal 9 10 6" xfId="37788"/>
    <cellStyle name="Normal 9 10 7" xfId="37789"/>
    <cellStyle name="Normal 9 11" xfId="37790"/>
    <cellStyle name="Normal 9 11 2" xfId="37791"/>
    <cellStyle name="Normal 9 11 2 2" xfId="37792"/>
    <cellStyle name="Normal 9 11 2 2 2" xfId="37793"/>
    <cellStyle name="Normal 9 11 2 3" xfId="37794"/>
    <cellStyle name="Normal 9 11 2 4" xfId="37795"/>
    <cellStyle name="Normal 9 11 3" xfId="37796"/>
    <cellStyle name="Normal 9 11 3 2" xfId="37797"/>
    <cellStyle name="Normal 9 11 3 2 2" xfId="37798"/>
    <cellStyle name="Normal 9 11 3 3" xfId="37799"/>
    <cellStyle name="Normal 9 11 3 4" xfId="37800"/>
    <cellStyle name="Normal 9 11 4" xfId="37801"/>
    <cellStyle name="Normal 9 11 4 2" xfId="37802"/>
    <cellStyle name="Normal 9 11 5" xfId="37803"/>
    <cellStyle name="Normal 9 11 6" xfId="37804"/>
    <cellStyle name="Normal 9 12" xfId="37805"/>
    <cellStyle name="Normal 9 12 2" xfId="37806"/>
    <cellStyle name="Normal 9 12 2 2" xfId="37807"/>
    <cellStyle name="Normal 9 12 3" xfId="37808"/>
    <cellStyle name="Normal 9 12 4" xfId="37809"/>
    <cellStyle name="Normal 9 13" xfId="37810"/>
    <cellStyle name="Normal 9 13 2" xfId="37811"/>
    <cellStyle name="Normal 9 14" xfId="37812"/>
    <cellStyle name="Normal 9 15" xfId="37813"/>
    <cellStyle name="Normal 9 16" xfId="37814"/>
    <cellStyle name="Normal 9 17" xfId="37815"/>
    <cellStyle name="Normal 9 18" xfId="37769"/>
    <cellStyle name="Normal 9 19" xfId="47944"/>
    <cellStyle name="Normal 9 2" xfId="37816"/>
    <cellStyle name="Normal 9 2 2" xfId="37817"/>
    <cellStyle name="Normal 9 3" xfId="37818"/>
    <cellStyle name="Normal 9 3 10" xfId="37819"/>
    <cellStyle name="Normal 9 3 10 2" xfId="37820"/>
    <cellStyle name="Normal 9 3 11" xfId="37821"/>
    <cellStyle name="Normal 9 3 12" xfId="37822"/>
    <cellStyle name="Normal 9 3 13" xfId="37823"/>
    <cellStyle name="Normal 9 3 14" xfId="48289"/>
    <cellStyle name="Normal 9 3 2" xfId="37824"/>
    <cellStyle name="Normal 9 3 2 10" xfId="37825"/>
    <cellStyle name="Normal 9 3 2 11" xfId="37826"/>
    <cellStyle name="Normal 9 3 2 2" xfId="37827"/>
    <cellStyle name="Normal 9 3 2 2 10" xfId="37828"/>
    <cellStyle name="Normal 9 3 2 2 2" xfId="37829"/>
    <cellStyle name="Normal 9 3 2 2 2 10" xfId="37830"/>
    <cellStyle name="Normal 9 3 2 2 2 2" xfId="37831"/>
    <cellStyle name="Normal 9 3 2 2 2 2 2" xfId="37832"/>
    <cellStyle name="Normal 9 3 2 2 2 2 2 2" xfId="37833"/>
    <cellStyle name="Normal 9 3 2 2 2 2 2 2 2" xfId="37834"/>
    <cellStyle name="Normal 9 3 2 2 2 2 2 3" xfId="37835"/>
    <cellStyle name="Normal 9 3 2 2 2 2 2 4" xfId="37836"/>
    <cellStyle name="Normal 9 3 2 2 2 2 3" xfId="37837"/>
    <cellStyle name="Normal 9 3 2 2 2 2 3 2" xfId="37838"/>
    <cellStyle name="Normal 9 3 2 2 2 2 3 2 2" xfId="37839"/>
    <cellStyle name="Normal 9 3 2 2 2 2 3 3" xfId="37840"/>
    <cellStyle name="Normal 9 3 2 2 2 2 3 4" xfId="37841"/>
    <cellStyle name="Normal 9 3 2 2 2 2 4" xfId="37842"/>
    <cellStyle name="Normal 9 3 2 2 2 2 4 2" xfId="37843"/>
    <cellStyle name="Normal 9 3 2 2 2 2 4 2 2" xfId="37844"/>
    <cellStyle name="Normal 9 3 2 2 2 2 4 3" xfId="37845"/>
    <cellStyle name="Normal 9 3 2 2 2 2 4 4" xfId="37846"/>
    <cellStyle name="Normal 9 3 2 2 2 2 5" xfId="37847"/>
    <cellStyle name="Normal 9 3 2 2 2 2 5 2" xfId="37848"/>
    <cellStyle name="Normal 9 3 2 2 2 2 6" xfId="37849"/>
    <cellStyle name="Normal 9 3 2 2 2 2 7" xfId="37850"/>
    <cellStyle name="Normal 9 3 2 2 2 3" xfId="37851"/>
    <cellStyle name="Normal 9 3 2 2 2 3 2" xfId="37852"/>
    <cellStyle name="Normal 9 3 2 2 2 3 2 2" xfId="37853"/>
    <cellStyle name="Normal 9 3 2 2 2 3 2 2 2" xfId="37854"/>
    <cellStyle name="Normal 9 3 2 2 2 3 2 3" xfId="37855"/>
    <cellStyle name="Normal 9 3 2 2 2 3 2 4" xfId="37856"/>
    <cellStyle name="Normal 9 3 2 2 2 3 3" xfId="37857"/>
    <cellStyle name="Normal 9 3 2 2 2 3 3 2" xfId="37858"/>
    <cellStyle name="Normal 9 3 2 2 2 3 3 2 2" xfId="37859"/>
    <cellStyle name="Normal 9 3 2 2 2 3 3 3" xfId="37860"/>
    <cellStyle name="Normal 9 3 2 2 2 3 3 4" xfId="37861"/>
    <cellStyle name="Normal 9 3 2 2 2 3 4" xfId="37862"/>
    <cellStyle name="Normal 9 3 2 2 2 3 4 2" xfId="37863"/>
    <cellStyle name="Normal 9 3 2 2 2 3 4 2 2" xfId="37864"/>
    <cellStyle name="Normal 9 3 2 2 2 3 4 3" xfId="37865"/>
    <cellStyle name="Normal 9 3 2 2 2 3 4 4" xfId="37866"/>
    <cellStyle name="Normal 9 3 2 2 2 3 5" xfId="37867"/>
    <cellStyle name="Normal 9 3 2 2 2 3 5 2" xfId="37868"/>
    <cellStyle name="Normal 9 3 2 2 2 3 6" xfId="37869"/>
    <cellStyle name="Normal 9 3 2 2 2 3 7" xfId="37870"/>
    <cellStyle name="Normal 9 3 2 2 2 4" xfId="37871"/>
    <cellStyle name="Normal 9 3 2 2 2 4 2" xfId="37872"/>
    <cellStyle name="Normal 9 3 2 2 2 4 2 2" xfId="37873"/>
    <cellStyle name="Normal 9 3 2 2 2 4 3" xfId="37874"/>
    <cellStyle name="Normal 9 3 2 2 2 4 4" xfId="37875"/>
    <cellStyle name="Normal 9 3 2 2 2 5" xfId="37876"/>
    <cellStyle name="Normal 9 3 2 2 2 5 2" xfId="37877"/>
    <cellStyle name="Normal 9 3 2 2 2 5 2 2" xfId="37878"/>
    <cellStyle name="Normal 9 3 2 2 2 5 3" xfId="37879"/>
    <cellStyle name="Normal 9 3 2 2 2 5 4" xfId="37880"/>
    <cellStyle name="Normal 9 3 2 2 2 6" xfId="37881"/>
    <cellStyle name="Normal 9 3 2 2 2 6 2" xfId="37882"/>
    <cellStyle name="Normal 9 3 2 2 2 6 2 2" xfId="37883"/>
    <cellStyle name="Normal 9 3 2 2 2 6 3" xfId="37884"/>
    <cellStyle name="Normal 9 3 2 2 2 6 4" xfId="37885"/>
    <cellStyle name="Normal 9 3 2 2 2 7" xfId="37886"/>
    <cellStyle name="Normal 9 3 2 2 2 7 2" xfId="37887"/>
    <cellStyle name="Normal 9 3 2 2 2 8" xfId="37888"/>
    <cellStyle name="Normal 9 3 2 2 2 9" xfId="37889"/>
    <cellStyle name="Normal 9 3 2 2 3" xfId="37890"/>
    <cellStyle name="Normal 9 3 2 2 3 2" xfId="37891"/>
    <cellStyle name="Normal 9 3 2 2 3 2 2" xfId="37892"/>
    <cellStyle name="Normal 9 3 2 2 3 2 2 2" xfId="37893"/>
    <cellStyle name="Normal 9 3 2 2 3 2 3" xfId="37894"/>
    <cellStyle name="Normal 9 3 2 2 3 2 4" xfId="37895"/>
    <cellStyle name="Normal 9 3 2 2 3 3" xfId="37896"/>
    <cellStyle name="Normal 9 3 2 2 3 3 2" xfId="37897"/>
    <cellStyle name="Normal 9 3 2 2 3 3 2 2" xfId="37898"/>
    <cellStyle name="Normal 9 3 2 2 3 3 3" xfId="37899"/>
    <cellStyle name="Normal 9 3 2 2 3 3 4" xfId="37900"/>
    <cellStyle name="Normal 9 3 2 2 3 4" xfId="37901"/>
    <cellStyle name="Normal 9 3 2 2 3 4 2" xfId="37902"/>
    <cellStyle name="Normal 9 3 2 2 3 4 2 2" xfId="37903"/>
    <cellStyle name="Normal 9 3 2 2 3 4 3" xfId="37904"/>
    <cellStyle name="Normal 9 3 2 2 3 4 4" xfId="37905"/>
    <cellStyle name="Normal 9 3 2 2 3 5" xfId="37906"/>
    <cellStyle name="Normal 9 3 2 2 3 5 2" xfId="37907"/>
    <cellStyle name="Normal 9 3 2 2 3 6" xfId="37908"/>
    <cellStyle name="Normal 9 3 2 2 3 7" xfId="37909"/>
    <cellStyle name="Normal 9 3 2 2 4" xfId="37910"/>
    <cellStyle name="Normal 9 3 2 2 4 2" xfId="37911"/>
    <cellStyle name="Normal 9 3 2 2 4 2 2" xfId="37912"/>
    <cellStyle name="Normal 9 3 2 2 4 2 2 2" xfId="37913"/>
    <cellStyle name="Normal 9 3 2 2 4 2 3" xfId="37914"/>
    <cellStyle name="Normal 9 3 2 2 4 2 4" xfId="37915"/>
    <cellStyle name="Normal 9 3 2 2 4 3" xfId="37916"/>
    <cellStyle name="Normal 9 3 2 2 4 3 2" xfId="37917"/>
    <cellStyle name="Normal 9 3 2 2 4 3 2 2" xfId="37918"/>
    <cellStyle name="Normal 9 3 2 2 4 3 3" xfId="37919"/>
    <cellStyle name="Normal 9 3 2 2 4 3 4" xfId="37920"/>
    <cellStyle name="Normal 9 3 2 2 4 4" xfId="37921"/>
    <cellStyle name="Normal 9 3 2 2 4 4 2" xfId="37922"/>
    <cellStyle name="Normal 9 3 2 2 4 4 2 2" xfId="37923"/>
    <cellStyle name="Normal 9 3 2 2 4 4 3" xfId="37924"/>
    <cellStyle name="Normal 9 3 2 2 4 4 4" xfId="37925"/>
    <cellStyle name="Normal 9 3 2 2 4 5" xfId="37926"/>
    <cellStyle name="Normal 9 3 2 2 4 5 2" xfId="37927"/>
    <cellStyle name="Normal 9 3 2 2 4 6" xfId="37928"/>
    <cellStyle name="Normal 9 3 2 2 4 7" xfId="37929"/>
    <cellStyle name="Normal 9 3 2 2 5" xfId="37930"/>
    <cellStyle name="Normal 9 3 2 2 5 2" xfId="37931"/>
    <cellStyle name="Normal 9 3 2 2 5 2 2" xfId="37932"/>
    <cellStyle name="Normal 9 3 2 2 5 3" xfId="37933"/>
    <cellStyle name="Normal 9 3 2 2 5 4" xfId="37934"/>
    <cellStyle name="Normal 9 3 2 2 6" xfId="37935"/>
    <cellStyle name="Normal 9 3 2 2 6 2" xfId="37936"/>
    <cellStyle name="Normal 9 3 2 2 6 2 2" xfId="37937"/>
    <cellStyle name="Normal 9 3 2 2 6 3" xfId="37938"/>
    <cellStyle name="Normal 9 3 2 2 6 4" xfId="37939"/>
    <cellStyle name="Normal 9 3 2 2 7" xfId="37940"/>
    <cellStyle name="Normal 9 3 2 2 7 2" xfId="37941"/>
    <cellStyle name="Normal 9 3 2 2 8" xfId="37942"/>
    <cellStyle name="Normal 9 3 2 2 9" xfId="37943"/>
    <cellStyle name="Normal 9 3 2 3" xfId="37944"/>
    <cellStyle name="Normal 9 3 2 3 10" xfId="37945"/>
    <cellStyle name="Normal 9 3 2 3 2" xfId="37946"/>
    <cellStyle name="Normal 9 3 2 3 2 2" xfId="37947"/>
    <cellStyle name="Normal 9 3 2 3 2 2 2" xfId="37948"/>
    <cellStyle name="Normal 9 3 2 3 2 2 2 2" xfId="37949"/>
    <cellStyle name="Normal 9 3 2 3 2 2 3" xfId="37950"/>
    <cellStyle name="Normal 9 3 2 3 2 2 4" xfId="37951"/>
    <cellStyle name="Normal 9 3 2 3 2 3" xfId="37952"/>
    <cellStyle name="Normal 9 3 2 3 2 3 2" xfId="37953"/>
    <cellStyle name="Normal 9 3 2 3 2 3 2 2" xfId="37954"/>
    <cellStyle name="Normal 9 3 2 3 2 3 3" xfId="37955"/>
    <cellStyle name="Normal 9 3 2 3 2 3 4" xfId="37956"/>
    <cellStyle name="Normal 9 3 2 3 2 4" xfId="37957"/>
    <cellStyle name="Normal 9 3 2 3 2 4 2" xfId="37958"/>
    <cellStyle name="Normal 9 3 2 3 2 4 2 2" xfId="37959"/>
    <cellStyle name="Normal 9 3 2 3 2 4 3" xfId="37960"/>
    <cellStyle name="Normal 9 3 2 3 2 4 4" xfId="37961"/>
    <cellStyle name="Normal 9 3 2 3 2 5" xfId="37962"/>
    <cellStyle name="Normal 9 3 2 3 2 5 2" xfId="37963"/>
    <cellStyle name="Normal 9 3 2 3 2 6" xfId="37964"/>
    <cellStyle name="Normal 9 3 2 3 2 7" xfId="37965"/>
    <cellStyle name="Normal 9 3 2 3 3" xfId="37966"/>
    <cellStyle name="Normal 9 3 2 3 3 2" xfId="37967"/>
    <cellStyle name="Normal 9 3 2 3 3 2 2" xfId="37968"/>
    <cellStyle name="Normal 9 3 2 3 3 2 2 2" xfId="37969"/>
    <cellStyle name="Normal 9 3 2 3 3 2 3" xfId="37970"/>
    <cellStyle name="Normal 9 3 2 3 3 2 4" xfId="37971"/>
    <cellStyle name="Normal 9 3 2 3 3 3" xfId="37972"/>
    <cellStyle name="Normal 9 3 2 3 3 3 2" xfId="37973"/>
    <cellStyle name="Normal 9 3 2 3 3 3 2 2" xfId="37974"/>
    <cellStyle name="Normal 9 3 2 3 3 3 3" xfId="37975"/>
    <cellStyle name="Normal 9 3 2 3 3 3 4" xfId="37976"/>
    <cellStyle name="Normal 9 3 2 3 3 4" xfId="37977"/>
    <cellStyle name="Normal 9 3 2 3 3 4 2" xfId="37978"/>
    <cellStyle name="Normal 9 3 2 3 3 4 2 2" xfId="37979"/>
    <cellStyle name="Normal 9 3 2 3 3 4 3" xfId="37980"/>
    <cellStyle name="Normal 9 3 2 3 3 4 4" xfId="37981"/>
    <cellStyle name="Normal 9 3 2 3 3 5" xfId="37982"/>
    <cellStyle name="Normal 9 3 2 3 3 5 2" xfId="37983"/>
    <cellStyle name="Normal 9 3 2 3 3 6" xfId="37984"/>
    <cellStyle name="Normal 9 3 2 3 3 7" xfId="37985"/>
    <cellStyle name="Normal 9 3 2 3 4" xfId="37986"/>
    <cellStyle name="Normal 9 3 2 3 4 2" xfId="37987"/>
    <cellStyle name="Normal 9 3 2 3 4 2 2" xfId="37988"/>
    <cellStyle name="Normal 9 3 2 3 4 3" xfId="37989"/>
    <cellStyle name="Normal 9 3 2 3 4 4" xfId="37990"/>
    <cellStyle name="Normal 9 3 2 3 5" xfId="37991"/>
    <cellStyle name="Normal 9 3 2 3 5 2" xfId="37992"/>
    <cellStyle name="Normal 9 3 2 3 5 2 2" xfId="37993"/>
    <cellStyle name="Normal 9 3 2 3 5 3" xfId="37994"/>
    <cellStyle name="Normal 9 3 2 3 5 4" xfId="37995"/>
    <cellStyle name="Normal 9 3 2 3 6" xfId="37996"/>
    <cellStyle name="Normal 9 3 2 3 6 2" xfId="37997"/>
    <cellStyle name="Normal 9 3 2 3 6 2 2" xfId="37998"/>
    <cellStyle name="Normal 9 3 2 3 6 3" xfId="37999"/>
    <cellStyle name="Normal 9 3 2 3 6 4" xfId="38000"/>
    <cellStyle name="Normal 9 3 2 3 7" xfId="38001"/>
    <cellStyle name="Normal 9 3 2 3 7 2" xfId="38002"/>
    <cellStyle name="Normal 9 3 2 3 8" xfId="38003"/>
    <cellStyle name="Normal 9 3 2 3 9" xfId="38004"/>
    <cellStyle name="Normal 9 3 2 4" xfId="38005"/>
    <cellStyle name="Normal 9 3 2 4 2" xfId="38006"/>
    <cellStyle name="Normal 9 3 2 4 2 2" xfId="38007"/>
    <cellStyle name="Normal 9 3 2 4 2 2 2" xfId="38008"/>
    <cellStyle name="Normal 9 3 2 4 2 3" xfId="38009"/>
    <cellStyle name="Normal 9 3 2 4 2 4" xfId="38010"/>
    <cellStyle name="Normal 9 3 2 4 3" xfId="38011"/>
    <cellStyle name="Normal 9 3 2 4 3 2" xfId="38012"/>
    <cellStyle name="Normal 9 3 2 4 3 2 2" xfId="38013"/>
    <cellStyle name="Normal 9 3 2 4 3 3" xfId="38014"/>
    <cellStyle name="Normal 9 3 2 4 3 4" xfId="38015"/>
    <cellStyle name="Normal 9 3 2 4 4" xfId="38016"/>
    <cellStyle name="Normal 9 3 2 4 4 2" xfId="38017"/>
    <cellStyle name="Normal 9 3 2 4 4 2 2" xfId="38018"/>
    <cellStyle name="Normal 9 3 2 4 4 3" xfId="38019"/>
    <cellStyle name="Normal 9 3 2 4 4 4" xfId="38020"/>
    <cellStyle name="Normal 9 3 2 4 5" xfId="38021"/>
    <cellStyle name="Normal 9 3 2 4 5 2" xfId="38022"/>
    <cellStyle name="Normal 9 3 2 4 6" xfId="38023"/>
    <cellStyle name="Normal 9 3 2 4 7" xfId="38024"/>
    <cellStyle name="Normal 9 3 2 5" xfId="38025"/>
    <cellStyle name="Normal 9 3 2 5 2" xfId="38026"/>
    <cellStyle name="Normal 9 3 2 5 2 2" xfId="38027"/>
    <cellStyle name="Normal 9 3 2 5 2 2 2" xfId="38028"/>
    <cellStyle name="Normal 9 3 2 5 2 3" xfId="38029"/>
    <cellStyle name="Normal 9 3 2 5 2 4" xfId="38030"/>
    <cellStyle name="Normal 9 3 2 5 3" xfId="38031"/>
    <cellStyle name="Normal 9 3 2 5 3 2" xfId="38032"/>
    <cellStyle name="Normal 9 3 2 5 3 2 2" xfId="38033"/>
    <cellStyle name="Normal 9 3 2 5 3 3" xfId="38034"/>
    <cellStyle name="Normal 9 3 2 5 3 4" xfId="38035"/>
    <cellStyle name="Normal 9 3 2 5 4" xfId="38036"/>
    <cellStyle name="Normal 9 3 2 5 4 2" xfId="38037"/>
    <cellStyle name="Normal 9 3 2 5 4 2 2" xfId="38038"/>
    <cellStyle name="Normal 9 3 2 5 4 3" xfId="38039"/>
    <cellStyle name="Normal 9 3 2 5 4 4" xfId="38040"/>
    <cellStyle name="Normal 9 3 2 5 5" xfId="38041"/>
    <cellStyle name="Normal 9 3 2 5 5 2" xfId="38042"/>
    <cellStyle name="Normal 9 3 2 5 6" xfId="38043"/>
    <cellStyle name="Normal 9 3 2 5 7" xfId="38044"/>
    <cellStyle name="Normal 9 3 2 6" xfId="38045"/>
    <cellStyle name="Normal 9 3 2 6 2" xfId="38046"/>
    <cellStyle name="Normal 9 3 2 6 2 2" xfId="38047"/>
    <cellStyle name="Normal 9 3 2 6 3" xfId="38048"/>
    <cellStyle name="Normal 9 3 2 6 4" xfId="38049"/>
    <cellStyle name="Normal 9 3 2 7" xfId="38050"/>
    <cellStyle name="Normal 9 3 2 7 2" xfId="38051"/>
    <cellStyle name="Normal 9 3 2 7 2 2" xfId="38052"/>
    <cellStyle name="Normal 9 3 2 7 3" xfId="38053"/>
    <cellStyle name="Normal 9 3 2 7 4" xfId="38054"/>
    <cellStyle name="Normal 9 3 2 8" xfId="38055"/>
    <cellStyle name="Normal 9 3 2 8 2" xfId="38056"/>
    <cellStyle name="Normal 9 3 2 9" xfId="38057"/>
    <cellStyle name="Normal 9 3 3" xfId="38058"/>
    <cellStyle name="Normal 9 3 3 10" xfId="38059"/>
    <cellStyle name="Normal 9 3 3 11" xfId="38060"/>
    <cellStyle name="Normal 9 3 3 2" xfId="38061"/>
    <cellStyle name="Normal 9 3 3 2 10" xfId="38062"/>
    <cellStyle name="Normal 9 3 3 2 2" xfId="38063"/>
    <cellStyle name="Normal 9 3 3 2 2 10" xfId="38064"/>
    <cellStyle name="Normal 9 3 3 2 2 2" xfId="38065"/>
    <cellStyle name="Normal 9 3 3 2 2 2 2" xfId="38066"/>
    <cellStyle name="Normal 9 3 3 2 2 2 2 2" xfId="38067"/>
    <cellStyle name="Normal 9 3 3 2 2 2 2 2 2" xfId="38068"/>
    <cellStyle name="Normal 9 3 3 2 2 2 2 3" xfId="38069"/>
    <cellStyle name="Normal 9 3 3 2 2 2 2 4" xfId="38070"/>
    <cellStyle name="Normal 9 3 3 2 2 2 3" xfId="38071"/>
    <cellStyle name="Normal 9 3 3 2 2 2 3 2" xfId="38072"/>
    <cellStyle name="Normal 9 3 3 2 2 2 3 2 2" xfId="38073"/>
    <cellStyle name="Normal 9 3 3 2 2 2 3 3" xfId="38074"/>
    <cellStyle name="Normal 9 3 3 2 2 2 3 4" xfId="38075"/>
    <cellStyle name="Normal 9 3 3 2 2 2 4" xfId="38076"/>
    <cellStyle name="Normal 9 3 3 2 2 2 4 2" xfId="38077"/>
    <cellStyle name="Normal 9 3 3 2 2 2 4 2 2" xfId="38078"/>
    <cellStyle name="Normal 9 3 3 2 2 2 4 3" xfId="38079"/>
    <cellStyle name="Normal 9 3 3 2 2 2 4 4" xfId="38080"/>
    <cellStyle name="Normal 9 3 3 2 2 2 5" xfId="38081"/>
    <cellStyle name="Normal 9 3 3 2 2 2 5 2" xfId="38082"/>
    <cellStyle name="Normal 9 3 3 2 2 2 6" xfId="38083"/>
    <cellStyle name="Normal 9 3 3 2 2 2 7" xfId="38084"/>
    <cellStyle name="Normal 9 3 3 2 2 3" xfId="38085"/>
    <cellStyle name="Normal 9 3 3 2 2 3 2" xfId="38086"/>
    <cellStyle name="Normal 9 3 3 2 2 3 2 2" xfId="38087"/>
    <cellStyle name="Normal 9 3 3 2 2 3 2 2 2" xfId="38088"/>
    <cellStyle name="Normal 9 3 3 2 2 3 2 3" xfId="38089"/>
    <cellStyle name="Normal 9 3 3 2 2 3 2 4" xfId="38090"/>
    <cellStyle name="Normal 9 3 3 2 2 3 3" xfId="38091"/>
    <cellStyle name="Normal 9 3 3 2 2 3 3 2" xfId="38092"/>
    <cellStyle name="Normal 9 3 3 2 2 3 3 2 2" xfId="38093"/>
    <cellStyle name="Normal 9 3 3 2 2 3 3 3" xfId="38094"/>
    <cellStyle name="Normal 9 3 3 2 2 3 3 4" xfId="38095"/>
    <cellStyle name="Normal 9 3 3 2 2 3 4" xfId="38096"/>
    <cellStyle name="Normal 9 3 3 2 2 3 4 2" xfId="38097"/>
    <cellStyle name="Normal 9 3 3 2 2 3 4 2 2" xfId="38098"/>
    <cellStyle name="Normal 9 3 3 2 2 3 4 3" xfId="38099"/>
    <cellStyle name="Normal 9 3 3 2 2 3 4 4" xfId="38100"/>
    <cellStyle name="Normal 9 3 3 2 2 3 5" xfId="38101"/>
    <cellStyle name="Normal 9 3 3 2 2 3 5 2" xfId="38102"/>
    <cellStyle name="Normal 9 3 3 2 2 3 6" xfId="38103"/>
    <cellStyle name="Normal 9 3 3 2 2 3 7" xfId="38104"/>
    <cellStyle name="Normal 9 3 3 2 2 4" xfId="38105"/>
    <cellStyle name="Normal 9 3 3 2 2 4 2" xfId="38106"/>
    <cellStyle name="Normal 9 3 3 2 2 4 2 2" xfId="38107"/>
    <cellStyle name="Normal 9 3 3 2 2 4 3" xfId="38108"/>
    <cellStyle name="Normal 9 3 3 2 2 4 4" xfId="38109"/>
    <cellStyle name="Normal 9 3 3 2 2 5" xfId="38110"/>
    <cellStyle name="Normal 9 3 3 2 2 5 2" xfId="38111"/>
    <cellStyle name="Normal 9 3 3 2 2 5 2 2" xfId="38112"/>
    <cellStyle name="Normal 9 3 3 2 2 5 3" xfId="38113"/>
    <cellStyle name="Normal 9 3 3 2 2 5 4" xfId="38114"/>
    <cellStyle name="Normal 9 3 3 2 2 6" xfId="38115"/>
    <cellStyle name="Normal 9 3 3 2 2 6 2" xfId="38116"/>
    <cellStyle name="Normal 9 3 3 2 2 6 2 2" xfId="38117"/>
    <cellStyle name="Normal 9 3 3 2 2 6 3" xfId="38118"/>
    <cellStyle name="Normal 9 3 3 2 2 6 4" xfId="38119"/>
    <cellStyle name="Normal 9 3 3 2 2 7" xfId="38120"/>
    <cellStyle name="Normal 9 3 3 2 2 7 2" xfId="38121"/>
    <cellStyle name="Normal 9 3 3 2 2 8" xfId="38122"/>
    <cellStyle name="Normal 9 3 3 2 2 9" xfId="38123"/>
    <cellStyle name="Normal 9 3 3 2 3" xfId="38124"/>
    <cellStyle name="Normal 9 3 3 2 3 2" xfId="38125"/>
    <cellStyle name="Normal 9 3 3 2 3 2 2" xfId="38126"/>
    <cellStyle name="Normal 9 3 3 2 3 2 2 2" xfId="38127"/>
    <cellStyle name="Normal 9 3 3 2 3 2 3" xfId="38128"/>
    <cellStyle name="Normal 9 3 3 2 3 2 4" xfId="38129"/>
    <cellStyle name="Normal 9 3 3 2 3 3" xfId="38130"/>
    <cellStyle name="Normal 9 3 3 2 3 3 2" xfId="38131"/>
    <cellStyle name="Normal 9 3 3 2 3 3 2 2" xfId="38132"/>
    <cellStyle name="Normal 9 3 3 2 3 3 3" xfId="38133"/>
    <cellStyle name="Normal 9 3 3 2 3 3 4" xfId="38134"/>
    <cellStyle name="Normal 9 3 3 2 3 4" xfId="38135"/>
    <cellStyle name="Normal 9 3 3 2 3 4 2" xfId="38136"/>
    <cellStyle name="Normal 9 3 3 2 3 4 2 2" xfId="38137"/>
    <cellStyle name="Normal 9 3 3 2 3 4 3" xfId="38138"/>
    <cellStyle name="Normal 9 3 3 2 3 4 4" xfId="38139"/>
    <cellStyle name="Normal 9 3 3 2 3 5" xfId="38140"/>
    <cellStyle name="Normal 9 3 3 2 3 5 2" xfId="38141"/>
    <cellStyle name="Normal 9 3 3 2 3 6" xfId="38142"/>
    <cellStyle name="Normal 9 3 3 2 3 7" xfId="38143"/>
    <cellStyle name="Normal 9 3 3 2 4" xfId="38144"/>
    <cellStyle name="Normal 9 3 3 2 4 2" xfId="38145"/>
    <cellStyle name="Normal 9 3 3 2 4 2 2" xfId="38146"/>
    <cellStyle name="Normal 9 3 3 2 4 2 2 2" xfId="38147"/>
    <cellStyle name="Normal 9 3 3 2 4 2 3" xfId="38148"/>
    <cellStyle name="Normal 9 3 3 2 4 2 4" xfId="38149"/>
    <cellStyle name="Normal 9 3 3 2 4 3" xfId="38150"/>
    <cellStyle name="Normal 9 3 3 2 4 3 2" xfId="38151"/>
    <cellStyle name="Normal 9 3 3 2 4 3 2 2" xfId="38152"/>
    <cellStyle name="Normal 9 3 3 2 4 3 3" xfId="38153"/>
    <cellStyle name="Normal 9 3 3 2 4 3 4" xfId="38154"/>
    <cellStyle name="Normal 9 3 3 2 4 4" xfId="38155"/>
    <cellStyle name="Normal 9 3 3 2 4 4 2" xfId="38156"/>
    <cellStyle name="Normal 9 3 3 2 4 4 2 2" xfId="38157"/>
    <cellStyle name="Normal 9 3 3 2 4 4 3" xfId="38158"/>
    <cellStyle name="Normal 9 3 3 2 4 4 4" xfId="38159"/>
    <cellStyle name="Normal 9 3 3 2 4 5" xfId="38160"/>
    <cellStyle name="Normal 9 3 3 2 4 5 2" xfId="38161"/>
    <cellStyle name="Normal 9 3 3 2 4 6" xfId="38162"/>
    <cellStyle name="Normal 9 3 3 2 4 7" xfId="38163"/>
    <cellStyle name="Normal 9 3 3 2 5" xfId="38164"/>
    <cellStyle name="Normal 9 3 3 2 5 2" xfId="38165"/>
    <cellStyle name="Normal 9 3 3 2 5 2 2" xfId="38166"/>
    <cellStyle name="Normal 9 3 3 2 5 3" xfId="38167"/>
    <cellStyle name="Normal 9 3 3 2 5 4" xfId="38168"/>
    <cellStyle name="Normal 9 3 3 2 6" xfId="38169"/>
    <cellStyle name="Normal 9 3 3 2 6 2" xfId="38170"/>
    <cellStyle name="Normal 9 3 3 2 6 2 2" xfId="38171"/>
    <cellStyle name="Normal 9 3 3 2 6 3" xfId="38172"/>
    <cellStyle name="Normal 9 3 3 2 6 4" xfId="38173"/>
    <cellStyle name="Normal 9 3 3 2 7" xfId="38174"/>
    <cellStyle name="Normal 9 3 3 2 7 2" xfId="38175"/>
    <cellStyle name="Normal 9 3 3 2 8" xfId="38176"/>
    <cellStyle name="Normal 9 3 3 2 9" xfId="38177"/>
    <cellStyle name="Normal 9 3 3 3" xfId="38178"/>
    <cellStyle name="Normal 9 3 3 3 10" xfId="38179"/>
    <cellStyle name="Normal 9 3 3 3 2" xfId="38180"/>
    <cellStyle name="Normal 9 3 3 3 2 2" xfId="38181"/>
    <cellStyle name="Normal 9 3 3 3 2 2 2" xfId="38182"/>
    <cellStyle name="Normal 9 3 3 3 2 2 2 2" xfId="38183"/>
    <cellStyle name="Normal 9 3 3 3 2 2 3" xfId="38184"/>
    <cellStyle name="Normal 9 3 3 3 2 2 4" xfId="38185"/>
    <cellStyle name="Normal 9 3 3 3 2 3" xfId="38186"/>
    <cellStyle name="Normal 9 3 3 3 2 3 2" xfId="38187"/>
    <cellStyle name="Normal 9 3 3 3 2 3 2 2" xfId="38188"/>
    <cellStyle name="Normal 9 3 3 3 2 3 3" xfId="38189"/>
    <cellStyle name="Normal 9 3 3 3 2 3 4" xfId="38190"/>
    <cellStyle name="Normal 9 3 3 3 2 4" xfId="38191"/>
    <cellStyle name="Normal 9 3 3 3 2 4 2" xfId="38192"/>
    <cellStyle name="Normal 9 3 3 3 2 4 2 2" xfId="38193"/>
    <cellStyle name="Normal 9 3 3 3 2 4 3" xfId="38194"/>
    <cellStyle name="Normal 9 3 3 3 2 4 4" xfId="38195"/>
    <cellStyle name="Normal 9 3 3 3 2 5" xfId="38196"/>
    <cellStyle name="Normal 9 3 3 3 2 5 2" xfId="38197"/>
    <cellStyle name="Normal 9 3 3 3 2 6" xfId="38198"/>
    <cellStyle name="Normal 9 3 3 3 2 7" xfId="38199"/>
    <cellStyle name="Normal 9 3 3 3 3" xfId="38200"/>
    <cellStyle name="Normal 9 3 3 3 3 2" xfId="38201"/>
    <cellStyle name="Normal 9 3 3 3 3 2 2" xfId="38202"/>
    <cellStyle name="Normal 9 3 3 3 3 2 2 2" xfId="38203"/>
    <cellStyle name="Normal 9 3 3 3 3 2 3" xfId="38204"/>
    <cellStyle name="Normal 9 3 3 3 3 2 4" xfId="38205"/>
    <cellStyle name="Normal 9 3 3 3 3 3" xfId="38206"/>
    <cellStyle name="Normal 9 3 3 3 3 3 2" xfId="38207"/>
    <cellStyle name="Normal 9 3 3 3 3 3 2 2" xfId="38208"/>
    <cellStyle name="Normal 9 3 3 3 3 3 3" xfId="38209"/>
    <cellStyle name="Normal 9 3 3 3 3 3 4" xfId="38210"/>
    <cellStyle name="Normal 9 3 3 3 3 4" xfId="38211"/>
    <cellStyle name="Normal 9 3 3 3 3 4 2" xfId="38212"/>
    <cellStyle name="Normal 9 3 3 3 3 4 2 2" xfId="38213"/>
    <cellStyle name="Normal 9 3 3 3 3 4 3" xfId="38214"/>
    <cellStyle name="Normal 9 3 3 3 3 4 4" xfId="38215"/>
    <cellStyle name="Normal 9 3 3 3 3 5" xfId="38216"/>
    <cellStyle name="Normal 9 3 3 3 3 5 2" xfId="38217"/>
    <cellStyle name="Normal 9 3 3 3 3 6" xfId="38218"/>
    <cellStyle name="Normal 9 3 3 3 3 7" xfId="38219"/>
    <cellStyle name="Normal 9 3 3 3 4" xfId="38220"/>
    <cellStyle name="Normal 9 3 3 3 4 2" xfId="38221"/>
    <cellStyle name="Normal 9 3 3 3 4 2 2" xfId="38222"/>
    <cellStyle name="Normal 9 3 3 3 4 3" xfId="38223"/>
    <cellStyle name="Normal 9 3 3 3 4 4" xfId="38224"/>
    <cellStyle name="Normal 9 3 3 3 5" xfId="38225"/>
    <cellStyle name="Normal 9 3 3 3 5 2" xfId="38226"/>
    <cellStyle name="Normal 9 3 3 3 5 2 2" xfId="38227"/>
    <cellStyle name="Normal 9 3 3 3 5 3" xfId="38228"/>
    <cellStyle name="Normal 9 3 3 3 5 4" xfId="38229"/>
    <cellStyle name="Normal 9 3 3 3 6" xfId="38230"/>
    <cellStyle name="Normal 9 3 3 3 6 2" xfId="38231"/>
    <cellStyle name="Normal 9 3 3 3 6 2 2" xfId="38232"/>
    <cellStyle name="Normal 9 3 3 3 6 3" xfId="38233"/>
    <cellStyle name="Normal 9 3 3 3 6 4" xfId="38234"/>
    <cellStyle name="Normal 9 3 3 3 7" xfId="38235"/>
    <cellStyle name="Normal 9 3 3 3 7 2" xfId="38236"/>
    <cellStyle name="Normal 9 3 3 3 8" xfId="38237"/>
    <cellStyle name="Normal 9 3 3 3 9" xfId="38238"/>
    <cellStyle name="Normal 9 3 3 4" xfId="38239"/>
    <cellStyle name="Normal 9 3 3 4 2" xfId="38240"/>
    <cellStyle name="Normal 9 3 3 4 2 2" xfId="38241"/>
    <cellStyle name="Normal 9 3 3 4 2 2 2" xfId="38242"/>
    <cellStyle name="Normal 9 3 3 4 2 3" xfId="38243"/>
    <cellStyle name="Normal 9 3 3 4 2 4" xfId="38244"/>
    <cellStyle name="Normal 9 3 3 4 3" xfId="38245"/>
    <cellStyle name="Normal 9 3 3 4 3 2" xfId="38246"/>
    <cellStyle name="Normal 9 3 3 4 3 2 2" xfId="38247"/>
    <cellStyle name="Normal 9 3 3 4 3 3" xfId="38248"/>
    <cellStyle name="Normal 9 3 3 4 3 4" xfId="38249"/>
    <cellStyle name="Normal 9 3 3 4 4" xfId="38250"/>
    <cellStyle name="Normal 9 3 3 4 4 2" xfId="38251"/>
    <cellStyle name="Normal 9 3 3 4 4 2 2" xfId="38252"/>
    <cellStyle name="Normal 9 3 3 4 4 3" xfId="38253"/>
    <cellStyle name="Normal 9 3 3 4 4 4" xfId="38254"/>
    <cellStyle name="Normal 9 3 3 4 5" xfId="38255"/>
    <cellStyle name="Normal 9 3 3 4 5 2" xfId="38256"/>
    <cellStyle name="Normal 9 3 3 4 6" xfId="38257"/>
    <cellStyle name="Normal 9 3 3 4 7" xfId="38258"/>
    <cellStyle name="Normal 9 3 3 5" xfId="38259"/>
    <cellStyle name="Normal 9 3 3 5 2" xfId="38260"/>
    <cellStyle name="Normal 9 3 3 5 2 2" xfId="38261"/>
    <cellStyle name="Normal 9 3 3 5 2 2 2" xfId="38262"/>
    <cellStyle name="Normal 9 3 3 5 2 3" xfId="38263"/>
    <cellStyle name="Normal 9 3 3 5 2 4" xfId="38264"/>
    <cellStyle name="Normal 9 3 3 5 3" xfId="38265"/>
    <cellStyle name="Normal 9 3 3 5 3 2" xfId="38266"/>
    <cellStyle name="Normal 9 3 3 5 3 2 2" xfId="38267"/>
    <cellStyle name="Normal 9 3 3 5 3 3" xfId="38268"/>
    <cellStyle name="Normal 9 3 3 5 3 4" xfId="38269"/>
    <cellStyle name="Normal 9 3 3 5 4" xfId="38270"/>
    <cellStyle name="Normal 9 3 3 5 4 2" xfId="38271"/>
    <cellStyle name="Normal 9 3 3 5 4 2 2" xfId="38272"/>
    <cellStyle name="Normal 9 3 3 5 4 3" xfId="38273"/>
    <cellStyle name="Normal 9 3 3 5 4 4" xfId="38274"/>
    <cellStyle name="Normal 9 3 3 5 5" xfId="38275"/>
    <cellStyle name="Normal 9 3 3 5 5 2" xfId="38276"/>
    <cellStyle name="Normal 9 3 3 5 6" xfId="38277"/>
    <cellStyle name="Normal 9 3 3 5 7" xfId="38278"/>
    <cellStyle name="Normal 9 3 3 6" xfId="38279"/>
    <cellStyle name="Normal 9 3 3 6 2" xfId="38280"/>
    <cellStyle name="Normal 9 3 3 6 2 2" xfId="38281"/>
    <cellStyle name="Normal 9 3 3 6 3" xfId="38282"/>
    <cellStyle name="Normal 9 3 3 6 4" xfId="38283"/>
    <cellStyle name="Normal 9 3 3 7" xfId="38284"/>
    <cellStyle name="Normal 9 3 3 7 2" xfId="38285"/>
    <cellStyle name="Normal 9 3 3 7 2 2" xfId="38286"/>
    <cellStyle name="Normal 9 3 3 7 3" xfId="38287"/>
    <cellStyle name="Normal 9 3 3 7 4" xfId="38288"/>
    <cellStyle name="Normal 9 3 3 8" xfId="38289"/>
    <cellStyle name="Normal 9 3 3 8 2" xfId="38290"/>
    <cellStyle name="Normal 9 3 3 9" xfId="38291"/>
    <cellStyle name="Normal 9 3 4" xfId="38292"/>
    <cellStyle name="Normal 9 3 4 10" xfId="38293"/>
    <cellStyle name="Normal 9 3 4 2" xfId="38294"/>
    <cellStyle name="Normal 9 3 4 2 10" xfId="38295"/>
    <cellStyle name="Normal 9 3 4 2 2" xfId="38296"/>
    <cellStyle name="Normal 9 3 4 2 2 2" xfId="38297"/>
    <cellStyle name="Normal 9 3 4 2 2 2 2" xfId="38298"/>
    <cellStyle name="Normal 9 3 4 2 2 2 2 2" xfId="38299"/>
    <cellStyle name="Normal 9 3 4 2 2 2 3" xfId="38300"/>
    <cellStyle name="Normal 9 3 4 2 2 2 4" xfId="38301"/>
    <cellStyle name="Normal 9 3 4 2 2 3" xfId="38302"/>
    <cellStyle name="Normal 9 3 4 2 2 3 2" xfId="38303"/>
    <cellStyle name="Normal 9 3 4 2 2 3 2 2" xfId="38304"/>
    <cellStyle name="Normal 9 3 4 2 2 3 3" xfId="38305"/>
    <cellStyle name="Normal 9 3 4 2 2 3 4" xfId="38306"/>
    <cellStyle name="Normal 9 3 4 2 2 4" xfId="38307"/>
    <cellStyle name="Normal 9 3 4 2 2 4 2" xfId="38308"/>
    <cellStyle name="Normal 9 3 4 2 2 4 2 2" xfId="38309"/>
    <cellStyle name="Normal 9 3 4 2 2 4 3" xfId="38310"/>
    <cellStyle name="Normal 9 3 4 2 2 4 4" xfId="38311"/>
    <cellStyle name="Normal 9 3 4 2 2 5" xfId="38312"/>
    <cellStyle name="Normal 9 3 4 2 2 5 2" xfId="38313"/>
    <cellStyle name="Normal 9 3 4 2 2 6" xfId="38314"/>
    <cellStyle name="Normal 9 3 4 2 2 7" xfId="38315"/>
    <cellStyle name="Normal 9 3 4 2 3" xfId="38316"/>
    <cellStyle name="Normal 9 3 4 2 3 2" xfId="38317"/>
    <cellStyle name="Normal 9 3 4 2 3 2 2" xfId="38318"/>
    <cellStyle name="Normal 9 3 4 2 3 2 2 2" xfId="38319"/>
    <cellStyle name="Normal 9 3 4 2 3 2 3" xfId="38320"/>
    <cellStyle name="Normal 9 3 4 2 3 2 4" xfId="38321"/>
    <cellStyle name="Normal 9 3 4 2 3 3" xfId="38322"/>
    <cellStyle name="Normal 9 3 4 2 3 3 2" xfId="38323"/>
    <cellStyle name="Normal 9 3 4 2 3 3 2 2" xfId="38324"/>
    <cellStyle name="Normal 9 3 4 2 3 3 3" xfId="38325"/>
    <cellStyle name="Normal 9 3 4 2 3 3 4" xfId="38326"/>
    <cellStyle name="Normal 9 3 4 2 3 4" xfId="38327"/>
    <cellStyle name="Normal 9 3 4 2 3 4 2" xfId="38328"/>
    <cellStyle name="Normal 9 3 4 2 3 4 2 2" xfId="38329"/>
    <cellStyle name="Normal 9 3 4 2 3 4 3" xfId="38330"/>
    <cellStyle name="Normal 9 3 4 2 3 4 4" xfId="38331"/>
    <cellStyle name="Normal 9 3 4 2 3 5" xfId="38332"/>
    <cellStyle name="Normal 9 3 4 2 3 5 2" xfId="38333"/>
    <cellStyle name="Normal 9 3 4 2 3 6" xfId="38334"/>
    <cellStyle name="Normal 9 3 4 2 3 7" xfId="38335"/>
    <cellStyle name="Normal 9 3 4 2 4" xfId="38336"/>
    <cellStyle name="Normal 9 3 4 2 4 2" xfId="38337"/>
    <cellStyle name="Normal 9 3 4 2 4 2 2" xfId="38338"/>
    <cellStyle name="Normal 9 3 4 2 4 3" xfId="38339"/>
    <cellStyle name="Normal 9 3 4 2 4 4" xfId="38340"/>
    <cellStyle name="Normal 9 3 4 2 5" xfId="38341"/>
    <cellStyle name="Normal 9 3 4 2 5 2" xfId="38342"/>
    <cellStyle name="Normal 9 3 4 2 5 2 2" xfId="38343"/>
    <cellStyle name="Normal 9 3 4 2 5 3" xfId="38344"/>
    <cellStyle name="Normal 9 3 4 2 5 4" xfId="38345"/>
    <cellStyle name="Normal 9 3 4 2 6" xfId="38346"/>
    <cellStyle name="Normal 9 3 4 2 6 2" xfId="38347"/>
    <cellStyle name="Normal 9 3 4 2 6 2 2" xfId="38348"/>
    <cellStyle name="Normal 9 3 4 2 6 3" xfId="38349"/>
    <cellStyle name="Normal 9 3 4 2 6 4" xfId="38350"/>
    <cellStyle name="Normal 9 3 4 2 7" xfId="38351"/>
    <cellStyle name="Normal 9 3 4 2 7 2" xfId="38352"/>
    <cellStyle name="Normal 9 3 4 2 8" xfId="38353"/>
    <cellStyle name="Normal 9 3 4 2 9" xfId="38354"/>
    <cellStyle name="Normal 9 3 4 3" xfId="38355"/>
    <cellStyle name="Normal 9 3 4 3 2" xfId="38356"/>
    <cellStyle name="Normal 9 3 4 3 2 2" xfId="38357"/>
    <cellStyle name="Normal 9 3 4 3 2 2 2" xfId="38358"/>
    <cellStyle name="Normal 9 3 4 3 2 3" xfId="38359"/>
    <cellStyle name="Normal 9 3 4 3 2 4" xfId="38360"/>
    <cellStyle name="Normal 9 3 4 3 3" xfId="38361"/>
    <cellStyle name="Normal 9 3 4 3 3 2" xfId="38362"/>
    <cellStyle name="Normal 9 3 4 3 3 2 2" xfId="38363"/>
    <cellStyle name="Normal 9 3 4 3 3 3" xfId="38364"/>
    <cellStyle name="Normal 9 3 4 3 3 4" xfId="38365"/>
    <cellStyle name="Normal 9 3 4 3 4" xfId="38366"/>
    <cellStyle name="Normal 9 3 4 3 4 2" xfId="38367"/>
    <cellStyle name="Normal 9 3 4 3 4 2 2" xfId="38368"/>
    <cellStyle name="Normal 9 3 4 3 4 3" xfId="38369"/>
    <cellStyle name="Normal 9 3 4 3 4 4" xfId="38370"/>
    <cellStyle name="Normal 9 3 4 3 5" xfId="38371"/>
    <cellStyle name="Normal 9 3 4 3 5 2" xfId="38372"/>
    <cellStyle name="Normal 9 3 4 3 6" xfId="38373"/>
    <cellStyle name="Normal 9 3 4 3 7" xfId="38374"/>
    <cellStyle name="Normal 9 3 4 4" xfId="38375"/>
    <cellStyle name="Normal 9 3 4 4 2" xfId="38376"/>
    <cellStyle name="Normal 9 3 4 4 2 2" xfId="38377"/>
    <cellStyle name="Normal 9 3 4 4 2 2 2" xfId="38378"/>
    <cellStyle name="Normal 9 3 4 4 2 3" xfId="38379"/>
    <cellStyle name="Normal 9 3 4 4 2 4" xfId="38380"/>
    <cellStyle name="Normal 9 3 4 4 3" xfId="38381"/>
    <cellStyle name="Normal 9 3 4 4 3 2" xfId="38382"/>
    <cellStyle name="Normal 9 3 4 4 3 2 2" xfId="38383"/>
    <cellStyle name="Normal 9 3 4 4 3 3" xfId="38384"/>
    <cellStyle name="Normal 9 3 4 4 3 4" xfId="38385"/>
    <cellStyle name="Normal 9 3 4 4 4" xfId="38386"/>
    <cellStyle name="Normal 9 3 4 4 4 2" xfId="38387"/>
    <cellStyle name="Normal 9 3 4 4 4 2 2" xfId="38388"/>
    <cellStyle name="Normal 9 3 4 4 4 3" xfId="38389"/>
    <cellStyle name="Normal 9 3 4 4 4 4" xfId="38390"/>
    <cellStyle name="Normal 9 3 4 4 5" xfId="38391"/>
    <cellStyle name="Normal 9 3 4 4 5 2" xfId="38392"/>
    <cellStyle name="Normal 9 3 4 4 6" xfId="38393"/>
    <cellStyle name="Normal 9 3 4 4 7" xfId="38394"/>
    <cellStyle name="Normal 9 3 4 5" xfId="38395"/>
    <cellStyle name="Normal 9 3 4 5 2" xfId="38396"/>
    <cellStyle name="Normal 9 3 4 5 2 2" xfId="38397"/>
    <cellStyle name="Normal 9 3 4 5 3" xfId="38398"/>
    <cellStyle name="Normal 9 3 4 5 4" xfId="38399"/>
    <cellStyle name="Normal 9 3 4 6" xfId="38400"/>
    <cellStyle name="Normal 9 3 4 6 2" xfId="38401"/>
    <cellStyle name="Normal 9 3 4 6 2 2" xfId="38402"/>
    <cellStyle name="Normal 9 3 4 6 3" xfId="38403"/>
    <cellStyle name="Normal 9 3 4 6 4" xfId="38404"/>
    <cellStyle name="Normal 9 3 4 7" xfId="38405"/>
    <cellStyle name="Normal 9 3 4 7 2" xfId="38406"/>
    <cellStyle name="Normal 9 3 4 8" xfId="38407"/>
    <cellStyle name="Normal 9 3 4 9" xfId="38408"/>
    <cellStyle name="Normal 9 3 5" xfId="38409"/>
    <cellStyle name="Normal 9 3 5 10" xfId="38410"/>
    <cellStyle name="Normal 9 3 5 2" xfId="38411"/>
    <cellStyle name="Normal 9 3 5 2 2" xfId="38412"/>
    <cellStyle name="Normal 9 3 5 2 2 2" xfId="38413"/>
    <cellStyle name="Normal 9 3 5 2 2 2 2" xfId="38414"/>
    <cellStyle name="Normal 9 3 5 2 2 3" xfId="38415"/>
    <cellStyle name="Normal 9 3 5 2 2 4" xfId="38416"/>
    <cellStyle name="Normal 9 3 5 2 3" xfId="38417"/>
    <cellStyle name="Normal 9 3 5 2 3 2" xfId="38418"/>
    <cellStyle name="Normal 9 3 5 2 3 2 2" xfId="38419"/>
    <cellStyle name="Normal 9 3 5 2 3 3" xfId="38420"/>
    <cellStyle name="Normal 9 3 5 2 3 4" xfId="38421"/>
    <cellStyle name="Normal 9 3 5 2 4" xfId="38422"/>
    <cellStyle name="Normal 9 3 5 2 4 2" xfId="38423"/>
    <cellStyle name="Normal 9 3 5 2 4 2 2" xfId="38424"/>
    <cellStyle name="Normal 9 3 5 2 4 3" xfId="38425"/>
    <cellStyle name="Normal 9 3 5 2 4 4" xfId="38426"/>
    <cellStyle name="Normal 9 3 5 2 5" xfId="38427"/>
    <cellStyle name="Normal 9 3 5 2 5 2" xfId="38428"/>
    <cellStyle name="Normal 9 3 5 2 6" xfId="38429"/>
    <cellStyle name="Normal 9 3 5 2 7" xfId="38430"/>
    <cellStyle name="Normal 9 3 5 3" xfId="38431"/>
    <cellStyle name="Normal 9 3 5 3 2" xfId="38432"/>
    <cellStyle name="Normal 9 3 5 3 2 2" xfId="38433"/>
    <cellStyle name="Normal 9 3 5 3 2 2 2" xfId="38434"/>
    <cellStyle name="Normal 9 3 5 3 2 3" xfId="38435"/>
    <cellStyle name="Normal 9 3 5 3 2 4" xfId="38436"/>
    <cellStyle name="Normal 9 3 5 3 3" xfId="38437"/>
    <cellStyle name="Normal 9 3 5 3 3 2" xfId="38438"/>
    <cellStyle name="Normal 9 3 5 3 3 2 2" xfId="38439"/>
    <cellStyle name="Normal 9 3 5 3 3 3" xfId="38440"/>
    <cellStyle name="Normal 9 3 5 3 3 4" xfId="38441"/>
    <cellStyle name="Normal 9 3 5 3 4" xfId="38442"/>
    <cellStyle name="Normal 9 3 5 3 4 2" xfId="38443"/>
    <cellStyle name="Normal 9 3 5 3 4 2 2" xfId="38444"/>
    <cellStyle name="Normal 9 3 5 3 4 3" xfId="38445"/>
    <cellStyle name="Normal 9 3 5 3 4 4" xfId="38446"/>
    <cellStyle name="Normal 9 3 5 3 5" xfId="38447"/>
    <cellStyle name="Normal 9 3 5 3 5 2" xfId="38448"/>
    <cellStyle name="Normal 9 3 5 3 6" xfId="38449"/>
    <cellStyle name="Normal 9 3 5 3 7" xfId="38450"/>
    <cellStyle name="Normal 9 3 5 4" xfId="38451"/>
    <cellStyle name="Normal 9 3 5 4 2" xfId="38452"/>
    <cellStyle name="Normal 9 3 5 4 2 2" xfId="38453"/>
    <cellStyle name="Normal 9 3 5 4 3" xfId="38454"/>
    <cellStyle name="Normal 9 3 5 4 4" xfId="38455"/>
    <cellStyle name="Normal 9 3 5 5" xfId="38456"/>
    <cellStyle name="Normal 9 3 5 5 2" xfId="38457"/>
    <cellStyle name="Normal 9 3 5 5 2 2" xfId="38458"/>
    <cellStyle name="Normal 9 3 5 5 3" xfId="38459"/>
    <cellStyle name="Normal 9 3 5 5 4" xfId="38460"/>
    <cellStyle name="Normal 9 3 5 6" xfId="38461"/>
    <cellStyle name="Normal 9 3 5 6 2" xfId="38462"/>
    <cellStyle name="Normal 9 3 5 6 2 2" xfId="38463"/>
    <cellStyle name="Normal 9 3 5 6 3" xfId="38464"/>
    <cellStyle name="Normal 9 3 5 6 4" xfId="38465"/>
    <cellStyle name="Normal 9 3 5 7" xfId="38466"/>
    <cellStyle name="Normal 9 3 5 7 2" xfId="38467"/>
    <cellStyle name="Normal 9 3 5 8" xfId="38468"/>
    <cellStyle name="Normal 9 3 5 9" xfId="38469"/>
    <cellStyle name="Normal 9 3 6" xfId="38470"/>
    <cellStyle name="Normal 9 3 6 2" xfId="38471"/>
    <cellStyle name="Normal 9 3 6 2 2" xfId="38472"/>
    <cellStyle name="Normal 9 3 6 2 2 2" xfId="38473"/>
    <cellStyle name="Normal 9 3 6 2 3" xfId="38474"/>
    <cellStyle name="Normal 9 3 6 2 4" xfId="38475"/>
    <cellStyle name="Normal 9 3 6 3" xfId="38476"/>
    <cellStyle name="Normal 9 3 6 3 2" xfId="38477"/>
    <cellStyle name="Normal 9 3 6 3 2 2" xfId="38478"/>
    <cellStyle name="Normal 9 3 6 3 3" xfId="38479"/>
    <cellStyle name="Normal 9 3 6 3 4" xfId="38480"/>
    <cellStyle name="Normal 9 3 6 4" xfId="38481"/>
    <cellStyle name="Normal 9 3 6 4 2" xfId="38482"/>
    <cellStyle name="Normal 9 3 6 4 2 2" xfId="38483"/>
    <cellStyle name="Normal 9 3 6 4 3" xfId="38484"/>
    <cellStyle name="Normal 9 3 6 4 4" xfId="38485"/>
    <cellStyle name="Normal 9 3 6 5" xfId="38486"/>
    <cellStyle name="Normal 9 3 6 5 2" xfId="38487"/>
    <cellStyle name="Normal 9 3 6 6" xfId="38488"/>
    <cellStyle name="Normal 9 3 6 7" xfId="38489"/>
    <cellStyle name="Normal 9 3 7" xfId="38490"/>
    <cellStyle name="Normal 9 3 7 2" xfId="38491"/>
    <cellStyle name="Normal 9 3 7 2 2" xfId="38492"/>
    <cellStyle name="Normal 9 3 7 2 2 2" xfId="38493"/>
    <cellStyle name="Normal 9 3 7 2 3" xfId="38494"/>
    <cellStyle name="Normal 9 3 7 2 4" xfId="38495"/>
    <cellStyle name="Normal 9 3 7 3" xfId="38496"/>
    <cellStyle name="Normal 9 3 7 3 2" xfId="38497"/>
    <cellStyle name="Normal 9 3 7 3 2 2" xfId="38498"/>
    <cellStyle name="Normal 9 3 7 3 3" xfId="38499"/>
    <cellStyle name="Normal 9 3 7 3 4" xfId="38500"/>
    <cellStyle name="Normal 9 3 7 4" xfId="38501"/>
    <cellStyle name="Normal 9 3 7 4 2" xfId="38502"/>
    <cellStyle name="Normal 9 3 7 4 2 2" xfId="38503"/>
    <cellStyle name="Normal 9 3 7 4 3" xfId="38504"/>
    <cellStyle name="Normal 9 3 7 4 4" xfId="38505"/>
    <cellStyle name="Normal 9 3 7 5" xfId="38506"/>
    <cellStyle name="Normal 9 3 7 5 2" xfId="38507"/>
    <cellStyle name="Normal 9 3 7 6" xfId="38508"/>
    <cellStyle name="Normal 9 3 7 7" xfId="38509"/>
    <cellStyle name="Normal 9 3 8" xfId="38510"/>
    <cellStyle name="Normal 9 3 8 2" xfId="38511"/>
    <cellStyle name="Normal 9 3 8 2 2" xfId="38512"/>
    <cellStyle name="Normal 9 3 8 3" xfId="38513"/>
    <cellStyle name="Normal 9 3 8 4" xfId="38514"/>
    <cellStyle name="Normal 9 3 9" xfId="38515"/>
    <cellStyle name="Normal 9 3 9 2" xfId="38516"/>
    <cellStyle name="Normal 9 3 9 2 2" xfId="38517"/>
    <cellStyle name="Normal 9 3 9 3" xfId="38518"/>
    <cellStyle name="Normal 9 3 9 4" xfId="38519"/>
    <cellStyle name="Normal 9 4" xfId="38520"/>
    <cellStyle name="Normal 9 4 10" xfId="38521"/>
    <cellStyle name="Normal 9 4 11" xfId="38522"/>
    <cellStyle name="Normal 9 4 12" xfId="48290"/>
    <cellStyle name="Normal 9 4 2" xfId="38523"/>
    <cellStyle name="Normal 9 4 2 10" xfId="38524"/>
    <cellStyle name="Normal 9 4 2 11" xfId="48291"/>
    <cellStyle name="Normal 9 4 2 2" xfId="38525"/>
    <cellStyle name="Normal 9 4 2 2 10" xfId="38526"/>
    <cellStyle name="Normal 9 4 2 2 2" xfId="38527"/>
    <cellStyle name="Normal 9 4 2 2 2 2" xfId="38528"/>
    <cellStyle name="Normal 9 4 2 2 2 2 2" xfId="38529"/>
    <cellStyle name="Normal 9 4 2 2 2 2 2 2" xfId="38530"/>
    <cellStyle name="Normal 9 4 2 2 2 2 3" xfId="38531"/>
    <cellStyle name="Normal 9 4 2 2 2 2 4" xfId="38532"/>
    <cellStyle name="Normal 9 4 2 2 2 3" xfId="38533"/>
    <cellStyle name="Normal 9 4 2 2 2 3 2" xfId="38534"/>
    <cellStyle name="Normal 9 4 2 2 2 3 2 2" xfId="38535"/>
    <cellStyle name="Normal 9 4 2 2 2 3 3" xfId="38536"/>
    <cellStyle name="Normal 9 4 2 2 2 3 4" xfId="38537"/>
    <cellStyle name="Normal 9 4 2 2 2 4" xfId="38538"/>
    <cellStyle name="Normal 9 4 2 2 2 4 2" xfId="38539"/>
    <cellStyle name="Normal 9 4 2 2 2 4 2 2" xfId="38540"/>
    <cellStyle name="Normal 9 4 2 2 2 4 3" xfId="38541"/>
    <cellStyle name="Normal 9 4 2 2 2 4 4" xfId="38542"/>
    <cellStyle name="Normal 9 4 2 2 2 5" xfId="38543"/>
    <cellStyle name="Normal 9 4 2 2 2 5 2" xfId="38544"/>
    <cellStyle name="Normal 9 4 2 2 2 6" xfId="38545"/>
    <cellStyle name="Normal 9 4 2 2 2 7" xfId="38546"/>
    <cellStyle name="Normal 9 4 2 2 3" xfId="38547"/>
    <cellStyle name="Normal 9 4 2 2 3 2" xfId="38548"/>
    <cellStyle name="Normal 9 4 2 2 3 2 2" xfId="38549"/>
    <cellStyle name="Normal 9 4 2 2 3 2 2 2" xfId="38550"/>
    <cellStyle name="Normal 9 4 2 2 3 2 3" xfId="38551"/>
    <cellStyle name="Normal 9 4 2 2 3 2 4" xfId="38552"/>
    <cellStyle name="Normal 9 4 2 2 3 3" xfId="38553"/>
    <cellStyle name="Normal 9 4 2 2 3 3 2" xfId="38554"/>
    <cellStyle name="Normal 9 4 2 2 3 3 2 2" xfId="38555"/>
    <cellStyle name="Normal 9 4 2 2 3 3 3" xfId="38556"/>
    <cellStyle name="Normal 9 4 2 2 3 3 4" xfId="38557"/>
    <cellStyle name="Normal 9 4 2 2 3 4" xfId="38558"/>
    <cellStyle name="Normal 9 4 2 2 3 4 2" xfId="38559"/>
    <cellStyle name="Normal 9 4 2 2 3 4 2 2" xfId="38560"/>
    <cellStyle name="Normal 9 4 2 2 3 4 3" xfId="38561"/>
    <cellStyle name="Normal 9 4 2 2 3 4 4" xfId="38562"/>
    <cellStyle name="Normal 9 4 2 2 3 5" xfId="38563"/>
    <cellStyle name="Normal 9 4 2 2 3 5 2" xfId="38564"/>
    <cellStyle name="Normal 9 4 2 2 3 6" xfId="38565"/>
    <cellStyle name="Normal 9 4 2 2 3 7" xfId="38566"/>
    <cellStyle name="Normal 9 4 2 2 4" xfId="38567"/>
    <cellStyle name="Normal 9 4 2 2 4 2" xfId="38568"/>
    <cellStyle name="Normal 9 4 2 2 4 2 2" xfId="38569"/>
    <cellStyle name="Normal 9 4 2 2 4 3" xfId="38570"/>
    <cellStyle name="Normal 9 4 2 2 4 4" xfId="38571"/>
    <cellStyle name="Normal 9 4 2 2 5" xfId="38572"/>
    <cellStyle name="Normal 9 4 2 2 5 2" xfId="38573"/>
    <cellStyle name="Normal 9 4 2 2 5 2 2" xfId="38574"/>
    <cellStyle name="Normal 9 4 2 2 5 3" xfId="38575"/>
    <cellStyle name="Normal 9 4 2 2 5 4" xfId="38576"/>
    <cellStyle name="Normal 9 4 2 2 6" xfId="38577"/>
    <cellStyle name="Normal 9 4 2 2 6 2" xfId="38578"/>
    <cellStyle name="Normal 9 4 2 2 6 2 2" xfId="38579"/>
    <cellStyle name="Normal 9 4 2 2 6 3" xfId="38580"/>
    <cellStyle name="Normal 9 4 2 2 6 4" xfId="38581"/>
    <cellStyle name="Normal 9 4 2 2 7" xfId="38582"/>
    <cellStyle name="Normal 9 4 2 2 7 2" xfId="38583"/>
    <cellStyle name="Normal 9 4 2 2 8" xfId="38584"/>
    <cellStyle name="Normal 9 4 2 2 9" xfId="38585"/>
    <cellStyle name="Normal 9 4 2 3" xfId="38586"/>
    <cellStyle name="Normal 9 4 2 3 2" xfId="38587"/>
    <cellStyle name="Normal 9 4 2 3 2 2" xfId="38588"/>
    <cellStyle name="Normal 9 4 2 3 2 2 2" xfId="38589"/>
    <cellStyle name="Normal 9 4 2 3 2 3" xfId="38590"/>
    <cellStyle name="Normal 9 4 2 3 2 4" xfId="38591"/>
    <cellStyle name="Normal 9 4 2 3 3" xfId="38592"/>
    <cellStyle name="Normal 9 4 2 3 3 2" xfId="38593"/>
    <cellStyle name="Normal 9 4 2 3 3 2 2" xfId="38594"/>
    <cellStyle name="Normal 9 4 2 3 3 3" xfId="38595"/>
    <cellStyle name="Normal 9 4 2 3 3 4" xfId="38596"/>
    <cellStyle name="Normal 9 4 2 3 4" xfId="38597"/>
    <cellStyle name="Normal 9 4 2 3 4 2" xfId="38598"/>
    <cellStyle name="Normal 9 4 2 3 4 2 2" xfId="38599"/>
    <cellStyle name="Normal 9 4 2 3 4 3" xfId="38600"/>
    <cellStyle name="Normal 9 4 2 3 4 4" xfId="38601"/>
    <cellStyle name="Normal 9 4 2 3 5" xfId="38602"/>
    <cellStyle name="Normal 9 4 2 3 5 2" xfId="38603"/>
    <cellStyle name="Normal 9 4 2 3 6" xfId="38604"/>
    <cellStyle name="Normal 9 4 2 3 7" xfId="38605"/>
    <cellStyle name="Normal 9 4 2 4" xfId="38606"/>
    <cellStyle name="Normal 9 4 2 4 2" xfId="38607"/>
    <cellStyle name="Normal 9 4 2 4 2 2" xfId="38608"/>
    <cellStyle name="Normal 9 4 2 4 2 2 2" xfId="38609"/>
    <cellStyle name="Normal 9 4 2 4 2 3" xfId="38610"/>
    <cellStyle name="Normal 9 4 2 4 2 4" xfId="38611"/>
    <cellStyle name="Normal 9 4 2 4 3" xfId="38612"/>
    <cellStyle name="Normal 9 4 2 4 3 2" xfId="38613"/>
    <cellStyle name="Normal 9 4 2 4 3 2 2" xfId="38614"/>
    <cellStyle name="Normal 9 4 2 4 3 3" xfId="38615"/>
    <cellStyle name="Normal 9 4 2 4 3 4" xfId="38616"/>
    <cellStyle name="Normal 9 4 2 4 4" xfId="38617"/>
    <cellStyle name="Normal 9 4 2 4 4 2" xfId="38618"/>
    <cellStyle name="Normal 9 4 2 4 4 2 2" xfId="38619"/>
    <cellStyle name="Normal 9 4 2 4 4 3" xfId="38620"/>
    <cellStyle name="Normal 9 4 2 4 4 4" xfId="38621"/>
    <cellStyle name="Normal 9 4 2 4 5" xfId="38622"/>
    <cellStyle name="Normal 9 4 2 4 5 2" xfId="38623"/>
    <cellStyle name="Normal 9 4 2 4 6" xfId="38624"/>
    <cellStyle name="Normal 9 4 2 4 7" xfId="38625"/>
    <cellStyle name="Normal 9 4 2 5" xfId="38626"/>
    <cellStyle name="Normal 9 4 2 5 2" xfId="38627"/>
    <cellStyle name="Normal 9 4 2 5 2 2" xfId="38628"/>
    <cellStyle name="Normal 9 4 2 5 3" xfId="38629"/>
    <cellStyle name="Normal 9 4 2 5 4" xfId="38630"/>
    <cellStyle name="Normal 9 4 2 6" xfId="38631"/>
    <cellStyle name="Normal 9 4 2 6 2" xfId="38632"/>
    <cellStyle name="Normal 9 4 2 6 2 2" xfId="38633"/>
    <cellStyle name="Normal 9 4 2 6 3" xfId="38634"/>
    <cellStyle name="Normal 9 4 2 6 4" xfId="38635"/>
    <cellStyle name="Normal 9 4 2 7" xfId="38636"/>
    <cellStyle name="Normal 9 4 2 7 2" xfId="38637"/>
    <cellStyle name="Normal 9 4 2 8" xfId="38638"/>
    <cellStyle name="Normal 9 4 2 9" xfId="38639"/>
    <cellStyle name="Normal 9 4 3" xfId="38640"/>
    <cellStyle name="Normal 9 4 3 10" xfId="38641"/>
    <cellStyle name="Normal 9 4 3 2" xfId="38642"/>
    <cellStyle name="Normal 9 4 3 2 2" xfId="38643"/>
    <cellStyle name="Normal 9 4 3 2 2 2" xfId="38644"/>
    <cellStyle name="Normal 9 4 3 2 2 2 2" xfId="38645"/>
    <cellStyle name="Normal 9 4 3 2 2 3" xfId="38646"/>
    <cellStyle name="Normal 9 4 3 2 2 4" xfId="38647"/>
    <cellStyle name="Normal 9 4 3 2 3" xfId="38648"/>
    <cellStyle name="Normal 9 4 3 2 3 2" xfId="38649"/>
    <cellStyle name="Normal 9 4 3 2 3 2 2" xfId="38650"/>
    <cellStyle name="Normal 9 4 3 2 3 3" xfId="38651"/>
    <cellStyle name="Normal 9 4 3 2 3 4" xfId="38652"/>
    <cellStyle name="Normal 9 4 3 2 4" xfId="38653"/>
    <cellStyle name="Normal 9 4 3 2 4 2" xfId="38654"/>
    <cellStyle name="Normal 9 4 3 2 4 2 2" xfId="38655"/>
    <cellStyle name="Normal 9 4 3 2 4 3" xfId="38656"/>
    <cellStyle name="Normal 9 4 3 2 4 4" xfId="38657"/>
    <cellStyle name="Normal 9 4 3 2 5" xfId="38658"/>
    <cellStyle name="Normal 9 4 3 2 5 2" xfId="38659"/>
    <cellStyle name="Normal 9 4 3 2 6" xfId="38660"/>
    <cellStyle name="Normal 9 4 3 2 7" xfId="38661"/>
    <cellStyle name="Normal 9 4 3 3" xfId="38662"/>
    <cellStyle name="Normal 9 4 3 3 2" xfId="38663"/>
    <cellStyle name="Normal 9 4 3 3 2 2" xfId="38664"/>
    <cellStyle name="Normal 9 4 3 3 2 2 2" xfId="38665"/>
    <cellStyle name="Normal 9 4 3 3 2 3" xfId="38666"/>
    <cellStyle name="Normal 9 4 3 3 2 4" xfId="38667"/>
    <cellStyle name="Normal 9 4 3 3 3" xfId="38668"/>
    <cellStyle name="Normal 9 4 3 3 3 2" xfId="38669"/>
    <cellStyle name="Normal 9 4 3 3 3 2 2" xfId="38670"/>
    <cellStyle name="Normal 9 4 3 3 3 3" xfId="38671"/>
    <cellStyle name="Normal 9 4 3 3 3 4" xfId="38672"/>
    <cellStyle name="Normal 9 4 3 3 4" xfId="38673"/>
    <cellStyle name="Normal 9 4 3 3 4 2" xfId="38674"/>
    <cellStyle name="Normal 9 4 3 3 4 2 2" xfId="38675"/>
    <cellStyle name="Normal 9 4 3 3 4 3" xfId="38676"/>
    <cellStyle name="Normal 9 4 3 3 4 4" xfId="38677"/>
    <cellStyle name="Normal 9 4 3 3 5" xfId="38678"/>
    <cellStyle name="Normal 9 4 3 3 5 2" xfId="38679"/>
    <cellStyle name="Normal 9 4 3 3 6" xfId="38680"/>
    <cellStyle name="Normal 9 4 3 3 7" xfId="38681"/>
    <cellStyle name="Normal 9 4 3 4" xfId="38682"/>
    <cellStyle name="Normal 9 4 3 4 2" xfId="38683"/>
    <cellStyle name="Normal 9 4 3 4 2 2" xfId="38684"/>
    <cellStyle name="Normal 9 4 3 4 3" xfId="38685"/>
    <cellStyle name="Normal 9 4 3 4 4" xfId="38686"/>
    <cellStyle name="Normal 9 4 3 5" xfId="38687"/>
    <cellStyle name="Normal 9 4 3 5 2" xfId="38688"/>
    <cellStyle name="Normal 9 4 3 5 2 2" xfId="38689"/>
    <cellStyle name="Normal 9 4 3 5 3" xfId="38690"/>
    <cellStyle name="Normal 9 4 3 5 4" xfId="38691"/>
    <cellStyle name="Normal 9 4 3 6" xfId="38692"/>
    <cellStyle name="Normal 9 4 3 6 2" xfId="38693"/>
    <cellStyle name="Normal 9 4 3 6 2 2" xfId="38694"/>
    <cellStyle name="Normal 9 4 3 6 3" xfId="38695"/>
    <cellStyle name="Normal 9 4 3 6 4" xfId="38696"/>
    <cellStyle name="Normal 9 4 3 7" xfId="38697"/>
    <cellStyle name="Normal 9 4 3 7 2" xfId="38698"/>
    <cellStyle name="Normal 9 4 3 8" xfId="38699"/>
    <cellStyle name="Normal 9 4 3 9" xfId="38700"/>
    <cellStyle name="Normal 9 4 4" xfId="38701"/>
    <cellStyle name="Normal 9 4 4 2" xfId="38702"/>
    <cellStyle name="Normal 9 4 4 2 2" xfId="38703"/>
    <cellStyle name="Normal 9 4 4 2 2 2" xfId="38704"/>
    <cellStyle name="Normal 9 4 4 2 3" xfId="38705"/>
    <cellStyle name="Normal 9 4 4 2 4" xfId="38706"/>
    <cellStyle name="Normal 9 4 4 3" xfId="38707"/>
    <cellStyle name="Normal 9 4 4 3 2" xfId="38708"/>
    <cellStyle name="Normal 9 4 4 3 2 2" xfId="38709"/>
    <cellStyle name="Normal 9 4 4 3 3" xfId="38710"/>
    <cellStyle name="Normal 9 4 4 3 4" xfId="38711"/>
    <cellStyle name="Normal 9 4 4 4" xfId="38712"/>
    <cellStyle name="Normal 9 4 4 4 2" xfId="38713"/>
    <cellStyle name="Normal 9 4 4 4 2 2" xfId="38714"/>
    <cellStyle name="Normal 9 4 4 4 3" xfId="38715"/>
    <cellStyle name="Normal 9 4 4 4 4" xfId="38716"/>
    <cellStyle name="Normal 9 4 4 5" xfId="38717"/>
    <cellStyle name="Normal 9 4 4 5 2" xfId="38718"/>
    <cellStyle name="Normal 9 4 4 6" xfId="38719"/>
    <cellStyle name="Normal 9 4 4 7" xfId="38720"/>
    <cellStyle name="Normal 9 4 5" xfId="38721"/>
    <cellStyle name="Normal 9 4 5 2" xfId="38722"/>
    <cellStyle name="Normal 9 4 5 2 2" xfId="38723"/>
    <cellStyle name="Normal 9 4 5 2 2 2" xfId="38724"/>
    <cellStyle name="Normal 9 4 5 2 3" xfId="38725"/>
    <cellStyle name="Normal 9 4 5 2 4" xfId="38726"/>
    <cellStyle name="Normal 9 4 5 3" xfId="38727"/>
    <cellStyle name="Normal 9 4 5 3 2" xfId="38728"/>
    <cellStyle name="Normal 9 4 5 3 2 2" xfId="38729"/>
    <cellStyle name="Normal 9 4 5 3 3" xfId="38730"/>
    <cellStyle name="Normal 9 4 5 3 4" xfId="38731"/>
    <cellStyle name="Normal 9 4 5 4" xfId="38732"/>
    <cellStyle name="Normal 9 4 5 4 2" xfId="38733"/>
    <cellStyle name="Normal 9 4 5 4 2 2" xfId="38734"/>
    <cellStyle name="Normal 9 4 5 4 3" xfId="38735"/>
    <cellStyle name="Normal 9 4 5 4 4" xfId="38736"/>
    <cellStyle name="Normal 9 4 5 5" xfId="38737"/>
    <cellStyle name="Normal 9 4 5 5 2" xfId="38738"/>
    <cellStyle name="Normal 9 4 5 6" xfId="38739"/>
    <cellStyle name="Normal 9 4 5 7" xfId="38740"/>
    <cellStyle name="Normal 9 4 6" xfId="38741"/>
    <cellStyle name="Normal 9 4 6 2" xfId="38742"/>
    <cellStyle name="Normal 9 4 6 2 2" xfId="38743"/>
    <cellStyle name="Normal 9 4 6 3" xfId="38744"/>
    <cellStyle name="Normal 9 4 6 4" xfId="38745"/>
    <cellStyle name="Normal 9 4 7" xfId="38746"/>
    <cellStyle name="Normal 9 4 7 2" xfId="38747"/>
    <cellStyle name="Normal 9 4 7 2 2" xfId="38748"/>
    <cellStyle name="Normal 9 4 7 3" xfId="38749"/>
    <cellStyle name="Normal 9 4 7 4" xfId="38750"/>
    <cellStyle name="Normal 9 4 8" xfId="38751"/>
    <cellStyle name="Normal 9 4 8 2" xfId="38752"/>
    <cellStyle name="Normal 9 4 9" xfId="38753"/>
    <cellStyle name="Normal 9 5" xfId="38754"/>
    <cellStyle name="Normal 9 5 10" xfId="38755"/>
    <cellStyle name="Normal 9 5 11" xfId="38756"/>
    <cellStyle name="Normal 9 5 2" xfId="38757"/>
    <cellStyle name="Normal 9 5 2 10" xfId="38758"/>
    <cellStyle name="Normal 9 5 2 2" xfId="38759"/>
    <cellStyle name="Normal 9 5 2 2 10" xfId="38760"/>
    <cellStyle name="Normal 9 5 2 2 2" xfId="38761"/>
    <cellStyle name="Normal 9 5 2 2 2 2" xfId="38762"/>
    <cellStyle name="Normal 9 5 2 2 2 2 2" xfId="38763"/>
    <cellStyle name="Normal 9 5 2 2 2 2 2 2" xfId="38764"/>
    <cellStyle name="Normal 9 5 2 2 2 2 3" xfId="38765"/>
    <cellStyle name="Normal 9 5 2 2 2 2 4" xfId="38766"/>
    <cellStyle name="Normal 9 5 2 2 2 3" xfId="38767"/>
    <cellStyle name="Normal 9 5 2 2 2 3 2" xfId="38768"/>
    <cellStyle name="Normal 9 5 2 2 2 3 2 2" xfId="38769"/>
    <cellStyle name="Normal 9 5 2 2 2 3 3" xfId="38770"/>
    <cellStyle name="Normal 9 5 2 2 2 3 4" xfId="38771"/>
    <cellStyle name="Normal 9 5 2 2 2 4" xfId="38772"/>
    <cellStyle name="Normal 9 5 2 2 2 4 2" xfId="38773"/>
    <cellStyle name="Normal 9 5 2 2 2 4 2 2" xfId="38774"/>
    <cellStyle name="Normal 9 5 2 2 2 4 3" xfId="38775"/>
    <cellStyle name="Normal 9 5 2 2 2 4 4" xfId="38776"/>
    <cellStyle name="Normal 9 5 2 2 2 5" xfId="38777"/>
    <cellStyle name="Normal 9 5 2 2 2 5 2" xfId="38778"/>
    <cellStyle name="Normal 9 5 2 2 2 6" xfId="38779"/>
    <cellStyle name="Normal 9 5 2 2 2 7" xfId="38780"/>
    <cellStyle name="Normal 9 5 2 2 3" xfId="38781"/>
    <cellStyle name="Normal 9 5 2 2 3 2" xfId="38782"/>
    <cellStyle name="Normal 9 5 2 2 3 2 2" xfId="38783"/>
    <cellStyle name="Normal 9 5 2 2 3 2 2 2" xfId="38784"/>
    <cellStyle name="Normal 9 5 2 2 3 2 3" xfId="38785"/>
    <cellStyle name="Normal 9 5 2 2 3 2 4" xfId="38786"/>
    <cellStyle name="Normal 9 5 2 2 3 3" xfId="38787"/>
    <cellStyle name="Normal 9 5 2 2 3 3 2" xfId="38788"/>
    <cellStyle name="Normal 9 5 2 2 3 3 2 2" xfId="38789"/>
    <cellStyle name="Normal 9 5 2 2 3 3 3" xfId="38790"/>
    <cellStyle name="Normal 9 5 2 2 3 3 4" xfId="38791"/>
    <cellStyle name="Normal 9 5 2 2 3 4" xfId="38792"/>
    <cellStyle name="Normal 9 5 2 2 3 4 2" xfId="38793"/>
    <cellStyle name="Normal 9 5 2 2 3 4 2 2" xfId="38794"/>
    <cellStyle name="Normal 9 5 2 2 3 4 3" xfId="38795"/>
    <cellStyle name="Normal 9 5 2 2 3 4 4" xfId="38796"/>
    <cellStyle name="Normal 9 5 2 2 3 5" xfId="38797"/>
    <cellStyle name="Normal 9 5 2 2 3 5 2" xfId="38798"/>
    <cellStyle name="Normal 9 5 2 2 3 6" xfId="38799"/>
    <cellStyle name="Normal 9 5 2 2 3 7" xfId="38800"/>
    <cellStyle name="Normal 9 5 2 2 4" xfId="38801"/>
    <cellStyle name="Normal 9 5 2 2 4 2" xfId="38802"/>
    <cellStyle name="Normal 9 5 2 2 4 2 2" xfId="38803"/>
    <cellStyle name="Normal 9 5 2 2 4 3" xfId="38804"/>
    <cellStyle name="Normal 9 5 2 2 4 4" xfId="38805"/>
    <cellStyle name="Normal 9 5 2 2 5" xfId="38806"/>
    <cellStyle name="Normal 9 5 2 2 5 2" xfId="38807"/>
    <cellStyle name="Normal 9 5 2 2 5 2 2" xfId="38808"/>
    <cellStyle name="Normal 9 5 2 2 5 3" xfId="38809"/>
    <cellStyle name="Normal 9 5 2 2 5 4" xfId="38810"/>
    <cellStyle name="Normal 9 5 2 2 6" xfId="38811"/>
    <cellStyle name="Normal 9 5 2 2 6 2" xfId="38812"/>
    <cellStyle name="Normal 9 5 2 2 6 2 2" xfId="38813"/>
    <cellStyle name="Normal 9 5 2 2 6 3" xfId="38814"/>
    <cellStyle name="Normal 9 5 2 2 6 4" xfId="38815"/>
    <cellStyle name="Normal 9 5 2 2 7" xfId="38816"/>
    <cellStyle name="Normal 9 5 2 2 7 2" xfId="38817"/>
    <cellStyle name="Normal 9 5 2 2 8" xfId="38818"/>
    <cellStyle name="Normal 9 5 2 2 9" xfId="38819"/>
    <cellStyle name="Normal 9 5 2 3" xfId="38820"/>
    <cellStyle name="Normal 9 5 2 3 2" xfId="38821"/>
    <cellStyle name="Normal 9 5 2 3 2 2" xfId="38822"/>
    <cellStyle name="Normal 9 5 2 3 2 2 2" xfId="38823"/>
    <cellStyle name="Normal 9 5 2 3 2 3" xfId="38824"/>
    <cellStyle name="Normal 9 5 2 3 2 4" xfId="38825"/>
    <cellStyle name="Normal 9 5 2 3 3" xfId="38826"/>
    <cellStyle name="Normal 9 5 2 3 3 2" xfId="38827"/>
    <cellStyle name="Normal 9 5 2 3 3 2 2" xfId="38828"/>
    <cellStyle name="Normal 9 5 2 3 3 3" xfId="38829"/>
    <cellStyle name="Normal 9 5 2 3 3 4" xfId="38830"/>
    <cellStyle name="Normal 9 5 2 3 4" xfId="38831"/>
    <cellStyle name="Normal 9 5 2 3 4 2" xfId="38832"/>
    <cellStyle name="Normal 9 5 2 3 4 2 2" xfId="38833"/>
    <cellStyle name="Normal 9 5 2 3 4 3" xfId="38834"/>
    <cellStyle name="Normal 9 5 2 3 4 4" xfId="38835"/>
    <cellStyle name="Normal 9 5 2 3 5" xfId="38836"/>
    <cellStyle name="Normal 9 5 2 3 5 2" xfId="38837"/>
    <cellStyle name="Normal 9 5 2 3 6" xfId="38838"/>
    <cellStyle name="Normal 9 5 2 3 7" xfId="38839"/>
    <cellStyle name="Normal 9 5 2 4" xfId="38840"/>
    <cellStyle name="Normal 9 5 2 4 2" xfId="38841"/>
    <cellStyle name="Normal 9 5 2 4 2 2" xfId="38842"/>
    <cellStyle name="Normal 9 5 2 4 2 2 2" xfId="38843"/>
    <cellStyle name="Normal 9 5 2 4 2 3" xfId="38844"/>
    <cellStyle name="Normal 9 5 2 4 2 4" xfId="38845"/>
    <cellStyle name="Normal 9 5 2 4 3" xfId="38846"/>
    <cellStyle name="Normal 9 5 2 4 3 2" xfId="38847"/>
    <cellStyle name="Normal 9 5 2 4 3 2 2" xfId="38848"/>
    <cellStyle name="Normal 9 5 2 4 3 3" xfId="38849"/>
    <cellStyle name="Normal 9 5 2 4 3 4" xfId="38850"/>
    <cellStyle name="Normal 9 5 2 4 4" xfId="38851"/>
    <cellStyle name="Normal 9 5 2 4 4 2" xfId="38852"/>
    <cellStyle name="Normal 9 5 2 4 4 2 2" xfId="38853"/>
    <cellStyle name="Normal 9 5 2 4 4 3" xfId="38854"/>
    <cellStyle name="Normal 9 5 2 4 4 4" xfId="38855"/>
    <cellStyle name="Normal 9 5 2 4 5" xfId="38856"/>
    <cellStyle name="Normal 9 5 2 4 5 2" xfId="38857"/>
    <cellStyle name="Normal 9 5 2 4 6" xfId="38858"/>
    <cellStyle name="Normal 9 5 2 4 7" xfId="38859"/>
    <cellStyle name="Normal 9 5 2 5" xfId="38860"/>
    <cellStyle name="Normal 9 5 2 5 2" xfId="38861"/>
    <cellStyle name="Normal 9 5 2 5 2 2" xfId="38862"/>
    <cellStyle name="Normal 9 5 2 5 3" xfId="38863"/>
    <cellStyle name="Normal 9 5 2 5 4" xfId="38864"/>
    <cellStyle name="Normal 9 5 2 6" xfId="38865"/>
    <cellStyle name="Normal 9 5 2 6 2" xfId="38866"/>
    <cellStyle name="Normal 9 5 2 6 2 2" xfId="38867"/>
    <cellStyle name="Normal 9 5 2 6 3" xfId="38868"/>
    <cellStyle name="Normal 9 5 2 6 4" xfId="38869"/>
    <cellStyle name="Normal 9 5 2 7" xfId="38870"/>
    <cellStyle name="Normal 9 5 2 7 2" xfId="38871"/>
    <cellStyle name="Normal 9 5 2 8" xfId="38872"/>
    <cellStyle name="Normal 9 5 2 9" xfId="38873"/>
    <cellStyle name="Normal 9 5 3" xfId="38874"/>
    <cellStyle name="Normal 9 5 3 10" xfId="38875"/>
    <cellStyle name="Normal 9 5 3 2" xfId="38876"/>
    <cellStyle name="Normal 9 5 3 2 2" xfId="38877"/>
    <cellStyle name="Normal 9 5 3 2 2 2" xfId="38878"/>
    <cellStyle name="Normal 9 5 3 2 2 2 2" xfId="38879"/>
    <cellStyle name="Normal 9 5 3 2 2 3" xfId="38880"/>
    <cellStyle name="Normal 9 5 3 2 2 4" xfId="38881"/>
    <cellStyle name="Normal 9 5 3 2 3" xfId="38882"/>
    <cellStyle name="Normal 9 5 3 2 3 2" xfId="38883"/>
    <cellStyle name="Normal 9 5 3 2 3 2 2" xfId="38884"/>
    <cellStyle name="Normal 9 5 3 2 3 3" xfId="38885"/>
    <cellStyle name="Normal 9 5 3 2 3 4" xfId="38886"/>
    <cellStyle name="Normal 9 5 3 2 4" xfId="38887"/>
    <cellStyle name="Normal 9 5 3 2 4 2" xfId="38888"/>
    <cellStyle name="Normal 9 5 3 2 4 2 2" xfId="38889"/>
    <cellStyle name="Normal 9 5 3 2 4 3" xfId="38890"/>
    <cellStyle name="Normal 9 5 3 2 4 4" xfId="38891"/>
    <cellStyle name="Normal 9 5 3 2 5" xfId="38892"/>
    <cellStyle name="Normal 9 5 3 2 5 2" xfId="38893"/>
    <cellStyle name="Normal 9 5 3 2 6" xfId="38894"/>
    <cellStyle name="Normal 9 5 3 2 7" xfId="38895"/>
    <cellStyle name="Normal 9 5 3 3" xfId="38896"/>
    <cellStyle name="Normal 9 5 3 3 2" xfId="38897"/>
    <cellStyle name="Normal 9 5 3 3 2 2" xfId="38898"/>
    <cellStyle name="Normal 9 5 3 3 2 2 2" xfId="38899"/>
    <cellStyle name="Normal 9 5 3 3 2 3" xfId="38900"/>
    <cellStyle name="Normal 9 5 3 3 2 4" xfId="38901"/>
    <cellStyle name="Normal 9 5 3 3 3" xfId="38902"/>
    <cellStyle name="Normal 9 5 3 3 3 2" xfId="38903"/>
    <cellStyle name="Normal 9 5 3 3 3 2 2" xfId="38904"/>
    <cellStyle name="Normal 9 5 3 3 3 3" xfId="38905"/>
    <cellStyle name="Normal 9 5 3 3 3 4" xfId="38906"/>
    <cellStyle name="Normal 9 5 3 3 4" xfId="38907"/>
    <cellStyle name="Normal 9 5 3 3 4 2" xfId="38908"/>
    <cellStyle name="Normal 9 5 3 3 4 2 2" xfId="38909"/>
    <cellStyle name="Normal 9 5 3 3 4 3" xfId="38910"/>
    <cellStyle name="Normal 9 5 3 3 4 4" xfId="38911"/>
    <cellStyle name="Normal 9 5 3 3 5" xfId="38912"/>
    <cellStyle name="Normal 9 5 3 3 5 2" xfId="38913"/>
    <cellStyle name="Normal 9 5 3 3 6" xfId="38914"/>
    <cellStyle name="Normal 9 5 3 3 7" xfId="38915"/>
    <cellStyle name="Normal 9 5 3 4" xfId="38916"/>
    <cellStyle name="Normal 9 5 3 4 2" xfId="38917"/>
    <cellStyle name="Normal 9 5 3 4 2 2" xfId="38918"/>
    <cellStyle name="Normal 9 5 3 4 3" xfId="38919"/>
    <cellStyle name="Normal 9 5 3 4 4" xfId="38920"/>
    <cellStyle name="Normal 9 5 3 5" xfId="38921"/>
    <cellStyle name="Normal 9 5 3 5 2" xfId="38922"/>
    <cellStyle name="Normal 9 5 3 5 2 2" xfId="38923"/>
    <cellStyle name="Normal 9 5 3 5 3" xfId="38924"/>
    <cellStyle name="Normal 9 5 3 5 4" xfId="38925"/>
    <cellStyle name="Normal 9 5 3 6" xfId="38926"/>
    <cellStyle name="Normal 9 5 3 6 2" xfId="38927"/>
    <cellStyle name="Normal 9 5 3 6 2 2" xfId="38928"/>
    <cellStyle name="Normal 9 5 3 6 3" xfId="38929"/>
    <cellStyle name="Normal 9 5 3 6 4" xfId="38930"/>
    <cellStyle name="Normal 9 5 3 7" xfId="38931"/>
    <cellStyle name="Normal 9 5 3 7 2" xfId="38932"/>
    <cellStyle name="Normal 9 5 3 8" xfId="38933"/>
    <cellStyle name="Normal 9 5 3 9" xfId="38934"/>
    <cellStyle name="Normal 9 5 4" xfId="38935"/>
    <cellStyle name="Normal 9 5 4 2" xfId="38936"/>
    <cellStyle name="Normal 9 5 4 2 2" xfId="38937"/>
    <cellStyle name="Normal 9 5 4 2 2 2" xfId="38938"/>
    <cellStyle name="Normal 9 5 4 2 3" xfId="38939"/>
    <cellStyle name="Normal 9 5 4 2 4" xfId="38940"/>
    <cellStyle name="Normal 9 5 4 3" xfId="38941"/>
    <cellStyle name="Normal 9 5 4 3 2" xfId="38942"/>
    <cellStyle name="Normal 9 5 4 3 2 2" xfId="38943"/>
    <cellStyle name="Normal 9 5 4 3 3" xfId="38944"/>
    <cellStyle name="Normal 9 5 4 3 4" xfId="38945"/>
    <cellStyle name="Normal 9 5 4 4" xfId="38946"/>
    <cellStyle name="Normal 9 5 4 4 2" xfId="38947"/>
    <cellStyle name="Normal 9 5 4 4 2 2" xfId="38948"/>
    <cellStyle name="Normal 9 5 4 4 3" xfId="38949"/>
    <cellStyle name="Normal 9 5 4 4 4" xfId="38950"/>
    <cellStyle name="Normal 9 5 4 5" xfId="38951"/>
    <cellStyle name="Normal 9 5 4 5 2" xfId="38952"/>
    <cellStyle name="Normal 9 5 4 6" xfId="38953"/>
    <cellStyle name="Normal 9 5 4 7" xfId="38954"/>
    <cellStyle name="Normal 9 5 5" xfId="38955"/>
    <cellStyle name="Normal 9 5 5 2" xfId="38956"/>
    <cellStyle name="Normal 9 5 5 2 2" xfId="38957"/>
    <cellStyle name="Normal 9 5 5 2 2 2" xfId="38958"/>
    <cellStyle name="Normal 9 5 5 2 3" xfId="38959"/>
    <cellStyle name="Normal 9 5 5 2 4" xfId="38960"/>
    <cellStyle name="Normal 9 5 5 3" xfId="38961"/>
    <cellStyle name="Normal 9 5 5 3 2" xfId="38962"/>
    <cellStyle name="Normal 9 5 5 3 2 2" xfId="38963"/>
    <cellStyle name="Normal 9 5 5 3 3" xfId="38964"/>
    <cellStyle name="Normal 9 5 5 3 4" xfId="38965"/>
    <cellStyle name="Normal 9 5 5 4" xfId="38966"/>
    <cellStyle name="Normal 9 5 5 4 2" xfId="38967"/>
    <cellStyle name="Normal 9 5 5 4 2 2" xfId="38968"/>
    <cellStyle name="Normal 9 5 5 4 3" xfId="38969"/>
    <cellStyle name="Normal 9 5 5 4 4" xfId="38970"/>
    <cellStyle name="Normal 9 5 5 5" xfId="38971"/>
    <cellStyle name="Normal 9 5 5 5 2" xfId="38972"/>
    <cellStyle name="Normal 9 5 5 6" xfId="38973"/>
    <cellStyle name="Normal 9 5 5 7" xfId="38974"/>
    <cellStyle name="Normal 9 5 6" xfId="38975"/>
    <cellStyle name="Normal 9 5 6 2" xfId="38976"/>
    <cellStyle name="Normal 9 5 6 2 2" xfId="38977"/>
    <cellStyle name="Normal 9 5 6 3" xfId="38978"/>
    <cellStyle name="Normal 9 5 6 4" xfId="38979"/>
    <cellStyle name="Normal 9 5 7" xfId="38980"/>
    <cellStyle name="Normal 9 5 7 2" xfId="38981"/>
    <cellStyle name="Normal 9 5 7 2 2" xfId="38982"/>
    <cellStyle name="Normal 9 5 7 3" xfId="38983"/>
    <cellStyle name="Normal 9 5 7 4" xfId="38984"/>
    <cellStyle name="Normal 9 5 8" xfId="38985"/>
    <cellStyle name="Normal 9 5 8 2" xfId="38986"/>
    <cellStyle name="Normal 9 5 9" xfId="38987"/>
    <cellStyle name="Normal 9 6" xfId="38988"/>
    <cellStyle name="Normal 9 6 10" xfId="38989"/>
    <cellStyle name="Normal 9 6 2" xfId="38990"/>
    <cellStyle name="Normal 9 6 2 10" xfId="38991"/>
    <cellStyle name="Normal 9 6 2 2" xfId="38992"/>
    <cellStyle name="Normal 9 6 2 2 2" xfId="38993"/>
    <cellStyle name="Normal 9 6 2 2 2 2" xfId="38994"/>
    <cellStyle name="Normal 9 6 2 2 2 2 2" xfId="38995"/>
    <cellStyle name="Normal 9 6 2 2 2 3" xfId="38996"/>
    <cellStyle name="Normal 9 6 2 2 2 4" xfId="38997"/>
    <cellStyle name="Normal 9 6 2 2 3" xfId="38998"/>
    <cellStyle name="Normal 9 6 2 2 3 2" xfId="38999"/>
    <cellStyle name="Normal 9 6 2 2 3 2 2" xfId="39000"/>
    <cellStyle name="Normal 9 6 2 2 3 3" xfId="39001"/>
    <cellStyle name="Normal 9 6 2 2 3 4" xfId="39002"/>
    <cellStyle name="Normal 9 6 2 2 4" xfId="39003"/>
    <cellStyle name="Normal 9 6 2 2 4 2" xfId="39004"/>
    <cellStyle name="Normal 9 6 2 2 4 2 2" xfId="39005"/>
    <cellStyle name="Normal 9 6 2 2 4 3" xfId="39006"/>
    <cellStyle name="Normal 9 6 2 2 4 4" xfId="39007"/>
    <cellStyle name="Normal 9 6 2 2 5" xfId="39008"/>
    <cellStyle name="Normal 9 6 2 2 5 2" xfId="39009"/>
    <cellStyle name="Normal 9 6 2 2 6" xfId="39010"/>
    <cellStyle name="Normal 9 6 2 2 7" xfId="39011"/>
    <cellStyle name="Normal 9 6 2 3" xfId="39012"/>
    <cellStyle name="Normal 9 6 2 3 2" xfId="39013"/>
    <cellStyle name="Normal 9 6 2 3 2 2" xfId="39014"/>
    <cellStyle name="Normal 9 6 2 3 2 2 2" xfId="39015"/>
    <cellStyle name="Normal 9 6 2 3 2 3" xfId="39016"/>
    <cellStyle name="Normal 9 6 2 3 2 4" xfId="39017"/>
    <cellStyle name="Normal 9 6 2 3 3" xfId="39018"/>
    <cellStyle name="Normal 9 6 2 3 3 2" xfId="39019"/>
    <cellStyle name="Normal 9 6 2 3 3 2 2" xfId="39020"/>
    <cellStyle name="Normal 9 6 2 3 3 3" xfId="39021"/>
    <cellStyle name="Normal 9 6 2 3 3 4" xfId="39022"/>
    <cellStyle name="Normal 9 6 2 3 4" xfId="39023"/>
    <cellStyle name="Normal 9 6 2 3 4 2" xfId="39024"/>
    <cellStyle name="Normal 9 6 2 3 4 2 2" xfId="39025"/>
    <cellStyle name="Normal 9 6 2 3 4 3" xfId="39026"/>
    <cellStyle name="Normal 9 6 2 3 4 4" xfId="39027"/>
    <cellStyle name="Normal 9 6 2 3 5" xfId="39028"/>
    <cellStyle name="Normal 9 6 2 3 5 2" xfId="39029"/>
    <cellStyle name="Normal 9 6 2 3 6" xfId="39030"/>
    <cellStyle name="Normal 9 6 2 3 7" xfId="39031"/>
    <cellStyle name="Normal 9 6 2 4" xfId="39032"/>
    <cellStyle name="Normal 9 6 2 4 2" xfId="39033"/>
    <cellStyle name="Normal 9 6 2 4 2 2" xfId="39034"/>
    <cellStyle name="Normal 9 6 2 4 3" xfId="39035"/>
    <cellStyle name="Normal 9 6 2 4 4" xfId="39036"/>
    <cellStyle name="Normal 9 6 2 5" xfId="39037"/>
    <cellStyle name="Normal 9 6 2 5 2" xfId="39038"/>
    <cellStyle name="Normal 9 6 2 5 2 2" xfId="39039"/>
    <cellStyle name="Normal 9 6 2 5 3" xfId="39040"/>
    <cellStyle name="Normal 9 6 2 5 4" xfId="39041"/>
    <cellStyle name="Normal 9 6 2 6" xfId="39042"/>
    <cellStyle name="Normal 9 6 2 6 2" xfId="39043"/>
    <cellStyle name="Normal 9 6 2 6 2 2" xfId="39044"/>
    <cellStyle name="Normal 9 6 2 6 3" xfId="39045"/>
    <cellStyle name="Normal 9 6 2 6 4" xfId="39046"/>
    <cellStyle name="Normal 9 6 2 7" xfId="39047"/>
    <cellStyle name="Normal 9 6 2 7 2" xfId="39048"/>
    <cellStyle name="Normal 9 6 2 8" xfId="39049"/>
    <cellStyle name="Normal 9 6 2 9" xfId="39050"/>
    <cellStyle name="Normal 9 6 3" xfId="39051"/>
    <cellStyle name="Normal 9 6 3 2" xfId="39052"/>
    <cellStyle name="Normal 9 6 3 2 2" xfId="39053"/>
    <cellStyle name="Normal 9 6 3 2 2 2" xfId="39054"/>
    <cellStyle name="Normal 9 6 3 2 3" xfId="39055"/>
    <cellStyle name="Normal 9 6 3 2 4" xfId="39056"/>
    <cellStyle name="Normal 9 6 3 3" xfId="39057"/>
    <cellStyle name="Normal 9 6 3 3 2" xfId="39058"/>
    <cellStyle name="Normal 9 6 3 3 2 2" xfId="39059"/>
    <cellStyle name="Normal 9 6 3 3 3" xfId="39060"/>
    <cellStyle name="Normal 9 6 3 3 4" xfId="39061"/>
    <cellStyle name="Normal 9 6 3 4" xfId="39062"/>
    <cellStyle name="Normal 9 6 3 4 2" xfId="39063"/>
    <cellStyle name="Normal 9 6 3 4 2 2" xfId="39064"/>
    <cellStyle name="Normal 9 6 3 4 3" xfId="39065"/>
    <cellStyle name="Normal 9 6 3 4 4" xfId="39066"/>
    <cellStyle name="Normal 9 6 3 5" xfId="39067"/>
    <cellStyle name="Normal 9 6 3 5 2" xfId="39068"/>
    <cellStyle name="Normal 9 6 3 6" xfId="39069"/>
    <cellStyle name="Normal 9 6 3 7" xfId="39070"/>
    <cellStyle name="Normal 9 6 4" xfId="39071"/>
    <cellStyle name="Normal 9 6 4 2" xfId="39072"/>
    <cellStyle name="Normal 9 6 4 2 2" xfId="39073"/>
    <cellStyle name="Normal 9 6 4 2 2 2" xfId="39074"/>
    <cellStyle name="Normal 9 6 4 2 3" xfId="39075"/>
    <cellStyle name="Normal 9 6 4 2 4" xfId="39076"/>
    <cellStyle name="Normal 9 6 4 3" xfId="39077"/>
    <cellStyle name="Normal 9 6 4 3 2" xfId="39078"/>
    <cellStyle name="Normal 9 6 4 3 2 2" xfId="39079"/>
    <cellStyle name="Normal 9 6 4 3 3" xfId="39080"/>
    <cellStyle name="Normal 9 6 4 3 4" xfId="39081"/>
    <cellStyle name="Normal 9 6 4 4" xfId="39082"/>
    <cellStyle name="Normal 9 6 4 4 2" xfId="39083"/>
    <cellStyle name="Normal 9 6 4 4 2 2" xfId="39084"/>
    <cellStyle name="Normal 9 6 4 4 3" xfId="39085"/>
    <cellStyle name="Normal 9 6 4 4 4" xfId="39086"/>
    <cellStyle name="Normal 9 6 4 5" xfId="39087"/>
    <cellStyle name="Normal 9 6 4 5 2" xfId="39088"/>
    <cellStyle name="Normal 9 6 4 6" xfId="39089"/>
    <cellStyle name="Normal 9 6 4 7" xfId="39090"/>
    <cellStyle name="Normal 9 6 5" xfId="39091"/>
    <cellStyle name="Normal 9 6 5 2" xfId="39092"/>
    <cellStyle name="Normal 9 6 5 2 2" xfId="39093"/>
    <cellStyle name="Normal 9 6 5 3" xfId="39094"/>
    <cellStyle name="Normal 9 6 5 4" xfId="39095"/>
    <cellStyle name="Normal 9 6 6" xfId="39096"/>
    <cellStyle name="Normal 9 6 6 2" xfId="39097"/>
    <cellStyle name="Normal 9 6 6 2 2" xfId="39098"/>
    <cellStyle name="Normal 9 6 6 3" xfId="39099"/>
    <cellStyle name="Normal 9 6 6 4" xfId="39100"/>
    <cellStyle name="Normal 9 6 7" xfId="39101"/>
    <cellStyle name="Normal 9 6 7 2" xfId="39102"/>
    <cellStyle name="Normal 9 6 8" xfId="39103"/>
    <cellStyle name="Normal 9 6 9" xfId="39104"/>
    <cellStyle name="Normal 9 7" xfId="39105"/>
    <cellStyle name="Normal 9 7 10" xfId="39106"/>
    <cellStyle name="Normal 9 7 2" xfId="39107"/>
    <cellStyle name="Normal 9 7 2 2" xfId="39108"/>
    <cellStyle name="Normal 9 7 2 2 2" xfId="39109"/>
    <cellStyle name="Normal 9 7 2 2 2 2" xfId="39110"/>
    <cellStyle name="Normal 9 7 2 2 3" xfId="39111"/>
    <cellStyle name="Normal 9 7 2 2 4" xfId="39112"/>
    <cellStyle name="Normal 9 7 2 3" xfId="39113"/>
    <cellStyle name="Normal 9 7 2 3 2" xfId="39114"/>
    <cellStyle name="Normal 9 7 2 3 2 2" xfId="39115"/>
    <cellStyle name="Normal 9 7 2 3 3" xfId="39116"/>
    <cellStyle name="Normal 9 7 2 3 4" xfId="39117"/>
    <cellStyle name="Normal 9 7 2 4" xfId="39118"/>
    <cellStyle name="Normal 9 7 2 4 2" xfId="39119"/>
    <cellStyle name="Normal 9 7 2 4 2 2" xfId="39120"/>
    <cellStyle name="Normal 9 7 2 4 3" xfId="39121"/>
    <cellStyle name="Normal 9 7 2 4 4" xfId="39122"/>
    <cellStyle name="Normal 9 7 2 5" xfId="39123"/>
    <cellStyle name="Normal 9 7 2 5 2" xfId="39124"/>
    <cellStyle name="Normal 9 7 2 6" xfId="39125"/>
    <cellStyle name="Normal 9 7 2 7" xfId="39126"/>
    <cellStyle name="Normal 9 7 3" xfId="39127"/>
    <cellStyle name="Normal 9 7 3 2" xfId="39128"/>
    <cellStyle name="Normal 9 7 3 2 2" xfId="39129"/>
    <cellStyle name="Normal 9 7 3 2 2 2" xfId="39130"/>
    <cellStyle name="Normal 9 7 3 2 3" xfId="39131"/>
    <cellStyle name="Normal 9 7 3 2 4" xfId="39132"/>
    <cellStyle name="Normal 9 7 3 3" xfId="39133"/>
    <cellStyle name="Normal 9 7 3 3 2" xfId="39134"/>
    <cellStyle name="Normal 9 7 3 3 2 2" xfId="39135"/>
    <cellStyle name="Normal 9 7 3 3 3" xfId="39136"/>
    <cellStyle name="Normal 9 7 3 3 4" xfId="39137"/>
    <cellStyle name="Normal 9 7 3 4" xfId="39138"/>
    <cellStyle name="Normal 9 7 3 4 2" xfId="39139"/>
    <cellStyle name="Normal 9 7 3 4 2 2" xfId="39140"/>
    <cellStyle name="Normal 9 7 3 4 3" xfId="39141"/>
    <cellStyle name="Normal 9 7 3 4 4" xfId="39142"/>
    <cellStyle name="Normal 9 7 3 5" xfId="39143"/>
    <cellStyle name="Normal 9 7 3 5 2" xfId="39144"/>
    <cellStyle name="Normal 9 7 3 6" xfId="39145"/>
    <cellStyle name="Normal 9 7 3 7" xfId="39146"/>
    <cellStyle name="Normal 9 7 4" xfId="39147"/>
    <cellStyle name="Normal 9 7 4 2" xfId="39148"/>
    <cellStyle name="Normal 9 7 4 2 2" xfId="39149"/>
    <cellStyle name="Normal 9 7 4 3" xfId="39150"/>
    <cellStyle name="Normal 9 7 4 4" xfId="39151"/>
    <cellStyle name="Normal 9 7 5" xfId="39152"/>
    <cellStyle name="Normal 9 7 5 2" xfId="39153"/>
    <cellStyle name="Normal 9 7 5 2 2" xfId="39154"/>
    <cellStyle name="Normal 9 7 5 3" xfId="39155"/>
    <cellStyle name="Normal 9 7 5 4" xfId="39156"/>
    <cellStyle name="Normal 9 7 6" xfId="39157"/>
    <cellStyle name="Normal 9 7 6 2" xfId="39158"/>
    <cellStyle name="Normal 9 7 6 2 2" xfId="39159"/>
    <cellStyle name="Normal 9 7 6 3" xfId="39160"/>
    <cellStyle name="Normal 9 7 6 4" xfId="39161"/>
    <cellStyle name="Normal 9 7 7" xfId="39162"/>
    <cellStyle name="Normal 9 7 7 2" xfId="39163"/>
    <cellStyle name="Normal 9 7 8" xfId="39164"/>
    <cellStyle name="Normal 9 7 9" xfId="39165"/>
    <cellStyle name="Normal 9 8" xfId="39166"/>
    <cellStyle name="Normal 9 8 2" xfId="39167"/>
    <cellStyle name="Normal 9 8 2 2" xfId="39168"/>
    <cellStyle name="Normal 9 8 2 2 2" xfId="39169"/>
    <cellStyle name="Normal 9 8 2 3" xfId="39170"/>
    <cellStyle name="Normal 9 8 2 4" xfId="39171"/>
    <cellStyle name="Normal 9 8 3" xfId="39172"/>
    <cellStyle name="Normal 9 8 3 2" xfId="39173"/>
    <cellStyle name="Normal 9 8 3 2 2" xfId="39174"/>
    <cellStyle name="Normal 9 8 3 3" xfId="39175"/>
    <cellStyle name="Normal 9 8 3 4" xfId="39176"/>
    <cellStyle name="Normal 9 8 4" xfId="39177"/>
    <cellStyle name="Normal 9 8 4 2" xfId="39178"/>
    <cellStyle name="Normal 9 8 4 2 2" xfId="39179"/>
    <cellStyle name="Normal 9 8 4 3" xfId="39180"/>
    <cellStyle name="Normal 9 8 4 4" xfId="39181"/>
    <cellStyle name="Normal 9 8 5" xfId="39182"/>
    <cellStyle name="Normal 9 8 5 2" xfId="39183"/>
    <cellStyle name="Normal 9 8 6" xfId="39184"/>
    <cellStyle name="Normal 9 8 7" xfId="39185"/>
    <cellStyle name="Normal 9 9" xfId="39186"/>
    <cellStyle name="Normal 9 9 2" xfId="39187"/>
    <cellStyle name="Normal 9 9 2 2" xfId="39188"/>
    <cellStyle name="Normal 9 9 2 2 2" xfId="39189"/>
    <cellStyle name="Normal 9 9 2 3" xfId="39190"/>
    <cellStyle name="Normal 9 9 2 4" xfId="39191"/>
    <cellStyle name="Normal 9 9 3" xfId="39192"/>
    <cellStyle name="Normal 9 9 3 2" xfId="39193"/>
    <cellStyle name="Normal 9 9 3 2 2" xfId="39194"/>
    <cellStyle name="Normal 9 9 3 3" xfId="39195"/>
    <cellStyle name="Normal 9 9 3 4" xfId="39196"/>
    <cellStyle name="Normal 9 9 4" xfId="39197"/>
    <cellStyle name="Normal 9 9 4 2" xfId="39198"/>
    <cellStyle name="Normal 9 9 4 2 2" xfId="39199"/>
    <cellStyle name="Normal 9 9 4 3" xfId="39200"/>
    <cellStyle name="Normal 9 9 4 4" xfId="39201"/>
    <cellStyle name="Normal 9 9 5" xfId="39202"/>
    <cellStyle name="Normal 9 9 5 2" xfId="39203"/>
    <cellStyle name="Normal 9 9 6" xfId="39204"/>
    <cellStyle name="Normal 9 9 7" xfId="39205"/>
    <cellStyle name="Normal 9_Balance Homologado y Reexpres" xfId="48292"/>
    <cellStyle name="Normal 90" xfId="39206"/>
    <cellStyle name="Normal 91" xfId="39207"/>
    <cellStyle name="Normal 92" xfId="39208"/>
    <cellStyle name="Normal 93" xfId="39209"/>
    <cellStyle name="Normal 94" xfId="39210"/>
    <cellStyle name="Normal 94 2" xfId="39211"/>
    <cellStyle name="Normal 95" xfId="39212"/>
    <cellStyle name="Normal 95 2" xfId="39213"/>
    <cellStyle name="Normal 96" xfId="39214"/>
    <cellStyle name="Normal 96 2" xfId="39215"/>
    <cellStyle name="Normal 97" xfId="39216"/>
    <cellStyle name="Normal 97 2" xfId="39217"/>
    <cellStyle name="Normal 98" xfId="39218"/>
    <cellStyle name="Normal 98 2" xfId="39219"/>
    <cellStyle name="Normal 99" xfId="39220"/>
    <cellStyle name="Normal 99 2" xfId="39221"/>
    <cellStyle name="Notas 10" xfId="227"/>
    <cellStyle name="Notas 11" xfId="242"/>
    <cellStyle name="Notas 12" xfId="256"/>
    <cellStyle name="Notas 13" xfId="269"/>
    <cellStyle name="Notas 14" xfId="47619"/>
    <cellStyle name="Notas 15" xfId="47634"/>
    <cellStyle name="Notas 16" xfId="47649"/>
    <cellStyle name="Notas 17" xfId="47669"/>
    <cellStyle name="Notas 18" xfId="47686"/>
    <cellStyle name="Notas 19" xfId="47701"/>
    <cellStyle name="Notas 2" xfId="115"/>
    <cellStyle name="Notas 2 2" xfId="39223"/>
    <cellStyle name="Notas 2 2 2" xfId="39224"/>
    <cellStyle name="Notas 2 2 3" xfId="39225"/>
    <cellStyle name="Notas 2 2 4" xfId="48293"/>
    <cellStyle name="Notas 2 3" xfId="39226"/>
    <cellStyle name="Notas 2 3 10" xfId="39227"/>
    <cellStyle name="Notas 2 3 10 2" xfId="39228"/>
    <cellStyle name="Notas 2 3 10 2 2" xfId="39229"/>
    <cellStyle name="Notas 2 3 10 3" xfId="39230"/>
    <cellStyle name="Notas 2 3 10 4" xfId="39231"/>
    <cellStyle name="Notas 2 3 11" xfId="39232"/>
    <cellStyle name="Notas 2 3 11 2" xfId="39233"/>
    <cellStyle name="Notas 2 3 11 2 2" xfId="39234"/>
    <cellStyle name="Notas 2 3 11 3" xfId="39235"/>
    <cellStyle name="Notas 2 3 11 4" xfId="39236"/>
    <cellStyle name="Notas 2 3 12" xfId="39237"/>
    <cellStyle name="Notas 2 3 12 2" xfId="39238"/>
    <cellStyle name="Notas 2 3 13" xfId="39239"/>
    <cellStyle name="Notas 2 3 14" xfId="39240"/>
    <cellStyle name="Notas 2 3 15" xfId="39241"/>
    <cellStyle name="Notas 2 3 2" xfId="39242"/>
    <cellStyle name="Notas 2 3 2 10" xfId="39243"/>
    <cellStyle name="Notas 2 3 2 10 2" xfId="39244"/>
    <cellStyle name="Notas 2 3 2 11" xfId="39245"/>
    <cellStyle name="Notas 2 3 2 12" xfId="39246"/>
    <cellStyle name="Notas 2 3 2 13" xfId="39247"/>
    <cellStyle name="Notas 2 3 2 2" xfId="39248"/>
    <cellStyle name="Notas 2 3 2 2 10" xfId="39249"/>
    <cellStyle name="Notas 2 3 2 2 11" xfId="39250"/>
    <cellStyle name="Notas 2 3 2 2 2" xfId="39251"/>
    <cellStyle name="Notas 2 3 2 2 2 10" xfId="39252"/>
    <cellStyle name="Notas 2 3 2 2 2 2" xfId="39253"/>
    <cellStyle name="Notas 2 3 2 2 2 2 10" xfId="39254"/>
    <cellStyle name="Notas 2 3 2 2 2 2 2" xfId="39255"/>
    <cellStyle name="Notas 2 3 2 2 2 2 2 2" xfId="39256"/>
    <cellStyle name="Notas 2 3 2 2 2 2 2 2 2" xfId="39257"/>
    <cellStyle name="Notas 2 3 2 2 2 2 2 2 2 2" xfId="39258"/>
    <cellStyle name="Notas 2 3 2 2 2 2 2 2 3" xfId="39259"/>
    <cellStyle name="Notas 2 3 2 2 2 2 2 2 4" xfId="39260"/>
    <cellStyle name="Notas 2 3 2 2 2 2 2 3" xfId="39261"/>
    <cellStyle name="Notas 2 3 2 2 2 2 2 3 2" xfId="39262"/>
    <cellStyle name="Notas 2 3 2 2 2 2 2 3 2 2" xfId="39263"/>
    <cellStyle name="Notas 2 3 2 2 2 2 2 3 3" xfId="39264"/>
    <cellStyle name="Notas 2 3 2 2 2 2 2 3 4" xfId="39265"/>
    <cellStyle name="Notas 2 3 2 2 2 2 2 4" xfId="39266"/>
    <cellStyle name="Notas 2 3 2 2 2 2 2 4 2" xfId="39267"/>
    <cellStyle name="Notas 2 3 2 2 2 2 2 4 2 2" xfId="39268"/>
    <cellStyle name="Notas 2 3 2 2 2 2 2 4 3" xfId="39269"/>
    <cellStyle name="Notas 2 3 2 2 2 2 2 4 4" xfId="39270"/>
    <cellStyle name="Notas 2 3 2 2 2 2 2 5" xfId="39271"/>
    <cellStyle name="Notas 2 3 2 2 2 2 2 5 2" xfId="39272"/>
    <cellStyle name="Notas 2 3 2 2 2 2 2 6" xfId="39273"/>
    <cellStyle name="Notas 2 3 2 2 2 2 2 7" xfId="39274"/>
    <cellStyle name="Notas 2 3 2 2 2 2 3" xfId="39275"/>
    <cellStyle name="Notas 2 3 2 2 2 2 3 2" xfId="39276"/>
    <cellStyle name="Notas 2 3 2 2 2 2 3 2 2" xfId="39277"/>
    <cellStyle name="Notas 2 3 2 2 2 2 3 2 2 2" xfId="39278"/>
    <cellStyle name="Notas 2 3 2 2 2 2 3 2 3" xfId="39279"/>
    <cellStyle name="Notas 2 3 2 2 2 2 3 2 4" xfId="39280"/>
    <cellStyle name="Notas 2 3 2 2 2 2 3 3" xfId="39281"/>
    <cellStyle name="Notas 2 3 2 2 2 2 3 3 2" xfId="39282"/>
    <cellStyle name="Notas 2 3 2 2 2 2 3 3 2 2" xfId="39283"/>
    <cellStyle name="Notas 2 3 2 2 2 2 3 3 3" xfId="39284"/>
    <cellStyle name="Notas 2 3 2 2 2 2 3 3 4" xfId="39285"/>
    <cellStyle name="Notas 2 3 2 2 2 2 3 4" xfId="39286"/>
    <cellStyle name="Notas 2 3 2 2 2 2 3 4 2" xfId="39287"/>
    <cellStyle name="Notas 2 3 2 2 2 2 3 4 2 2" xfId="39288"/>
    <cellStyle name="Notas 2 3 2 2 2 2 3 4 3" xfId="39289"/>
    <cellStyle name="Notas 2 3 2 2 2 2 3 4 4" xfId="39290"/>
    <cellStyle name="Notas 2 3 2 2 2 2 3 5" xfId="39291"/>
    <cellStyle name="Notas 2 3 2 2 2 2 3 5 2" xfId="39292"/>
    <cellStyle name="Notas 2 3 2 2 2 2 3 6" xfId="39293"/>
    <cellStyle name="Notas 2 3 2 2 2 2 3 7" xfId="39294"/>
    <cellStyle name="Notas 2 3 2 2 2 2 4" xfId="39295"/>
    <cellStyle name="Notas 2 3 2 2 2 2 4 2" xfId="39296"/>
    <cellStyle name="Notas 2 3 2 2 2 2 4 2 2" xfId="39297"/>
    <cellStyle name="Notas 2 3 2 2 2 2 4 3" xfId="39298"/>
    <cellStyle name="Notas 2 3 2 2 2 2 4 4" xfId="39299"/>
    <cellStyle name="Notas 2 3 2 2 2 2 5" xfId="39300"/>
    <cellStyle name="Notas 2 3 2 2 2 2 5 2" xfId="39301"/>
    <cellStyle name="Notas 2 3 2 2 2 2 5 2 2" xfId="39302"/>
    <cellStyle name="Notas 2 3 2 2 2 2 5 3" xfId="39303"/>
    <cellStyle name="Notas 2 3 2 2 2 2 5 4" xfId="39304"/>
    <cellStyle name="Notas 2 3 2 2 2 2 6" xfId="39305"/>
    <cellStyle name="Notas 2 3 2 2 2 2 6 2" xfId="39306"/>
    <cellStyle name="Notas 2 3 2 2 2 2 6 2 2" xfId="39307"/>
    <cellStyle name="Notas 2 3 2 2 2 2 6 3" xfId="39308"/>
    <cellStyle name="Notas 2 3 2 2 2 2 6 4" xfId="39309"/>
    <cellStyle name="Notas 2 3 2 2 2 2 7" xfId="39310"/>
    <cellStyle name="Notas 2 3 2 2 2 2 7 2" xfId="39311"/>
    <cellStyle name="Notas 2 3 2 2 2 2 8" xfId="39312"/>
    <cellStyle name="Notas 2 3 2 2 2 2 9" xfId="39313"/>
    <cellStyle name="Notas 2 3 2 2 2 3" xfId="39314"/>
    <cellStyle name="Notas 2 3 2 2 2 3 2" xfId="39315"/>
    <cellStyle name="Notas 2 3 2 2 2 3 2 2" xfId="39316"/>
    <cellStyle name="Notas 2 3 2 2 2 3 2 2 2" xfId="39317"/>
    <cellStyle name="Notas 2 3 2 2 2 3 2 3" xfId="39318"/>
    <cellStyle name="Notas 2 3 2 2 2 3 2 4" xfId="39319"/>
    <cellStyle name="Notas 2 3 2 2 2 3 3" xfId="39320"/>
    <cellStyle name="Notas 2 3 2 2 2 3 3 2" xfId="39321"/>
    <cellStyle name="Notas 2 3 2 2 2 3 3 2 2" xfId="39322"/>
    <cellStyle name="Notas 2 3 2 2 2 3 3 3" xfId="39323"/>
    <cellStyle name="Notas 2 3 2 2 2 3 3 4" xfId="39324"/>
    <cellStyle name="Notas 2 3 2 2 2 3 4" xfId="39325"/>
    <cellStyle name="Notas 2 3 2 2 2 3 4 2" xfId="39326"/>
    <cellStyle name="Notas 2 3 2 2 2 3 4 2 2" xfId="39327"/>
    <cellStyle name="Notas 2 3 2 2 2 3 4 3" xfId="39328"/>
    <cellStyle name="Notas 2 3 2 2 2 3 4 4" xfId="39329"/>
    <cellStyle name="Notas 2 3 2 2 2 3 5" xfId="39330"/>
    <cellStyle name="Notas 2 3 2 2 2 3 5 2" xfId="39331"/>
    <cellStyle name="Notas 2 3 2 2 2 3 6" xfId="39332"/>
    <cellStyle name="Notas 2 3 2 2 2 3 7" xfId="39333"/>
    <cellStyle name="Notas 2 3 2 2 2 4" xfId="39334"/>
    <cellStyle name="Notas 2 3 2 2 2 4 2" xfId="39335"/>
    <cellStyle name="Notas 2 3 2 2 2 4 2 2" xfId="39336"/>
    <cellStyle name="Notas 2 3 2 2 2 4 2 2 2" xfId="39337"/>
    <cellStyle name="Notas 2 3 2 2 2 4 2 3" xfId="39338"/>
    <cellStyle name="Notas 2 3 2 2 2 4 2 4" xfId="39339"/>
    <cellStyle name="Notas 2 3 2 2 2 4 3" xfId="39340"/>
    <cellStyle name="Notas 2 3 2 2 2 4 3 2" xfId="39341"/>
    <cellStyle name="Notas 2 3 2 2 2 4 3 2 2" xfId="39342"/>
    <cellStyle name="Notas 2 3 2 2 2 4 3 3" xfId="39343"/>
    <cellStyle name="Notas 2 3 2 2 2 4 3 4" xfId="39344"/>
    <cellStyle name="Notas 2 3 2 2 2 4 4" xfId="39345"/>
    <cellStyle name="Notas 2 3 2 2 2 4 4 2" xfId="39346"/>
    <cellStyle name="Notas 2 3 2 2 2 4 4 2 2" xfId="39347"/>
    <cellStyle name="Notas 2 3 2 2 2 4 4 3" xfId="39348"/>
    <cellStyle name="Notas 2 3 2 2 2 4 4 4" xfId="39349"/>
    <cellStyle name="Notas 2 3 2 2 2 4 5" xfId="39350"/>
    <cellStyle name="Notas 2 3 2 2 2 4 5 2" xfId="39351"/>
    <cellStyle name="Notas 2 3 2 2 2 4 6" xfId="39352"/>
    <cellStyle name="Notas 2 3 2 2 2 4 7" xfId="39353"/>
    <cellStyle name="Notas 2 3 2 2 2 5" xfId="39354"/>
    <cellStyle name="Notas 2 3 2 2 2 5 2" xfId="39355"/>
    <cellStyle name="Notas 2 3 2 2 2 5 2 2" xfId="39356"/>
    <cellStyle name="Notas 2 3 2 2 2 5 3" xfId="39357"/>
    <cellStyle name="Notas 2 3 2 2 2 5 4" xfId="39358"/>
    <cellStyle name="Notas 2 3 2 2 2 6" xfId="39359"/>
    <cellStyle name="Notas 2 3 2 2 2 6 2" xfId="39360"/>
    <cellStyle name="Notas 2 3 2 2 2 6 2 2" xfId="39361"/>
    <cellStyle name="Notas 2 3 2 2 2 6 3" xfId="39362"/>
    <cellStyle name="Notas 2 3 2 2 2 6 4" xfId="39363"/>
    <cellStyle name="Notas 2 3 2 2 2 7" xfId="39364"/>
    <cellStyle name="Notas 2 3 2 2 2 7 2" xfId="39365"/>
    <cellStyle name="Notas 2 3 2 2 2 8" xfId="39366"/>
    <cellStyle name="Notas 2 3 2 2 2 9" xfId="39367"/>
    <cellStyle name="Notas 2 3 2 2 3" xfId="39368"/>
    <cellStyle name="Notas 2 3 2 2 3 10" xfId="39369"/>
    <cellStyle name="Notas 2 3 2 2 3 2" xfId="39370"/>
    <cellStyle name="Notas 2 3 2 2 3 2 2" xfId="39371"/>
    <cellStyle name="Notas 2 3 2 2 3 2 2 2" xfId="39372"/>
    <cellStyle name="Notas 2 3 2 2 3 2 2 2 2" xfId="39373"/>
    <cellStyle name="Notas 2 3 2 2 3 2 2 3" xfId="39374"/>
    <cellStyle name="Notas 2 3 2 2 3 2 2 4" xfId="39375"/>
    <cellStyle name="Notas 2 3 2 2 3 2 3" xfId="39376"/>
    <cellStyle name="Notas 2 3 2 2 3 2 3 2" xfId="39377"/>
    <cellStyle name="Notas 2 3 2 2 3 2 3 2 2" xfId="39378"/>
    <cellStyle name="Notas 2 3 2 2 3 2 3 3" xfId="39379"/>
    <cellStyle name="Notas 2 3 2 2 3 2 3 4" xfId="39380"/>
    <cellStyle name="Notas 2 3 2 2 3 2 4" xfId="39381"/>
    <cellStyle name="Notas 2 3 2 2 3 2 4 2" xfId="39382"/>
    <cellStyle name="Notas 2 3 2 2 3 2 4 2 2" xfId="39383"/>
    <cellStyle name="Notas 2 3 2 2 3 2 4 3" xfId="39384"/>
    <cellStyle name="Notas 2 3 2 2 3 2 4 4" xfId="39385"/>
    <cellStyle name="Notas 2 3 2 2 3 2 5" xfId="39386"/>
    <cellStyle name="Notas 2 3 2 2 3 2 5 2" xfId="39387"/>
    <cellStyle name="Notas 2 3 2 2 3 2 6" xfId="39388"/>
    <cellStyle name="Notas 2 3 2 2 3 2 7" xfId="39389"/>
    <cellStyle name="Notas 2 3 2 2 3 3" xfId="39390"/>
    <cellStyle name="Notas 2 3 2 2 3 3 2" xfId="39391"/>
    <cellStyle name="Notas 2 3 2 2 3 3 2 2" xfId="39392"/>
    <cellStyle name="Notas 2 3 2 2 3 3 2 2 2" xfId="39393"/>
    <cellStyle name="Notas 2 3 2 2 3 3 2 3" xfId="39394"/>
    <cellStyle name="Notas 2 3 2 2 3 3 2 4" xfId="39395"/>
    <cellStyle name="Notas 2 3 2 2 3 3 3" xfId="39396"/>
    <cellStyle name="Notas 2 3 2 2 3 3 3 2" xfId="39397"/>
    <cellStyle name="Notas 2 3 2 2 3 3 3 2 2" xfId="39398"/>
    <cellStyle name="Notas 2 3 2 2 3 3 3 3" xfId="39399"/>
    <cellStyle name="Notas 2 3 2 2 3 3 3 4" xfId="39400"/>
    <cellStyle name="Notas 2 3 2 2 3 3 4" xfId="39401"/>
    <cellStyle name="Notas 2 3 2 2 3 3 4 2" xfId="39402"/>
    <cellStyle name="Notas 2 3 2 2 3 3 4 2 2" xfId="39403"/>
    <cellStyle name="Notas 2 3 2 2 3 3 4 3" xfId="39404"/>
    <cellStyle name="Notas 2 3 2 2 3 3 4 4" xfId="39405"/>
    <cellStyle name="Notas 2 3 2 2 3 3 5" xfId="39406"/>
    <cellStyle name="Notas 2 3 2 2 3 3 5 2" xfId="39407"/>
    <cellStyle name="Notas 2 3 2 2 3 3 6" xfId="39408"/>
    <cellStyle name="Notas 2 3 2 2 3 3 7" xfId="39409"/>
    <cellStyle name="Notas 2 3 2 2 3 4" xfId="39410"/>
    <cellStyle name="Notas 2 3 2 2 3 4 2" xfId="39411"/>
    <cellStyle name="Notas 2 3 2 2 3 4 2 2" xfId="39412"/>
    <cellStyle name="Notas 2 3 2 2 3 4 3" xfId="39413"/>
    <cellStyle name="Notas 2 3 2 2 3 4 4" xfId="39414"/>
    <cellStyle name="Notas 2 3 2 2 3 5" xfId="39415"/>
    <cellStyle name="Notas 2 3 2 2 3 5 2" xfId="39416"/>
    <cellStyle name="Notas 2 3 2 2 3 5 2 2" xfId="39417"/>
    <cellStyle name="Notas 2 3 2 2 3 5 3" xfId="39418"/>
    <cellStyle name="Notas 2 3 2 2 3 5 4" xfId="39419"/>
    <cellStyle name="Notas 2 3 2 2 3 6" xfId="39420"/>
    <cellStyle name="Notas 2 3 2 2 3 6 2" xfId="39421"/>
    <cellStyle name="Notas 2 3 2 2 3 6 2 2" xfId="39422"/>
    <cellStyle name="Notas 2 3 2 2 3 6 3" xfId="39423"/>
    <cellStyle name="Notas 2 3 2 2 3 6 4" xfId="39424"/>
    <cellStyle name="Notas 2 3 2 2 3 7" xfId="39425"/>
    <cellStyle name="Notas 2 3 2 2 3 7 2" xfId="39426"/>
    <cellStyle name="Notas 2 3 2 2 3 8" xfId="39427"/>
    <cellStyle name="Notas 2 3 2 2 3 9" xfId="39428"/>
    <cellStyle name="Notas 2 3 2 2 4" xfId="39429"/>
    <cellStyle name="Notas 2 3 2 2 4 2" xfId="39430"/>
    <cellStyle name="Notas 2 3 2 2 4 2 2" xfId="39431"/>
    <cellStyle name="Notas 2 3 2 2 4 2 2 2" xfId="39432"/>
    <cellStyle name="Notas 2 3 2 2 4 2 3" xfId="39433"/>
    <cellStyle name="Notas 2 3 2 2 4 2 4" xfId="39434"/>
    <cellStyle name="Notas 2 3 2 2 4 3" xfId="39435"/>
    <cellStyle name="Notas 2 3 2 2 4 3 2" xfId="39436"/>
    <cellStyle name="Notas 2 3 2 2 4 3 2 2" xfId="39437"/>
    <cellStyle name="Notas 2 3 2 2 4 3 3" xfId="39438"/>
    <cellStyle name="Notas 2 3 2 2 4 3 4" xfId="39439"/>
    <cellStyle name="Notas 2 3 2 2 4 4" xfId="39440"/>
    <cellStyle name="Notas 2 3 2 2 4 4 2" xfId="39441"/>
    <cellStyle name="Notas 2 3 2 2 4 4 2 2" xfId="39442"/>
    <cellStyle name="Notas 2 3 2 2 4 4 3" xfId="39443"/>
    <cellStyle name="Notas 2 3 2 2 4 4 4" xfId="39444"/>
    <cellStyle name="Notas 2 3 2 2 4 5" xfId="39445"/>
    <cellStyle name="Notas 2 3 2 2 4 5 2" xfId="39446"/>
    <cellStyle name="Notas 2 3 2 2 4 6" xfId="39447"/>
    <cellStyle name="Notas 2 3 2 2 4 7" xfId="39448"/>
    <cellStyle name="Notas 2 3 2 2 5" xfId="39449"/>
    <cellStyle name="Notas 2 3 2 2 5 2" xfId="39450"/>
    <cellStyle name="Notas 2 3 2 2 5 2 2" xfId="39451"/>
    <cellStyle name="Notas 2 3 2 2 5 2 2 2" xfId="39452"/>
    <cellStyle name="Notas 2 3 2 2 5 2 3" xfId="39453"/>
    <cellStyle name="Notas 2 3 2 2 5 2 4" xfId="39454"/>
    <cellStyle name="Notas 2 3 2 2 5 3" xfId="39455"/>
    <cellStyle name="Notas 2 3 2 2 5 3 2" xfId="39456"/>
    <cellStyle name="Notas 2 3 2 2 5 3 2 2" xfId="39457"/>
    <cellStyle name="Notas 2 3 2 2 5 3 3" xfId="39458"/>
    <cellStyle name="Notas 2 3 2 2 5 3 4" xfId="39459"/>
    <cellStyle name="Notas 2 3 2 2 5 4" xfId="39460"/>
    <cellStyle name="Notas 2 3 2 2 5 4 2" xfId="39461"/>
    <cellStyle name="Notas 2 3 2 2 5 4 2 2" xfId="39462"/>
    <cellStyle name="Notas 2 3 2 2 5 4 3" xfId="39463"/>
    <cellStyle name="Notas 2 3 2 2 5 4 4" xfId="39464"/>
    <cellStyle name="Notas 2 3 2 2 5 5" xfId="39465"/>
    <cellStyle name="Notas 2 3 2 2 5 5 2" xfId="39466"/>
    <cellStyle name="Notas 2 3 2 2 5 6" xfId="39467"/>
    <cellStyle name="Notas 2 3 2 2 5 7" xfId="39468"/>
    <cellStyle name="Notas 2 3 2 2 6" xfId="39469"/>
    <cellStyle name="Notas 2 3 2 2 6 2" xfId="39470"/>
    <cellStyle name="Notas 2 3 2 2 6 2 2" xfId="39471"/>
    <cellStyle name="Notas 2 3 2 2 6 3" xfId="39472"/>
    <cellStyle name="Notas 2 3 2 2 6 4" xfId="39473"/>
    <cellStyle name="Notas 2 3 2 2 7" xfId="39474"/>
    <cellStyle name="Notas 2 3 2 2 7 2" xfId="39475"/>
    <cellStyle name="Notas 2 3 2 2 7 2 2" xfId="39476"/>
    <cellStyle name="Notas 2 3 2 2 7 3" xfId="39477"/>
    <cellStyle name="Notas 2 3 2 2 7 4" xfId="39478"/>
    <cellStyle name="Notas 2 3 2 2 8" xfId="39479"/>
    <cellStyle name="Notas 2 3 2 2 8 2" xfId="39480"/>
    <cellStyle name="Notas 2 3 2 2 9" xfId="39481"/>
    <cellStyle name="Notas 2 3 2 3" xfId="39482"/>
    <cellStyle name="Notas 2 3 2 3 10" xfId="39483"/>
    <cellStyle name="Notas 2 3 2 3 11" xfId="39484"/>
    <cellStyle name="Notas 2 3 2 3 2" xfId="39485"/>
    <cellStyle name="Notas 2 3 2 3 2 10" xfId="39486"/>
    <cellStyle name="Notas 2 3 2 3 2 2" xfId="39487"/>
    <cellStyle name="Notas 2 3 2 3 2 2 10" xfId="39488"/>
    <cellStyle name="Notas 2 3 2 3 2 2 2" xfId="39489"/>
    <cellStyle name="Notas 2 3 2 3 2 2 2 2" xfId="39490"/>
    <cellStyle name="Notas 2 3 2 3 2 2 2 2 2" xfId="39491"/>
    <cellStyle name="Notas 2 3 2 3 2 2 2 2 2 2" xfId="39492"/>
    <cellStyle name="Notas 2 3 2 3 2 2 2 2 3" xfId="39493"/>
    <cellStyle name="Notas 2 3 2 3 2 2 2 2 4" xfId="39494"/>
    <cellStyle name="Notas 2 3 2 3 2 2 2 3" xfId="39495"/>
    <cellStyle name="Notas 2 3 2 3 2 2 2 3 2" xfId="39496"/>
    <cellStyle name="Notas 2 3 2 3 2 2 2 3 2 2" xfId="39497"/>
    <cellStyle name="Notas 2 3 2 3 2 2 2 3 3" xfId="39498"/>
    <cellStyle name="Notas 2 3 2 3 2 2 2 3 4" xfId="39499"/>
    <cellStyle name="Notas 2 3 2 3 2 2 2 4" xfId="39500"/>
    <cellStyle name="Notas 2 3 2 3 2 2 2 4 2" xfId="39501"/>
    <cellStyle name="Notas 2 3 2 3 2 2 2 4 2 2" xfId="39502"/>
    <cellStyle name="Notas 2 3 2 3 2 2 2 4 3" xfId="39503"/>
    <cellStyle name="Notas 2 3 2 3 2 2 2 4 4" xfId="39504"/>
    <cellStyle name="Notas 2 3 2 3 2 2 2 5" xfId="39505"/>
    <cellStyle name="Notas 2 3 2 3 2 2 2 5 2" xfId="39506"/>
    <cellStyle name="Notas 2 3 2 3 2 2 2 6" xfId="39507"/>
    <cellStyle name="Notas 2 3 2 3 2 2 2 7" xfId="39508"/>
    <cellStyle name="Notas 2 3 2 3 2 2 3" xfId="39509"/>
    <cellStyle name="Notas 2 3 2 3 2 2 3 2" xfId="39510"/>
    <cellStyle name="Notas 2 3 2 3 2 2 3 2 2" xfId="39511"/>
    <cellStyle name="Notas 2 3 2 3 2 2 3 2 2 2" xfId="39512"/>
    <cellStyle name="Notas 2 3 2 3 2 2 3 2 3" xfId="39513"/>
    <cellStyle name="Notas 2 3 2 3 2 2 3 2 4" xfId="39514"/>
    <cellStyle name="Notas 2 3 2 3 2 2 3 3" xfId="39515"/>
    <cellStyle name="Notas 2 3 2 3 2 2 3 3 2" xfId="39516"/>
    <cellStyle name="Notas 2 3 2 3 2 2 3 3 2 2" xfId="39517"/>
    <cellStyle name="Notas 2 3 2 3 2 2 3 3 3" xfId="39518"/>
    <cellStyle name="Notas 2 3 2 3 2 2 3 3 4" xfId="39519"/>
    <cellStyle name="Notas 2 3 2 3 2 2 3 4" xfId="39520"/>
    <cellStyle name="Notas 2 3 2 3 2 2 3 4 2" xfId="39521"/>
    <cellStyle name="Notas 2 3 2 3 2 2 3 4 2 2" xfId="39522"/>
    <cellStyle name="Notas 2 3 2 3 2 2 3 4 3" xfId="39523"/>
    <cellStyle name="Notas 2 3 2 3 2 2 3 4 4" xfId="39524"/>
    <cellStyle name="Notas 2 3 2 3 2 2 3 5" xfId="39525"/>
    <cellStyle name="Notas 2 3 2 3 2 2 3 5 2" xfId="39526"/>
    <cellStyle name="Notas 2 3 2 3 2 2 3 6" xfId="39527"/>
    <cellStyle name="Notas 2 3 2 3 2 2 3 7" xfId="39528"/>
    <cellStyle name="Notas 2 3 2 3 2 2 4" xfId="39529"/>
    <cellStyle name="Notas 2 3 2 3 2 2 4 2" xfId="39530"/>
    <cellStyle name="Notas 2 3 2 3 2 2 4 2 2" xfId="39531"/>
    <cellStyle name="Notas 2 3 2 3 2 2 4 3" xfId="39532"/>
    <cellStyle name="Notas 2 3 2 3 2 2 4 4" xfId="39533"/>
    <cellStyle name="Notas 2 3 2 3 2 2 5" xfId="39534"/>
    <cellStyle name="Notas 2 3 2 3 2 2 5 2" xfId="39535"/>
    <cellStyle name="Notas 2 3 2 3 2 2 5 2 2" xfId="39536"/>
    <cellStyle name="Notas 2 3 2 3 2 2 5 3" xfId="39537"/>
    <cellStyle name="Notas 2 3 2 3 2 2 5 4" xfId="39538"/>
    <cellStyle name="Notas 2 3 2 3 2 2 6" xfId="39539"/>
    <cellStyle name="Notas 2 3 2 3 2 2 6 2" xfId="39540"/>
    <cellStyle name="Notas 2 3 2 3 2 2 6 2 2" xfId="39541"/>
    <cellStyle name="Notas 2 3 2 3 2 2 6 3" xfId="39542"/>
    <cellStyle name="Notas 2 3 2 3 2 2 6 4" xfId="39543"/>
    <cellStyle name="Notas 2 3 2 3 2 2 7" xfId="39544"/>
    <cellStyle name="Notas 2 3 2 3 2 2 7 2" xfId="39545"/>
    <cellStyle name="Notas 2 3 2 3 2 2 8" xfId="39546"/>
    <cellStyle name="Notas 2 3 2 3 2 2 9" xfId="39547"/>
    <cellStyle name="Notas 2 3 2 3 2 3" xfId="39548"/>
    <cellStyle name="Notas 2 3 2 3 2 3 2" xfId="39549"/>
    <cellStyle name="Notas 2 3 2 3 2 3 2 2" xfId="39550"/>
    <cellStyle name="Notas 2 3 2 3 2 3 2 2 2" xfId="39551"/>
    <cellStyle name="Notas 2 3 2 3 2 3 2 3" xfId="39552"/>
    <cellStyle name="Notas 2 3 2 3 2 3 2 4" xfId="39553"/>
    <cellStyle name="Notas 2 3 2 3 2 3 3" xfId="39554"/>
    <cellStyle name="Notas 2 3 2 3 2 3 3 2" xfId="39555"/>
    <cellStyle name="Notas 2 3 2 3 2 3 3 2 2" xfId="39556"/>
    <cellStyle name="Notas 2 3 2 3 2 3 3 3" xfId="39557"/>
    <cellStyle name="Notas 2 3 2 3 2 3 3 4" xfId="39558"/>
    <cellStyle name="Notas 2 3 2 3 2 3 4" xfId="39559"/>
    <cellStyle name="Notas 2 3 2 3 2 3 4 2" xfId="39560"/>
    <cellStyle name="Notas 2 3 2 3 2 3 4 2 2" xfId="39561"/>
    <cellStyle name="Notas 2 3 2 3 2 3 4 3" xfId="39562"/>
    <cellStyle name="Notas 2 3 2 3 2 3 4 4" xfId="39563"/>
    <cellStyle name="Notas 2 3 2 3 2 3 5" xfId="39564"/>
    <cellStyle name="Notas 2 3 2 3 2 3 5 2" xfId="39565"/>
    <cellStyle name="Notas 2 3 2 3 2 3 6" xfId="39566"/>
    <cellStyle name="Notas 2 3 2 3 2 3 7" xfId="39567"/>
    <cellStyle name="Notas 2 3 2 3 2 4" xfId="39568"/>
    <cellStyle name="Notas 2 3 2 3 2 4 2" xfId="39569"/>
    <cellStyle name="Notas 2 3 2 3 2 4 2 2" xfId="39570"/>
    <cellStyle name="Notas 2 3 2 3 2 4 2 2 2" xfId="39571"/>
    <cellStyle name="Notas 2 3 2 3 2 4 2 3" xfId="39572"/>
    <cellStyle name="Notas 2 3 2 3 2 4 2 4" xfId="39573"/>
    <cellStyle name="Notas 2 3 2 3 2 4 3" xfId="39574"/>
    <cellStyle name="Notas 2 3 2 3 2 4 3 2" xfId="39575"/>
    <cellStyle name="Notas 2 3 2 3 2 4 3 2 2" xfId="39576"/>
    <cellStyle name="Notas 2 3 2 3 2 4 3 3" xfId="39577"/>
    <cellStyle name="Notas 2 3 2 3 2 4 3 4" xfId="39578"/>
    <cellStyle name="Notas 2 3 2 3 2 4 4" xfId="39579"/>
    <cellStyle name="Notas 2 3 2 3 2 4 4 2" xfId="39580"/>
    <cellStyle name="Notas 2 3 2 3 2 4 4 2 2" xfId="39581"/>
    <cellStyle name="Notas 2 3 2 3 2 4 4 3" xfId="39582"/>
    <cellStyle name="Notas 2 3 2 3 2 4 4 4" xfId="39583"/>
    <cellStyle name="Notas 2 3 2 3 2 4 5" xfId="39584"/>
    <cellStyle name="Notas 2 3 2 3 2 4 5 2" xfId="39585"/>
    <cellStyle name="Notas 2 3 2 3 2 4 6" xfId="39586"/>
    <cellStyle name="Notas 2 3 2 3 2 4 7" xfId="39587"/>
    <cellStyle name="Notas 2 3 2 3 2 5" xfId="39588"/>
    <cellStyle name="Notas 2 3 2 3 2 5 2" xfId="39589"/>
    <cellStyle name="Notas 2 3 2 3 2 5 2 2" xfId="39590"/>
    <cellStyle name="Notas 2 3 2 3 2 5 3" xfId="39591"/>
    <cellStyle name="Notas 2 3 2 3 2 5 4" xfId="39592"/>
    <cellStyle name="Notas 2 3 2 3 2 6" xfId="39593"/>
    <cellStyle name="Notas 2 3 2 3 2 6 2" xfId="39594"/>
    <cellStyle name="Notas 2 3 2 3 2 6 2 2" xfId="39595"/>
    <cellStyle name="Notas 2 3 2 3 2 6 3" xfId="39596"/>
    <cellStyle name="Notas 2 3 2 3 2 6 4" xfId="39597"/>
    <cellStyle name="Notas 2 3 2 3 2 7" xfId="39598"/>
    <cellStyle name="Notas 2 3 2 3 2 7 2" xfId="39599"/>
    <cellStyle name="Notas 2 3 2 3 2 8" xfId="39600"/>
    <cellStyle name="Notas 2 3 2 3 2 9" xfId="39601"/>
    <cellStyle name="Notas 2 3 2 3 3" xfId="39602"/>
    <cellStyle name="Notas 2 3 2 3 3 10" xfId="39603"/>
    <cellStyle name="Notas 2 3 2 3 3 2" xfId="39604"/>
    <cellStyle name="Notas 2 3 2 3 3 2 2" xfId="39605"/>
    <cellStyle name="Notas 2 3 2 3 3 2 2 2" xfId="39606"/>
    <cellStyle name="Notas 2 3 2 3 3 2 2 2 2" xfId="39607"/>
    <cellStyle name="Notas 2 3 2 3 3 2 2 3" xfId="39608"/>
    <cellStyle name="Notas 2 3 2 3 3 2 2 4" xfId="39609"/>
    <cellStyle name="Notas 2 3 2 3 3 2 3" xfId="39610"/>
    <cellStyle name="Notas 2 3 2 3 3 2 3 2" xfId="39611"/>
    <cellStyle name="Notas 2 3 2 3 3 2 3 2 2" xfId="39612"/>
    <cellStyle name="Notas 2 3 2 3 3 2 3 3" xfId="39613"/>
    <cellStyle name="Notas 2 3 2 3 3 2 3 4" xfId="39614"/>
    <cellStyle name="Notas 2 3 2 3 3 2 4" xfId="39615"/>
    <cellStyle name="Notas 2 3 2 3 3 2 4 2" xfId="39616"/>
    <cellStyle name="Notas 2 3 2 3 3 2 4 2 2" xfId="39617"/>
    <cellStyle name="Notas 2 3 2 3 3 2 4 3" xfId="39618"/>
    <cellStyle name="Notas 2 3 2 3 3 2 4 4" xfId="39619"/>
    <cellStyle name="Notas 2 3 2 3 3 2 5" xfId="39620"/>
    <cellStyle name="Notas 2 3 2 3 3 2 5 2" xfId="39621"/>
    <cellStyle name="Notas 2 3 2 3 3 2 6" xfId="39622"/>
    <cellStyle name="Notas 2 3 2 3 3 2 7" xfId="39623"/>
    <cellStyle name="Notas 2 3 2 3 3 3" xfId="39624"/>
    <cellStyle name="Notas 2 3 2 3 3 3 2" xfId="39625"/>
    <cellStyle name="Notas 2 3 2 3 3 3 2 2" xfId="39626"/>
    <cellStyle name="Notas 2 3 2 3 3 3 2 2 2" xfId="39627"/>
    <cellStyle name="Notas 2 3 2 3 3 3 2 3" xfId="39628"/>
    <cellStyle name="Notas 2 3 2 3 3 3 2 4" xfId="39629"/>
    <cellStyle name="Notas 2 3 2 3 3 3 3" xfId="39630"/>
    <cellStyle name="Notas 2 3 2 3 3 3 3 2" xfId="39631"/>
    <cellStyle name="Notas 2 3 2 3 3 3 3 2 2" xfId="39632"/>
    <cellStyle name="Notas 2 3 2 3 3 3 3 3" xfId="39633"/>
    <cellStyle name="Notas 2 3 2 3 3 3 3 4" xfId="39634"/>
    <cellStyle name="Notas 2 3 2 3 3 3 4" xfId="39635"/>
    <cellStyle name="Notas 2 3 2 3 3 3 4 2" xfId="39636"/>
    <cellStyle name="Notas 2 3 2 3 3 3 4 2 2" xfId="39637"/>
    <cellStyle name="Notas 2 3 2 3 3 3 4 3" xfId="39638"/>
    <cellStyle name="Notas 2 3 2 3 3 3 4 4" xfId="39639"/>
    <cellStyle name="Notas 2 3 2 3 3 3 5" xfId="39640"/>
    <cellStyle name="Notas 2 3 2 3 3 3 5 2" xfId="39641"/>
    <cellStyle name="Notas 2 3 2 3 3 3 6" xfId="39642"/>
    <cellStyle name="Notas 2 3 2 3 3 3 7" xfId="39643"/>
    <cellStyle name="Notas 2 3 2 3 3 4" xfId="39644"/>
    <cellStyle name="Notas 2 3 2 3 3 4 2" xfId="39645"/>
    <cellStyle name="Notas 2 3 2 3 3 4 2 2" xfId="39646"/>
    <cellStyle name="Notas 2 3 2 3 3 4 3" xfId="39647"/>
    <cellStyle name="Notas 2 3 2 3 3 4 4" xfId="39648"/>
    <cellStyle name="Notas 2 3 2 3 3 5" xfId="39649"/>
    <cellStyle name="Notas 2 3 2 3 3 5 2" xfId="39650"/>
    <cellStyle name="Notas 2 3 2 3 3 5 2 2" xfId="39651"/>
    <cellStyle name="Notas 2 3 2 3 3 5 3" xfId="39652"/>
    <cellStyle name="Notas 2 3 2 3 3 5 4" xfId="39653"/>
    <cellStyle name="Notas 2 3 2 3 3 6" xfId="39654"/>
    <cellStyle name="Notas 2 3 2 3 3 6 2" xfId="39655"/>
    <cellStyle name="Notas 2 3 2 3 3 6 2 2" xfId="39656"/>
    <cellStyle name="Notas 2 3 2 3 3 6 3" xfId="39657"/>
    <cellStyle name="Notas 2 3 2 3 3 6 4" xfId="39658"/>
    <cellStyle name="Notas 2 3 2 3 3 7" xfId="39659"/>
    <cellStyle name="Notas 2 3 2 3 3 7 2" xfId="39660"/>
    <cellStyle name="Notas 2 3 2 3 3 8" xfId="39661"/>
    <cellStyle name="Notas 2 3 2 3 3 9" xfId="39662"/>
    <cellStyle name="Notas 2 3 2 3 4" xfId="39663"/>
    <cellStyle name="Notas 2 3 2 3 4 2" xfId="39664"/>
    <cellStyle name="Notas 2 3 2 3 4 2 2" xfId="39665"/>
    <cellStyle name="Notas 2 3 2 3 4 2 2 2" xfId="39666"/>
    <cellStyle name="Notas 2 3 2 3 4 2 3" xfId="39667"/>
    <cellStyle name="Notas 2 3 2 3 4 2 4" xfId="39668"/>
    <cellStyle name="Notas 2 3 2 3 4 3" xfId="39669"/>
    <cellStyle name="Notas 2 3 2 3 4 3 2" xfId="39670"/>
    <cellStyle name="Notas 2 3 2 3 4 3 2 2" xfId="39671"/>
    <cellStyle name="Notas 2 3 2 3 4 3 3" xfId="39672"/>
    <cellStyle name="Notas 2 3 2 3 4 3 4" xfId="39673"/>
    <cellStyle name="Notas 2 3 2 3 4 4" xfId="39674"/>
    <cellStyle name="Notas 2 3 2 3 4 4 2" xfId="39675"/>
    <cellStyle name="Notas 2 3 2 3 4 4 2 2" xfId="39676"/>
    <cellStyle name="Notas 2 3 2 3 4 4 3" xfId="39677"/>
    <cellStyle name="Notas 2 3 2 3 4 4 4" xfId="39678"/>
    <cellStyle name="Notas 2 3 2 3 4 5" xfId="39679"/>
    <cellStyle name="Notas 2 3 2 3 4 5 2" xfId="39680"/>
    <cellStyle name="Notas 2 3 2 3 4 6" xfId="39681"/>
    <cellStyle name="Notas 2 3 2 3 4 7" xfId="39682"/>
    <cellStyle name="Notas 2 3 2 3 5" xfId="39683"/>
    <cellStyle name="Notas 2 3 2 3 5 2" xfId="39684"/>
    <cellStyle name="Notas 2 3 2 3 5 2 2" xfId="39685"/>
    <cellStyle name="Notas 2 3 2 3 5 2 2 2" xfId="39686"/>
    <cellStyle name="Notas 2 3 2 3 5 2 3" xfId="39687"/>
    <cellStyle name="Notas 2 3 2 3 5 2 4" xfId="39688"/>
    <cellStyle name="Notas 2 3 2 3 5 3" xfId="39689"/>
    <cellStyle name="Notas 2 3 2 3 5 3 2" xfId="39690"/>
    <cellStyle name="Notas 2 3 2 3 5 3 2 2" xfId="39691"/>
    <cellStyle name="Notas 2 3 2 3 5 3 3" xfId="39692"/>
    <cellStyle name="Notas 2 3 2 3 5 3 4" xfId="39693"/>
    <cellStyle name="Notas 2 3 2 3 5 4" xfId="39694"/>
    <cellStyle name="Notas 2 3 2 3 5 4 2" xfId="39695"/>
    <cellStyle name="Notas 2 3 2 3 5 4 2 2" xfId="39696"/>
    <cellStyle name="Notas 2 3 2 3 5 4 3" xfId="39697"/>
    <cellStyle name="Notas 2 3 2 3 5 4 4" xfId="39698"/>
    <cellStyle name="Notas 2 3 2 3 5 5" xfId="39699"/>
    <cellStyle name="Notas 2 3 2 3 5 5 2" xfId="39700"/>
    <cellStyle name="Notas 2 3 2 3 5 6" xfId="39701"/>
    <cellStyle name="Notas 2 3 2 3 5 7" xfId="39702"/>
    <cellStyle name="Notas 2 3 2 3 6" xfId="39703"/>
    <cellStyle name="Notas 2 3 2 3 6 2" xfId="39704"/>
    <cellStyle name="Notas 2 3 2 3 6 2 2" xfId="39705"/>
    <cellStyle name="Notas 2 3 2 3 6 3" xfId="39706"/>
    <cellStyle name="Notas 2 3 2 3 6 4" xfId="39707"/>
    <cellStyle name="Notas 2 3 2 3 7" xfId="39708"/>
    <cellStyle name="Notas 2 3 2 3 7 2" xfId="39709"/>
    <cellStyle name="Notas 2 3 2 3 7 2 2" xfId="39710"/>
    <cellStyle name="Notas 2 3 2 3 7 3" xfId="39711"/>
    <cellStyle name="Notas 2 3 2 3 7 4" xfId="39712"/>
    <cellStyle name="Notas 2 3 2 3 8" xfId="39713"/>
    <cellStyle name="Notas 2 3 2 3 8 2" xfId="39714"/>
    <cellStyle name="Notas 2 3 2 3 9" xfId="39715"/>
    <cellStyle name="Notas 2 3 2 4" xfId="39716"/>
    <cellStyle name="Notas 2 3 2 4 10" xfId="39717"/>
    <cellStyle name="Notas 2 3 2 4 2" xfId="39718"/>
    <cellStyle name="Notas 2 3 2 4 2 10" xfId="39719"/>
    <cellStyle name="Notas 2 3 2 4 2 2" xfId="39720"/>
    <cellStyle name="Notas 2 3 2 4 2 2 2" xfId="39721"/>
    <cellStyle name="Notas 2 3 2 4 2 2 2 2" xfId="39722"/>
    <cellStyle name="Notas 2 3 2 4 2 2 2 2 2" xfId="39723"/>
    <cellStyle name="Notas 2 3 2 4 2 2 2 3" xfId="39724"/>
    <cellStyle name="Notas 2 3 2 4 2 2 2 4" xfId="39725"/>
    <cellStyle name="Notas 2 3 2 4 2 2 3" xfId="39726"/>
    <cellStyle name="Notas 2 3 2 4 2 2 3 2" xfId="39727"/>
    <cellStyle name="Notas 2 3 2 4 2 2 3 2 2" xfId="39728"/>
    <cellStyle name="Notas 2 3 2 4 2 2 3 3" xfId="39729"/>
    <cellStyle name="Notas 2 3 2 4 2 2 3 4" xfId="39730"/>
    <cellStyle name="Notas 2 3 2 4 2 2 4" xfId="39731"/>
    <cellStyle name="Notas 2 3 2 4 2 2 4 2" xfId="39732"/>
    <cellStyle name="Notas 2 3 2 4 2 2 4 2 2" xfId="39733"/>
    <cellStyle name="Notas 2 3 2 4 2 2 4 3" xfId="39734"/>
    <cellStyle name="Notas 2 3 2 4 2 2 4 4" xfId="39735"/>
    <cellStyle name="Notas 2 3 2 4 2 2 5" xfId="39736"/>
    <cellStyle name="Notas 2 3 2 4 2 2 5 2" xfId="39737"/>
    <cellStyle name="Notas 2 3 2 4 2 2 6" xfId="39738"/>
    <cellStyle name="Notas 2 3 2 4 2 2 7" xfId="39739"/>
    <cellStyle name="Notas 2 3 2 4 2 3" xfId="39740"/>
    <cellStyle name="Notas 2 3 2 4 2 3 2" xfId="39741"/>
    <cellStyle name="Notas 2 3 2 4 2 3 2 2" xfId="39742"/>
    <cellStyle name="Notas 2 3 2 4 2 3 2 2 2" xfId="39743"/>
    <cellStyle name="Notas 2 3 2 4 2 3 2 3" xfId="39744"/>
    <cellStyle name="Notas 2 3 2 4 2 3 2 4" xfId="39745"/>
    <cellStyle name="Notas 2 3 2 4 2 3 3" xfId="39746"/>
    <cellStyle name="Notas 2 3 2 4 2 3 3 2" xfId="39747"/>
    <cellStyle name="Notas 2 3 2 4 2 3 3 2 2" xfId="39748"/>
    <cellStyle name="Notas 2 3 2 4 2 3 3 3" xfId="39749"/>
    <cellStyle name="Notas 2 3 2 4 2 3 3 4" xfId="39750"/>
    <cellStyle name="Notas 2 3 2 4 2 3 4" xfId="39751"/>
    <cellStyle name="Notas 2 3 2 4 2 3 4 2" xfId="39752"/>
    <cellStyle name="Notas 2 3 2 4 2 3 4 2 2" xfId="39753"/>
    <cellStyle name="Notas 2 3 2 4 2 3 4 3" xfId="39754"/>
    <cellStyle name="Notas 2 3 2 4 2 3 4 4" xfId="39755"/>
    <cellStyle name="Notas 2 3 2 4 2 3 5" xfId="39756"/>
    <cellStyle name="Notas 2 3 2 4 2 3 5 2" xfId="39757"/>
    <cellStyle name="Notas 2 3 2 4 2 3 6" xfId="39758"/>
    <cellStyle name="Notas 2 3 2 4 2 3 7" xfId="39759"/>
    <cellStyle name="Notas 2 3 2 4 2 4" xfId="39760"/>
    <cellStyle name="Notas 2 3 2 4 2 4 2" xfId="39761"/>
    <cellStyle name="Notas 2 3 2 4 2 4 2 2" xfId="39762"/>
    <cellStyle name="Notas 2 3 2 4 2 4 3" xfId="39763"/>
    <cellStyle name="Notas 2 3 2 4 2 4 4" xfId="39764"/>
    <cellStyle name="Notas 2 3 2 4 2 5" xfId="39765"/>
    <cellStyle name="Notas 2 3 2 4 2 5 2" xfId="39766"/>
    <cellStyle name="Notas 2 3 2 4 2 5 2 2" xfId="39767"/>
    <cellStyle name="Notas 2 3 2 4 2 5 3" xfId="39768"/>
    <cellStyle name="Notas 2 3 2 4 2 5 4" xfId="39769"/>
    <cellStyle name="Notas 2 3 2 4 2 6" xfId="39770"/>
    <cellStyle name="Notas 2 3 2 4 2 6 2" xfId="39771"/>
    <cellStyle name="Notas 2 3 2 4 2 6 2 2" xfId="39772"/>
    <cellStyle name="Notas 2 3 2 4 2 6 3" xfId="39773"/>
    <cellStyle name="Notas 2 3 2 4 2 6 4" xfId="39774"/>
    <cellStyle name="Notas 2 3 2 4 2 7" xfId="39775"/>
    <cellStyle name="Notas 2 3 2 4 2 7 2" xfId="39776"/>
    <cellStyle name="Notas 2 3 2 4 2 8" xfId="39777"/>
    <cellStyle name="Notas 2 3 2 4 2 9" xfId="39778"/>
    <cellStyle name="Notas 2 3 2 4 3" xfId="39779"/>
    <cellStyle name="Notas 2 3 2 4 3 2" xfId="39780"/>
    <cellStyle name="Notas 2 3 2 4 3 2 2" xfId="39781"/>
    <cellStyle name="Notas 2 3 2 4 3 2 2 2" xfId="39782"/>
    <cellStyle name="Notas 2 3 2 4 3 2 3" xfId="39783"/>
    <cellStyle name="Notas 2 3 2 4 3 2 4" xfId="39784"/>
    <cellStyle name="Notas 2 3 2 4 3 3" xfId="39785"/>
    <cellStyle name="Notas 2 3 2 4 3 3 2" xfId="39786"/>
    <cellStyle name="Notas 2 3 2 4 3 3 2 2" xfId="39787"/>
    <cellStyle name="Notas 2 3 2 4 3 3 3" xfId="39788"/>
    <cellStyle name="Notas 2 3 2 4 3 3 4" xfId="39789"/>
    <cellStyle name="Notas 2 3 2 4 3 4" xfId="39790"/>
    <cellStyle name="Notas 2 3 2 4 3 4 2" xfId="39791"/>
    <cellStyle name="Notas 2 3 2 4 3 4 2 2" xfId="39792"/>
    <cellStyle name="Notas 2 3 2 4 3 4 3" xfId="39793"/>
    <cellStyle name="Notas 2 3 2 4 3 4 4" xfId="39794"/>
    <cellStyle name="Notas 2 3 2 4 3 5" xfId="39795"/>
    <cellStyle name="Notas 2 3 2 4 3 5 2" xfId="39796"/>
    <cellStyle name="Notas 2 3 2 4 3 6" xfId="39797"/>
    <cellStyle name="Notas 2 3 2 4 3 7" xfId="39798"/>
    <cellStyle name="Notas 2 3 2 4 4" xfId="39799"/>
    <cellStyle name="Notas 2 3 2 4 4 2" xfId="39800"/>
    <cellStyle name="Notas 2 3 2 4 4 2 2" xfId="39801"/>
    <cellStyle name="Notas 2 3 2 4 4 2 2 2" xfId="39802"/>
    <cellStyle name="Notas 2 3 2 4 4 2 3" xfId="39803"/>
    <cellStyle name="Notas 2 3 2 4 4 2 4" xfId="39804"/>
    <cellStyle name="Notas 2 3 2 4 4 3" xfId="39805"/>
    <cellStyle name="Notas 2 3 2 4 4 3 2" xfId="39806"/>
    <cellStyle name="Notas 2 3 2 4 4 3 2 2" xfId="39807"/>
    <cellStyle name="Notas 2 3 2 4 4 3 3" xfId="39808"/>
    <cellStyle name="Notas 2 3 2 4 4 3 4" xfId="39809"/>
    <cellStyle name="Notas 2 3 2 4 4 4" xfId="39810"/>
    <cellStyle name="Notas 2 3 2 4 4 4 2" xfId="39811"/>
    <cellStyle name="Notas 2 3 2 4 4 4 2 2" xfId="39812"/>
    <cellStyle name="Notas 2 3 2 4 4 4 3" xfId="39813"/>
    <cellStyle name="Notas 2 3 2 4 4 4 4" xfId="39814"/>
    <cellStyle name="Notas 2 3 2 4 4 5" xfId="39815"/>
    <cellStyle name="Notas 2 3 2 4 4 5 2" xfId="39816"/>
    <cellStyle name="Notas 2 3 2 4 4 6" xfId="39817"/>
    <cellStyle name="Notas 2 3 2 4 4 7" xfId="39818"/>
    <cellStyle name="Notas 2 3 2 4 5" xfId="39819"/>
    <cellStyle name="Notas 2 3 2 4 5 2" xfId="39820"/>
    <cellStyle name="Notas 2 3 2 4 5 2 2" xfId="39821"/>
    <cellStyle name="Notas 2 3 2 4 5 3" xfId="39822"/>
    <cellStyle name="Notas 2 3 2 4 5 4" xfId="39823"/>
    <cellStyle name="Notas 2 3 2 4 6" xfId="39824"/>
    <cellStyle name="Notas 2 3 2 4 6 2" xfId="39825"/>
    <cellStyle name="Notas 2 3 2 4 6 2 2" xfId="39826"/>
    <cellStyle name="Notas 2 3 2 4 6 3" xfId="39827"/>
    <cellStyle name="Notas 2 3 2 4 6 4" xfId="39828"/>
    <cellStyle name="Notas 2 3 2 4 7" xfId="39829"/>
    <cellStyle name="Notas 2 3 2 4 7 2" xfId="39830"/>
    <cellStyle name="Notas 2 3 2 4 8" xfId="39831"/>
    <cellStyle name="Notas 2 3 2 4 9" xfId="39832"/>
    <cellStyle name="Notas 2 3 2 5" xfId="39833"/>
    <cellStyle name="Notas 2 3 2 5 10" xfId="39834"/>
    <cellStyle name="Notas 2 3 2 5 2" xfId="39835"/>
    <cellStyle name="Notas 2 3 2 5 2 2" xfId="39836"/>
    <cellStyle name="Notas 2 3 2 5 2 2 2" xfId="39837"/>
    <cellStyle name="Notas 2 3 2 5 2 2 2 2" xfId="39838"/>
    <cellStyle name="Notas 2 3 2 5 2 2 3" xfId="39839"/>
    <cellStyle name="Notas 2 3 2 5 2 2 4" xfId="39840"/>
    <cellStyle name="Notas 2 3 2 5 2 3" xfId="39841"/>
    <cellStyle name="Notas 2 3 2 5 2 3 2" xfId="39842"/>
    <cellStyle name="Notas 2 3 2 5 2 3 2 2" xfId="39843"/>
    <cellStyle name="Notas 2 3 2 5 2 3 3" xfId="39844"/>
    <cellStyle name="Notas 2 3 2 5 2 3 4" xfId="39845"/>
    <cellStyle name="Notas 2 3 2 5 2 4" xfId="39846"/>
    <cellStyle name="Notas 2 3 2 5 2 4 2" xfId="39847"/>
    <cellStyle name="Notas 2 3 2 5 2 4 2 2" xfId="39848"/>
    <cellStyle name="Notas 2 3 2 5 2 4 3" xfId="39849"/>
    <cellStyle name="Notas 2 3 2 5 2 4 4" xfId="39850"/>
    <cellStyle name="Notas 2 3 2 5 2 5" xfId="39851"/>
    <cellStyle name="Notas 2 3 2 5 2 5 2" xfId="39852"/>
    <cellStyle name="Notas 2 3 2 5 2 6" xfId="39853"/>
    <cellStyle name="Notas 2 3 2 5 2 7" xfId="39854"/>
    <cellStyle name="Notas 2 3 2 5 3" xfId="39855"/>
    <cellStyle name="Notas 2 3 2 5 3 2" xfId="39856"/>
    <cellStyle name="Notas 2 3 2 5 3 2 2" xfId="39857"/>
    <cellStyle name="Notas 2 3 2 5 3 2 2 2" xfId="39858"/>
    <cellStyle name="Notas 2 3 2 5 3 2 3" xfId="39859"/>
    <cellStyle name="Notas 2 3 2 5 3 2 4" xfId="39860"/>
    <cellStyle name="Notas 2 3 2 5 3 3" xfId="39861"/>
    <cellStyle name="Notas 2 3 2 5 3 3 2" xfId="39862"/>
    <cellStyle name="Notas 2 3 2 5 3 3 2 2" xfId="39863"/>
    <cellStyle name="Notas 2 3 2 5 3 3 3" xfId="39864"/>
    <cellStyle name="Notas 2 3 2 5 3 3 4" xfId="39865"/>
    <cellStyle name="Notas 2 3 2 5 3 4" xfId="39866"/>
    <cellStyle name="Notas 2 3 2 5 3 4 2" xfId="39867"/>
    <cellStyle name="Notas 2 3 2 5 3 4 2 2" xfId="39868"/>
    <cellStyle name="Notas 2 3 2 5 3 4 3" xfId="39869"/>
    <cellStyle name="Notas 2 3 2 5 3 4 4" xfId="39870"/>
    <cellStyle name="Notas 2 3 2 5 3 5" xfId="39871"/>
    <cellStyle name="Notas 2 3 2 5 3 5 2" xfId="39872"/>
    <cellStyle name="Notas 2 3 2 5 3 6" xfId="39873"/>
    <cellStyle name="Notas 2 3 2 5 3 7" xfId="39874"/>
    <cellStyle name="Notas 2 3 2 5 4" xfId="39875"/>
    <cellStyle name="Notas 2 3 2 5 4 2" xfId="39876"/>
    <cellStyle name="Notas 2 3 2 5 4 2 2" xfId="39877"/>
    <cellStyle name="Notas 2 3 2 5 4 3" xfId="39878"/>
    <cellStyle name="Notas 2 3 2 5 4 4" xfId="39879"/>
    <cellStyle name="Notas 2 3 2 5 5" xfId="39880"/>
    <cellStyle name="Notas 2 3 2 5 5 2" xfId="39881"/>
    <cellStyle name="Notas 2 3 2 5 5 2 2" xfId="39882"/>
    <cellStyle name="Notas 2 3 2 5 5 3" xfId="39883"/>
    <cellStyle name="Notas 2 3 2 5 5 4" xfId="39884"/>
    <cellStyle name="Notas 2 3 2 5 6" xfId="39885"/>
    <cellStyle name="Notas 2 3 2 5 6 2" xfId="39886"/>
    <cellStyle name="Notas 2 3 2 5 6 2 2" xfId="39887"/>
    <cellStyle name="Notas 2 3 2 5 6 3" xfId="39888"/>
    <cellStyle name="Notas 2 3 2 5 6 4" xfId="39889"/>
    <cellStyle name="Notas 2 3 2 5 7" xfId="39890"/>
    <cellStyle name="Notas 2 3 2 5 7 2" xfId="39891"/>
    <cellStyle name="Notas 2 3 2 5 8" xfId="39892"/>
    <cellStyle name="Notas 2 3 2 5 9" xfId="39893"/>
    <cellStyle name="Notas 2 3 2 6" xfId="39894"/>
    <cellStyle name="Notas 2 3 2 6 2" xfId="39895"/>
    <cellStyle name="Notas 2 3 2 6 2 2" xfId="39896"/>
    <cellStyle name="Notas 2 3 2 6 2 2 2" xfId="39897"/>
    <cellStyle name="Notas 2 3 2 6 2 3" xfId="39898"/>
    <cellStyle name="Notas 2 3 2 6 2 4" xfId="39899"/>
    <cellStyle name="Notas 2 3 2 6 3" xfId="39900"/>
    <cellStyle name="Notas 2 3 2 6 3 2" xfId="39901"/>
    <cellStyle name="Notas 2 3 2 6 3 2 2" xfId="39902"/>
    <cellStyle name="Notas 2 3 2 6 3 3" xfId="39903"/>
    <cellStyle name="Notas 2 3 2 6 3 4" xfId="39904"/>
    <cellStyle name="Notas 2 3 2 6 4" xfId="39905"/>
    <cellStyle name="Notas 2 3 2 6 4 2" xfId="39906"/>
    <cellStyle name="Notas 2 3 2 6 4 2 2" xfId="39907"/>
    <cellStyle name="Notas 2 3 2 6 4 3" xfId="39908"/>
    <cellStyle name="Notas 2 3 2 6 4 4" xfId="39909"/>
    <cellStyle name="Notas 2 3 2 6 5" xfId="39910"/>
    <cellStyle name="Notas 2 3 2 6 5 2" xfId="39911"/>
    <cellStyle name="Notas 2 3 2 6 6" xfId="39912"/>
    <cellStyle name="Notas 2 3 2 6 7" xfId="39913"/>
    <cellStyle name="Notas 2 3 2 7" xfId="39914"/>
    <cellStyle name="Notas 2 3 2 7 2" xfId="39915"/>
    <cellStyle name="Notas 2 3 2 7 2 2" xfId="39916"/>
    <cellStyle name="Notas 2 3 2 7 2 2 2" xfId="39917"/>
    <cellStyle name="Notas 2 3 2 7 2 3" xfId="39918"/>
    <cellStyle name="Notas 2 3 2 7 2 4" xfId="39919"/>
    <cellStyle name="Notas 2 3 2 7 3" xfId="39920"/>
    <cellStyle name="Notas 2 3 2 7 3 2" xfId="39921"/>
    <cellStyle name="Notas 2 3 2 7 3 2 2" xfId="39922"/>
    <cellStyle name="Notas 2 3 2 7 3 3" xfId="39923"/>
    <cellStyle name="Notas 2 3 2 7 3 4" xfId="39924"/>
    <cellStyle name="Notas 2 3 2 7 4" xfId="39925"/>
    <cellStyle name="Notas 2 3 2 7 4 2" xfId="39926"/>
    <cellStyle name="Notas 2 3 2 7 4 2 2" xfId="39927"/>
    <cellStyle name="Notas 2 3 2 7 4 3" xfId="39928"/>
    <cellStyle name="Notas 2 3 2 7 4 4" xfId="39929"/>
    <cellStyle name="Notas 2 3 2 7 5" xfId="39930"/>
    <cellStyle name="Notas 2 3 2 7 5 2" xfId="39931"/>
    <cellStyle name="Notas 2 3 2 7 6" xfId="39932"/>
    <cellStyle name="Notas 2 3 2 7 7" xfId="39933"/>
    <cellStyle name="Notas 2 3 2 8" xfId="39934"/>
    <cellStyle name="Notas 2 3 2 8 2" xfId="39935"/>
    <cellStyle name="Notas 2 3 2 8 2 2" xfId="39936"/>
    <cellStyle name="Notas 2 3 2 8 3" xfId="39937"/>
    <cellStyle name="Notas 2 3 2 8 4" xfId="39938"/>
    <cellStyle name="Notas 2 3 2 9" xfId="39939"/>
    <cellStyle name="Notas 2 3 2 9 2" xfId="39940"/>
    <cellStyle name="Notas 2 3 2 9 2 2" xfId="39941"/>
    <cellStyle name="Notas 2 3 2 9 3" xfId="39942"/>
    <cellStyle name="Notas 2 3 2 9 4" xfId="39943"/>
    <cellStyle name="Notas 2 3 3" xfId="39944"/>
    <cellStyle name="Notas 2 3 4" xfId="39945"/>
    <cellStyle name="Notas 2 3 4 10" xfId="39946"/>
    <cellStyle name="Notas 2 3 4 11" xfId="39947"/>
    <cellStyle name="Notas 2 3 4 2" xfId="39948"/>
    <cellStyle name="Notas 2 3 4 2 10" xfId="39949"/>
    <cellStyle name="Notas 2 3 4 2 2" xfId="39950"/>
    <cellStyle name="Notas 2 3 4 2 2 10" xfId="39951"/>
    <cellStyle name="Notas 2 3 4 2 2 2" xfId="39952"/>
    <cellStyle name="Notas 2 3 4 2 2 2 2" xfId="39953"/>
    <cellStyle name="Notas 2 3 4 2 2 2 2 2" xfId="39954"/>
    <cellStyle name="Notas 2 3 4 2 2 2 2 2 2" xfId="39955"/>
    <cellStyle name="Notas 2 3 4 2 2 2 2 3" xfId="39956"/>
    <cellStyle name="Notas 2 3 4 2 2 2 2 4" xfId="39957"/>
    <cellStyle name="Notas 2 3 4 2 2 2 3" xfId="39958"/>
    <cellStyle name="Notas 2 3 4 2 2 2 3 2" xfId="39959"/>
    <cellStyle name="Notas 2 3 4 2 2 2 3 2 2" xfId="39960"/>
    <cellStyle name="Notas 2 3 4 2 2 2 3 3" xfId="39961"/>
    <cellStyle name="Notas 2 3 4 2 2 2 3 4" xfId="39962"/>
    <cellStyle name="Notas 2 3 4 2 2 2 4" xfId="39963"/>
    <cellStyle name="Notas 2 3 4 2 2 2 4 2" xfId="39964"/>
    <cellStyle name="Notas 2 3 4 2 2 2 4 2 2" xfId="39965"/>
    <cellStyle name="Notas 2 3 4 2 2 2 4 3" xfId="39966"/>
    <cellStyle name="Notas 2 3 4 2 2 2 4 4" xfId="39967"/>
    <cellStyle name="Notas 2 3 4 2 2 2 5" xfId="39968"/>
    <cellStyle name="Notas 2 3 4 2 2 2 5 2" xfId="39969"/>
    <cellStyle name="Notas 2 3 4 2 2 2 6" xfId="39970"/>
    <cellStyle name="Notas 2 3 4 2 2 2 7" xfId="39971"/>
    <cellStyle name="Notas 2 3 4 2 2 3" xfId="39972"/>
    <cellStyle name="Notas 2 3 4 2 2 3 2" xfId="39973"/>
    <cellStyle name="Notas 2 3 4 2 2 3 2 2" xfId="39974"/>
    <cellStyle name="Notas 2 3 4 2 2 3 2 2 2" xfId="39975"/>
    <cellStyle name="Notas 2 3 4 2 2 3 2 3" xfId="39976"/>
    <cellStyle name="Notas 2 3 4 2 2 3 2 4" xfId="39977"/>
    <cellStyle name="Notas 2 3 4 2 2 3 3" xfId="39978"/>
    <cellStyle name="Notas 2 3 4 2 2 3 3 2" xfId="39979"/>
    <cellStyle name="Notas 2 3 4 2 2 3 3 2 2" xfId="39980"/>
    <cellStyle name="Notas 2 3 4 2 2 3 3 3" xfId="39981"/>
    <cellStyle name="Notas 2 3 4 2 2 3 3 4" xfId="39982"/>
    <cellStyle name="Notas 2 3 4 2 2 3 4" xfId="39983"/>
    <cellStyle name="Notas 2 3 4 2 2 3 4 2" xfId="39984"/>
    <cellStyle name="Notas 2 3 4 2 2 3 4 2 2" xfId="39985"/>
    <cellStyle name="Notas 2 3 4 2 2 3 4 3" xfId="39986"/>
    <cellStyle name="Notas 2 3 4 2 2 3 4 4" xfId="39987"/>
    <cellStyle name="Notas 2 3 4 2 2 3 5" xfId="39988"/>
    <cellStyle name="Notas 2 3 4 2 2 3 5 2" xfId="39989"/>
    <cellStyle name="Notas 2 3 4 2 2 3 6" xfId="39990"/>
    <cellStyle name="Notas 2 3 4 2 2 3 7" xfId="39991"/>
    <cellStyle name="Notas 2 3 4 2 2 4" xfId="39992"/>
    <cellStyle name="Notas 2 3 4 2 2 4 2" xfId="39993"/>
    <cellStyle name="Notas 2 3 4 2 2 4 2 2" xfId="39994"/>
    <cellStyle name="Notas 2 3 4 2 2 4 3" xfId="39995"/>
    <cellStyle name="Notas 2 3 4 2 2 4 4" xfId="39996"/>
    <cellStyle name="Notas 2 3 4 2 2 5" xfId="39997"/>
    <cellStyle name="Notas 2 3 4 2 2 5 2" xfId="39998"/>
    <cellStyle name="Notas 2 3 4 2 2 5 2 2" xfId="39999"/>
    <cellStyle name="Notas 2 3 4 2 2 5 3" xfId="40000"/>
    <cellStyle name="Notas 2 3 4 2 2 5 4" xfId="40001"/>
    <cellStyle name="Notas 2 3 4 2 2 6" xfId="40002"/>
    <cellStyle name="Notas 2 3 4 2 2 6 2" xfId="40003"/>
    <cellStyle name="Notas 2 3 4 2 2 6 2 2" xfId="40004"/>
    <cellStyle name="Notas 2 3 4 2 2 6 3" xfId="40005"/>
    <cellStyle name="Notas 2 3 4 2 2 6 4" xfId="40006"/>
    <cellStyle name="Notas 2 3 4 2 2 7" xfId="40007"/>
    <cellStyle name="Notas 2 3 4 2 2 7 2" xfId="40008"/>
    <cellStyle name="Notas 2 3 4 2 2 8" xfId="40009"/>
    <cellStyle name="Notas 2 3 4 2 2 9" xfId="40010"/>
    <cellStyle name="Notas 2 3 4 2 3" xfId="40011"/>
    <cellStyle name="Notas 2 3 4 2 3 2" xfId="40012"/>
    <cellStyle name="Notas 2 3 4 2 3 2 2" xfId="40013"/>
    <cellStyle name="Notas 2 3 4 2 3 2 2 2" xfId="40014"/>
    <cellStyle name="Notas 2 3 4 2 3 2 3" xfId="40015"/>
    <cellStyle name="Notas 2 3 4 2 3 2 4" xfId="40016"/>
    <cellStyle name="Notas 2 3 4 2 3 3" xfId="40017"/>
    <cellStyle name="Notas 2 3 4 2 3 3 2" xfId="40018"/>
    <cellStyle name="Notas 2 3 4 2 3 3 2 2" xfId="40019"/>
    <cellStyle name="Notas 2 3 4 2 3 3 3" xfId="40020"/>
    <cellStyle name="Notas 2 3 4 2 3 3 4" xfId="40021"/>
    <cellStyle name="Notas 2 3 4 2 3 4" xfId="40022"/>
    <cellStyle name="Notas 2 3 4 2 3 4 2" xfId="40023"/>
    <cellStyle name="Notas 2 3 4 2 3 4 2 2" xfId="40024"/>
    <cellStyle name="Notas 2 3 4 2 3 4 3" xfId="40025"/>
    <cellStyle name="Notas 2 3 4 2 3 4 4" xfId="40026"/>
    <cellStyle name="Notas 2 3 4 2 3 5" xfId="40027"/>
    <cellStyle name="Notas 2 3 4 2 3 5 2" xfId="40028"/>
    <cellStyle name="Notas 2 3 4 2 3 6" xfId="40029"/>
    <cellStyle name="Notas 2 3 4 2 3 7" xfId="40030"/>
    <cellStyle name="Notas 2 3 4 2 4" xfId="40031"/>
    <cellStyle name="Notas 2 3 4 2 4 2" xfId="40032"/>
    <cellStyle name="Notas 2 3 4 2 4 2 2" xfId="40033"/>
    <cellStyle name="Notas 2 3 4 2 4 2 2 2" xfId="40034"/>
    <cellStyle name="Notas 2 3 4 2 4 2 3" xfId="40035"/>
    <cellStyle name="Notas 2 3 4 2 4 2 4" xfId="40036"/>
    <cellStyle name="Notas 2 3 4 2 4 3" xfId="40037"/>
    <cellStyle name="Notas 2 3 4 2 4 3 2" xfId="40038"/>
    <cellStyle name="Notas 2 3 4 2 4 3 2 2" xfId="40039"/>
    <cellStyle name="Notas 2 3 4 2 4 3 3" xfId="40040"/>
    <cellStyle name="Notas 2 3 4 2 4 3 4" xfId="40041"/>
    <cellStyle name="Notas 2 3 4 2 4 4" xfId="40042"/>
    <cellStyle name="Notas 2 3 4 2 4 4 2" xfId="40043"/>
    <cellStyle name="Notas 2 3 4 2 4 4 2 2" xfId="40044"/>
    <cellStyle name="Notas 2 3 4 2 4 4 3" xfId="40045"/>
    <cellStyle name="Notas 2 3 4 2 4 4 4" xfId="40046"/>
    <cellStyle name="Notas 2 3 4 2 4 5" xfId="40047"/>
    <cellStyle name="Notas 2 3 4 2 4 5 2" xfId="40048"/>
    <cellStyle name="Notas 2 3 4 2 4 6" xfId="40049"/>
    <cellStyle name="Notas 2 3 4 2 4 7" xfId="40050"/>
    <cellStyle name="Notas 2 3 4 2 5" xfId="40051"/>
    <cellStyle name="Notas 2 3 4 2 5 2" xfId="40052"/>
    <cellStyle name="Notas 2 3 4 2 5 2 2" xfId="40053"/>
    <cellStyle name="Notas 2 3 4 2 5 3" xfId="40054"/>
    <cellStyle name="Notas 2 3 4 2 5 4" xfId="40055"/>
    <cellStyle name="Notas 2 3 4 2 6" xfId="40056"/>
    <cellStyle name="Notas 2 3 4 2 6 2" xfId="40057"/>
    <cellStyle name="Notas 2 3 4 2 6 2 2" xfId="40058"/>
    <cellStyle name="Notas 2 3 4 2 6 3" xfId="40059"/>
    <cellStyle name="Notas 2 3 4 2 6 4" xfId="40060"/>
    <cellStyle name="Notas 2 3 4 2 7" xfId="40061"/>
    <cellStyle name="Notas 2 3 4 2 7 2" xfId="40062"/>
    <cellStyle name="Notas 2 3 4 2 8" xfId="40063"/>
    <cellStyle name="Notas 2 3 4 2 9" xfId="40064"/>
    <cellStyle name="Notas 2 3 4 3" xfId="40065"/>
    <cellStyle name="Notas 2 3 4 3 10" xfId="40066"/>
    <cellStyle name="Notas 2 3 4 3 2" xfId="40067"/>
    <cellStyle name="Notas 2 3 4 3 2 2" xfId="40068"/>
    <cellStyle name="Notas 2 3 4 3 2 2 2" xfId="40069"/>
    <cellStyle name="Notas 2 3 4 3 2 2 2 2" xfId="40070"/>
    <cellStyle name="Notas 2 3 4 3 2 2 3" xfId="40071"/>
    <cellStyle name="Notas 2 3 4 3 2 2 4" xfId="40072"/>
    <cellStyle name="Notas 2 3 4 3 2 3" xfId="40073"/>
    <cellStyle name="Notas 2 3 4 3 2 3 2" xfId="40074"/>
    <cellStyle name="Notas 2 3 4 3 2 3 2 2" xfId="40075"/>
    <cellStyle name="Notas 2 3 4 3 2 3 3" xfId="40076"/>
    <cellStyle name="Notas 2 3 4 3 2 3 4" xfId="40077"/>
    <cellStyle name="Notas 2 3 4 3 2 4" xfId="40078"/>
    <cellStyle name="Notas 2 3 4 3 2 4 2" xfId="40079"/>
    <cellStyle name="Notas 2 3 4 3 2 4 2 2" xfId="40080"/>
    <cellStyle name="Notas 2 3 4 3 2 4 3" xfId="40081"/>
    <cellStyle name="Notas 2 3 4 3 2 4 4" xfId="40082"/>
    <cellStyle name="Notas 2 3 4 3 2 5" xfId="40083"/>
    <cellStyle name="Notas 2 3 4 3 2 5 2" xfId="40084"/>
    <cellStyle name="Notas 2 3 4 3 2 6" xfId="40085"/>
    <cellStyle name="Notas 2 3 4 3 2 7" xfId="40086"/>
    <cellStyle name="Notas 2 3 4 3 3" xfId="40087"/>
    <cellStyle name="Notas 2 3 4 3 3 2" xfId="40088"/>
    <cellStyle name="Notas 2 3 4 3 3 2 2" xfId="40089"/>
    <cellStyle name="Notas 2 3 4 3 3 2 2 2" xfId="40090"/>
    <cellStyle name="Notas 2 3 4 3 3 2 3" xfId="40091"/>
    <cellStyle name="Notas 2 3 4 3 3 2 4" xfId="40092"/>
    <cellStyle name="Notas 2 3 4 3 3 3" xfId="40093"/>
    <cellStyle name="Notas 2 3 4 3 3 3 2" xfId="40094"/>
    <cellStyle name="Notas 2 3 4 3 3 3 2 2" xfId="40095"/>
    <cellStyle name="Notas 2 3 4 3 3 3 3" xfId="40096"/>
    <cellStyle name="Notas 2 3 4 3 3 3 4" xfId="40097"/>
    <cellStyle name="Notas 2 3 4 3 3 4" xfId="40098"/>
    <cellStyle name="Notas 2 3 4 3 3 4 2" xfId="40099"/>
    <cellStyle name="Notas 2 3 4 3 3 4 2 2" xfId="40100"/>
    <cellStyle name="Notas 2 3 4 3 3 4 3" xfId="40101"/>
    <cellStyle name="Notas 2 3 4 3 3 4 4" xfId="40102"/>
    <cellStyle name="Notas 2 3 4 3 3 5" xfId="40103"/>
    <cellStyle name="Notas 2 3 4 3 3 5 2" xfId="40104"/>
    <cellStyle name="Notas 2 3 4 3 3 6" xfId="40105"/>
    <cellStyle name="Notas 2 3 4 3 3 7" xfId="40106"/>
    <cellStyle name="Notas 2 3 4 3 4" xfId="40107"/>
    <cellStyle name="Notas 2 3 4 3 4 2" xfId="40108"/>
    <cellStyle name="Notas 2 3 4 3 4 2 2" xfId="40109"/>
    <cellStyle name="Notas 2 3 4 3 4 3" xfId="40110"/>
    <cellStyle name="Notas 2 3 4 3 4 4" xfId="40111"/>
    <cellStyle name="Notas 2 3 4 3 5" xfId="40112"/>
    <cellStyle name="Notas 2 3 4 3 5 2" xfId="40113"/>
    <cellStyle name="Notas 2 3 4 3 5 2 2" xfId="40114"/>
    <cellStyle name="Notas 2 3 4 3 5 3" xfId="40115"/>
    <cellStyle name="Notas 2 3 4 3 5 4" xfId="40116"/>
    <cellStyle name="Notas 2 3 4 3 6" xfId="40117"/>
    <cellStyle name="Notas 2 3 4 3 6 2" xfId="40118"/>
    <cellStyle name="Notas 2 3 4 3 6 2 2" xfId="40119"/>
    <cellStyle name="Notas 2 3 4 3 6 3" xfId="40120"/>
    <cellStyle name="Notas 2 3 4 3 6 4" xfId="40121"/>
    <cellStyle name="Notas 2 3 4 3 7" xfId="40122"/>
    <cellStyle name="Notas 2 3 4 3 7 2" xfId="40123"/>
    <cellStyle name="Notas 2 3 4 3 8" xfId="40124"/>
    <cellStyle name="Notas 2 3 4 3 9" xfId="40125"/>
    <cellStyle name="Notas 2 3 4 4" xfId="40126"/>
    <cellStyle name="Notas 2 3 4 4 2" xfId="40127"/>
    <cellStyle name="Notas 2 3 4 4 2 2" xfId="40128"/>
    <cellStyle name="Notas 2 3 4 4 2 2 2" xfId="40129"/>
    <cellStyle name="Notas 2 3 4 4 2 3" xfId="40130"/>
    <cellStyle name="Notas 2 3 4 4 2 4" xfId="40131"/>
    <cellStyle name="Notas 2 3 4 4 3" xfId="40132"/>
    <cellStyle name="Notas 2 3 4 4 3 2" xfId="40133"/>
    <cellStyle name="Notas 2 3 4 4 3 2 2" xfId="40134"/>
    <cellStyle name="Notas 2 3 4 4 3 3" xfId="40135"/>
    <cellStyle name="Notas 2 3 4 4 3 4" xfId="40136"/>
    <cellStyle name="Notas 2 3 4 4 4" xfId="40137"/>
    <cellStyle name="Notas 2 3 4 4 4 2" xfId="40138"/>
    <cellStyle name="Notas 2 3 4 4 4 2 2" xfId="40139"/>
    <cellStyle name="Notas 2 3 4 4 4 3" xfId="40140"/>
    <cellStyle name="Notas 2 3 4 4 4 4" xfId="40141"/>
    <cellStyle name="Notas 2 3 4 4 5" xfId="40142"/>
    <cellStyle name="Notas 2 3 4 4 5 2" xfId="40143"/>
    <cellStyle name="Notas 2 3 4 4 6" xfId="40144"/>
    <cellStyle name="Notas 2 3 4 4 7" xfId="40145"/>
    <cellStyle name="Notas 2 3 4 5" xfId="40146"/>
    <cellStyle name="Notas 2 3 4 5 2" xfId="40147"/>
    <cellStyle name="Notas 2 3 4 5 2 2" xfId="40148"/>
    <cellStyle name="Notas 2 3 4 5 2 2 2" xfId="40149"/>
    <cellStyle name="Notas 2 3 4 5 2 3" xfId="40150"/>
    <cellStyle name="Notas 2 3 4 5 2 4" xfId="40151"/>
    <cellStyle name="Notas 2 3 4 5 3" xfId="40152"/>
    <cellStyle name="Notas 2 3 4 5 3 2" xfId="40153"/>
    <cellStyle name="Notas 2 3 4 5 3 2 2" xfId="40154"/>
    <cellStyle name="Notas 2 3 4 5 3 3" xfId="40155"/>
    <cellStyle name="Notas 2 3 4 5 3 4" xfId="40156"/>
    <cellStyle name="Notas 2 3 4 5 4" xfId="40157"/>
    <cellStyle name="Notas 2 3 4 5 4 2" xfId="40158"/>
    <cellStyle name="Notas 2 3 4 5 4 2 2" xfId="40159"/>
    <cellStyle name="Notas 2 3 4 5 4 3" xfId="40160"/>
    <cellStyle name="Notas 2 3 4 5 4 4" xfId="40161"/>
    <cellStyle name="Notas 2 3 4 5 5" xfId="40162"/>
    <cellStyle name="Notas 2 3 4 5 5 2" xfId="40163"/>
    <cellStyle name="Notas 2 3 4 5 6" xfId="40164"/>
    <cellStyle name="Notas 2 3 4 5 7" xfId="40165"/>
    <cellStyle name="Notas 2 3 4 6" xfId="40166"/>
    <cellStyle name="Notas 2 3 4 6 2" xfId="40167"/>
    <cellStyle name="Notas 2 3 4 6 2 2" xfId="40168"/>
    <cellStyle name="Notas 2 3 4 6 3" xfId="40169"/>
    <cellStyle name="Notas 2 3 4 6 4" xfId="40170"/>
    <cellStyle name="Notas 2 3 4 7" xfId="40171"/>
    <cellStyle name="Notas 2 3 4 7 2" xfId="40172"/>
    <cellStyle name="Notas 2 3 4 7 2 2" xfId="40173"/>
    <cellStyle name="Notas 2 3 4 7 3" xfId="40174"/>
    <cellStyle name="Notas 2 3 4 7 4" xfId="40175"/>
    <cellStyle name="Notas 2 3 4 8" xfId="40176"/>
    <cellStyle name="Notas 2 3 4 8 2" xfId="40177"/>
    <cellStyle name="Notas 2 3 4 9" xfId="40178"/>
    <cellStyle name="Notas 2 3 5" xfId="40179"/>
    <cellStyle name="Notas 2 3 5 10" xfId="40180"/>
    <cellStyle name="Notas 2 3 5 11" xfId="40181"/>
    <cellStyle name="Notas 2 3 5 2" xfId="40182"/>
    <cellStyle name="Notas 2 3 5 2 10" xfId="40183"/>
    <cellStyle name="Notas 2 3 5 2 2" xfId="40184"/>
    <cellStyle name="Notas 2 3 5 2 2 10" xfId="40185"/>
    <cellStyle name="Notas 2 3 5 2 2 2" xfId="40186"/>
    <cellStyle name="Notas 2 3 5 2 2 2 2" xfId="40187"/>
    <cellStyle name="Notas 2 3 5 2 2 2 2 2" xfId="40188"/>
    <cellStyle name="Notas 2 3 5 2 2 2 2 2 2" xfId="40189"/>
    <cellStyle name="Notas 2 3 5 2 2 2 2 3" xfId="40190"/>
    <cellStyle name="Notas 2 3 5 2 2 2 2 4" xfId="40191"/>
    <cellStyle name="Notas 2 3 5 2 2 2 3" xfId="40192"/>
    <cellStyle name="Notas 2 3 5 2 2 2 3 2" xfId="40193"/>
    <cellStyle name="Notas 2 3 5 2 2 2 3 2 2" xfId="40194"/>
    <cellStyle name="Notas 2 3 5 2 2 2 3 3" xfId="40195"/>
    <cellStyle name="Notas 2 3 5 2 2 2 3 4" xfId="40196"/>
    <cellStyle name="Notas 2 3 5 2 2 2 4" xfId="40197"/>
    <cellStyle name="Notas 2 3 5 2 2 2 4 2" xfId="40198"/>
    <cellStyle name="Notas 2 3 5 2 2 2 4 2 2" xfId="40199"/>
    <cellStyle name="Notas 2 3 5 2 2 2 4 3" xfId="40200"/>
    <cellStyle name="Notas 2 3 5 2 2 2 4 4" xfId="40201"/>
    <cellStyle name="Notas 2 3 5 2 2 2 5" xfId="40202"/>
    <cellStyle name="Notas 2 3 5 2 2 2 5 2" xfId="40203"/>
    <cellStyle name="Notas 2 3 5 2 2 2 6" xfId="40204"/>
    <cellStyle name="Notas 2 3 5 2 2 2 7" xfId="40205"/>
    <cellStyle name="Notas 2 3 5 2 2 3" xfId="40206"/>
    <cellStyle name="Notas 2 3 5 2 2 3 2" xfId="40207"/>
    <cellStyle name="Notas 2 3 5 2 2 3 2 2" xfId="40208"/>
    <cellStyle name="Notas 2 3 5 2 2 3 2 2 2" xfId="40209"/>
    <cellStyle name="Notas 2 3 5 2 2 3 2 3" xfId="40210"/>
    <cellStyle name="Notas 2 3 5 2 2 3 2 4" xfId="40211"/>
    <cellStyle name="Notas 2 3 5 2 2 3 3" xfId="40212"/>
    <cellStyle name="Notas 2 3 5 2 2 3 3 2" xfId="40213"/>
    <cellStyle name="Notas 2 3 5 2 2 3 3 2 2" xfId="40214"/>
    <cellStyle name="Notas 2 3 5 2 2 3 3 3" xfId="40215"/>
    <cellStyle name="Notas 2 3 5 2 2 3 3 4" xfId="40216"/>
    <cellStyle name="Notas 2 3 5 2 2 3 4" xfId="40217"/>
    <cellStyle name="Notas 2 3 5 2 2 3 4 2" xfId="40218"/>
    <cellStyle name="Notas 2 3 5 2 2 3 4 2 2" xfId="40219"/>
    <cellStyle name="Notas 2 3 5 2 2 3 4 3" xfId="40220"/>
    <cellStyle name="Notas 2 3 5 2 2 3 4 4" xfId="40221"/>
    <cellStyle name="Notas 2 3 5 2 2 3 5" xfId="40222"/>
    <cellStyle name="Notas 2 3 5 2 2 3 5 2" xfId="40223"/>
    <cellStyle name="Notas 2 3 5 2 2 3 6" xfId="40224"/>
    <cellStyle name="Notas 2 3 5 2 2 3 7" xfId="40225"/>
    <cellStyle name="Notas 2 3 5 2 2 4" xfId="40226"/>
    <cellStyle name="Notas 2 3 5 2 2 4 2" xfId="40227"/>
    <cellStyle name="Notas 2 3 5 2 2 4 2 2" xfId="40228"/>
    <cellStyle name="Notas 2 3 5 2 2 4 3" xfId="40229"/>
    <cellStyle name="Notas 2 3 5 2 2 4 4" xfId="40230"/>
    <cellStyle name="Notas 2 3 5 2 2 5" xfId="40231"/>
    <cellStyle name="Notas 2 3 5 2 2 5 2" xfId="40232"/>
    <cellStyle name="Notas 2 3 5 2 2 5 2 2" xfId="40233"/>
    <cellStyle name="Notas 2 3 5 2 2 5 3" xfId="40234"/>
    <cellStyle name="Notas 2 3 5 2 2 5 4" xfId="40235"/>
    <cellStyle name="Notas 2 3 5 2 2 6" xfId="40236"/>
    <cellStyle name="Notas 2 3 5 2 2 6 2" xfId="40237"/>
    <cellStyle name="Notas 2 3 5 2 2 6 2 2" xfId="40238"/>
    <cellStyle name="Notas 2 3 5 2 2 6 3" xfId="40239"/>
    <cellStyle name="Notas 2 3 5 2 2 6 4" xfId="40240"/>
    <cellStyle name="Notas 2 3 5 2 2 7" xfId="40241"/>
    <cellStyle name="Notas 2 3 5 2 2 7 2" xfId="40242"/>
    <cellStyle name="Notas 2 3 5 2 2 8" xfId="40243"/>
    <cellStyle name="Notas 2 3 5 2 2 9" xfId="40244"/>
    <cellStyle name="Notas 2 3 5 2 3" xfId="40245"/>
    <cellStyle name="Notas 2 3 5 2 3 2" xfId="40246"/>
    <cellStyle name="Notas 2 3 5 2 3 2 2" xfId="40247"/>
    <cellStyle name="Notas 2 3 5 2 3 2 2 2" xfId="40248"/>
    <cellStyle name="Notas 2 3 5 2 3 2 3" xfId="40249"/>
    <cellStyle name="Notas 2 3 5 2 3 2 4" xfId="40250"/>
    <cellStyle name="Notas 2 3 5 2 3 3" xfId="40251"/>
    <cellStyle name="Notas 2 3 5 2 3 3 2" xfId="40252"/>
    <cellStyle name="Notas 2 3 5 2 3 3 2 2" xfId="40253"/>
    <cellStyle name="Notas 2 3 5 2 3 3 3" xfId="40254"/>
    <cellStyle name="Notas 2 3 5 2 3 3 4" xfId="40255"/>
    <cellStyle name="Notas 2 3 5 2 3 4" xfId="40256"/>
    <cellStyle name="Notas 2 3 5 2 3 4 2" xfId="40257"/>
    <cellStyle name="Notas 2 3 5 2 3 4 2 2" xfId="40258"/>
    <cellStyle name="Notas 2 3 5 2 3 4 3" xfId="40259"/>
    <cellStyle name="Notas 2 3 5 2 3 4 4" xfId="40260"/>
    <cellStyle name="Notas 2 3 5 2 3 5" xfId="40261"/>
    <cellStyle name="Notas 2 3 5 2 3 5 2" xfId="40262"/>
    <cellStyle name="Notas 2 3 5 2 3 6" xfId="40263"/>
    <cellStyle name="Notas 2 3 5 2 3 7" xfId="40264"/>
    <cellStyle name="Notas 2 3 5 2 4" xfId="40265"/>
    <cellStyle name="Notas 2 3 5 2 4 2" xfId="40266"/>
    <cellStyle name="Notas 2 3 5 2 4 2 2" xfId="40267"/>
    <cellStyle name="Notas 2 3 5 2 4 2 2 2" xfId="40268"/>
    <cellStyle name="Notas 2 3 5 2 4 2 3" xfId="40269"/>
    <cellStyle name="Notas 2 3 5 2 4 2 4" xfId="40270"/>
    <cellStyle name="Notas 2 3 5 2 4 3" xfId="40271"/>
    <cellStyle name="Notas 2 3 5 2 4 3 2" xfId="40272"/>
    <cellStyle name="Notas 2 3 5 2 4 3 2 2" xfId="40273"/>
    <cellStyle name="Notas 2 3 5 2 4 3 3" xfId="40274"/>
    <cellStyle name="Notas 2 3 5 2 4 3 4" xfId="40275"/>
    <cellStyle name="Notas 2 3 5 2 4 4" xfId="40276"/>
    <cellStyle name="Notas 2 3 5 2 4 4 2" xfId="40277"/>
    <cellStyle name="Notas 2 3 5 2 4 4 2 2" xfId="40278"/>
    <cellStyle name="Notas 2 3 5 2 4 4 3" xfId="40279"/>
    <cellStyle name="Notas 2 3 5 2 4 4 4" xfId="40280"/>
    <cellStyle name="Notas 2 3 5 2 4 5" xfId="40281"/>
    <cellStyle name="Notas 2 3 5 2 4 5 2" xfId="40282"/>
    <cellStyle name="Notas 2 3 5 2 4 6" xfId="40283"/>
    <cellStyle name="Notas 2 3 5 2 4 7" xfId="40284"/>
    <cellStyle name="Notas 2 3 5 2 5" xfId="40285"/>
    <cellStyle name="Notas 2 3 5 2 5 2" xfId="40286"/>
    <cellStyle name="Notas 2 3 5 2 5 2 2" xfId="40287"/>
    <cellStyle name="Notas 2 3 5 2 5 3" xfId="40288"/>
    <cellStyle name="Notas 2 3 5 2 5 4" xfId="40289"/>
    <cellStyle name="Notas 2 3 5 2 6" xfId="40290"/>
    <cellStyle name="Notas 2 3 5 2 6 2" xfId="40291"/>
    <cellStyle name="Notas 2 3 5 2 6 2 2" xfId="40292"/>
    <cellStyle name="Notas 2 3 5 2 6 3" xfId="40293"/>
    <cellStyle name="Notas 2 3 5 2 6 4" xfId="40294"/>
    <cellStyle name="Notas 2 3 5 2 7" xfId="40295"/>
    <cellStyle name="Notas 2 3 5 2 7 2" xfId="40296"/>
    <cellStyle name="Notas 2 3 5 2 8" xfId="40297"/>
    <cellStyle name="Notas 2 3 5 2 9" xfId="40298"/>
    <cellStyle name="Notas 2 3 5 3" xfId="40299"/>
    <cellStyle name="Notas 2 3 5 3 10" xfId="40300"/>
    <cellStyle name="Notas 2 3 5 3 2" xfId="40301"/>
    <cellStyle name="Notas 2 3 5 3 2 2" xfId="40302"/>
    <cellStyle name="Notas 2 3 5 3 2 2 2" xfId="40303"/>
    <cellStyle name="Notas 2 3 5 3 2 2 2 2" xfId="40304"/>
    <cellStyle name="Notas 2 3 5 3 2 2 3" xfId="40305"/>
    <cellStyle name="Notas 2 3 5 3 2 2 4" xfId="40306"/>
    <cellStyle name="Notas 2 3 5 3 2 3" xfId="40307"/>
    <cellStyle name="Notas 2 3 5 3 2 3 2" xfId="40308"/>
    <cellStyle name="Notas 2 3 5 3 2 3 2 2" xfId="40309"/>
    <cellStyle name="Notas 2 3 5 3 2 3 3" xfId="40310"/>
    <cellStyle name="Notas 2 3 5 3 2 3 4" xfId="40311"/>
    <cellStyle name="Notas 2 3 5 3 2 4" xfId="40312"/>
    <cellStyle name="Notas 2 3 5 3 2 4 2" xfId="40313"/>
    <cellStyle name="Notas 2 3 5 3 2 4 2 2" xfId="40314"/>
    <cellStyle name="Notas 2 3 5 3 2 4 3" xfId="40315"/>
    <cellStyle name="Notas 2 3 5 3 2 4 4" xfId="40316"/>
    <cellStyle name="Notas 2 3 5 3 2 5" xfId="40317"/>
    <cellStyle name="Notas 2 3 5 3 2 5 2" xfId="40318"/>
    <cellStyle name="Notas 2 3 5 3 2 6" xfId="40319"/>
    <cellStyle name="Notas 2 3 5 3 2 7" xfId="40320"/>
    <cellStyle name="Notas 2 3 5 3 3" xfId="40321"/>
    <cellStyle name="Notas 2 3 5 3 3 2" xfId="40322"/>
    <cellStyle name="Notas 2 3 5 3 3 2 2" xfId="40323"/>
    <cellStyle name="Notas 2 3 5 3 3 2 2 2" xfId="40324"/>
    <cellStyle name="Notas 2 3 5 3 3 2 3" xfId="40325"/>
    <cellStyle name="Notas 2 3 5 3 3 2 4" xfId="40326"/>
    <cellStyle name="Notas 2 3 5 3 3 3" xfId="40327"/>
    <cellStyle name="Notas 2 3 5 3 3 3 2" xfId="40328"/>
    <cellStyle name="Notas 2 3 5 3 3 3 2 2" xfId="40329"/>
    <cellStyle name="Notas 2 3 5 3 3 3 3" xfId="40330"/>
    <cellStyle name="Notas 2 3 5 3 3 3 4" xfId="40331"/>
    <cellStyle name="Notas 2 3 5 3 3 4" xfId="40332"/>
    <cellStyle name="Notas 2 3 5 3 3 4 2" xfId="40333"/>
    <cellStyle name="Notas 2 3 5 3 3 4 2 2" xfId="40334"/>
    <cellStyle name="Notas 2 3 5 3 3 4 3" xfId="40335"/>
    <cellStyle name="Notas 2 3 5 3 3 4 4" xfId="40336"/>
    <cellStyle name="Notas 2 3 5 3 3 5" xfId="40337"/>
    <cellStyle name="Notas 2 3 5 3 3 5 2" xfId="40338"/>
    <cellStyle name="Notas 2 3 5 3 3 6" xfId="40339"/>
    <cellStyle name="Notas 2 3 5 3 3 7" xfId="40340"/>
    <cellStyle name="Notas 2 3 5 3 4" xfId="40341"/>
    <cellStyle name="Notas 2 3 5 3 4 2" xfId="40342"/>
    <cellStyle name="Notas 2 3 5 3 4 2 2" xfId="40343"/>
    <cellStyle name="Notas 2 3 5 3 4 3" xfId="40344"/>
    <cellStyle name="Notas 2 3 5 3 4 4" xfId="40345"/>
    <cellStyle name="Notas 2 3 5 3 5" xfId="40346"/>
    <cellStyle name="Notas 2 3 5 3 5 2" xfId="40347"/>
    <cellStyle name="Notas 2 3 5 3 5 2 2" xfId="40348"/>
    <cellStyle name="Notas 2 3 5 3 5 3" xfId="40349"/>
    <cellStyle name="Notas 2 3 5 3 5 4" xfId="40350"/>
    <cellStyle name="Notas 2 3 5 3 6" xfId="40351"/>
    <cellStyle name="Notas 2 3 5 3 6 2" xfId="40352"/>
    <cellStyle name="Notas 2 3 5 3 6 2 2" xfId="40353"/>
    <cellStyle name="Notas 2 3 5 3 6 3" xfId="40354"/>
    <cellStyle name="Notas 2 3 5 3 6 4" xfId="40355"/>
    <cellStyle name="Notas 2 3 5 3 7" xfId="40356"/>
    <cellStyle name="Notas 2 3 5 3 7 2" xfId="40357"/>
    <cellStyle name="Notas 2 3 5 3 8" xfId="40358"/>
    <cellStyle name="Notas 2 3 5 3 9" xfId="40359"/>
    <cellStyle name="Notas 2 3 5 4" xfId="40360"/>
    <cellStyle name="Notas 2 3 5 4 2" xfId="40361"/>
    <cellStyle name="Notas 2 3 5 4 2 2" xfId="40362"/>
    <cellStyle name="Notas 2 3 5 4 2 2 2" xfId="40363"/>
    <cellStyle name="Notas 2 3 5 4 2 3" xfId="40364"/>
    <cellStyle name="Notas 2 3 5 4 2 4" xfId="40365"/>
    <cellStyle name="Notas 2 3 5 4 3" xfId="40366"/>
    <cellStyle name="Notas 2 3 5 4 3 2" xfId="40367"/>
    <cellStyle name="Notas 2 3 5 4 3 2 2" xfId="40368"/>
    <cellStyle name="Notas 2 3 5 4 3 3" xfId="40369"/>
    <cellStyle name="Notas 2 3 5 4 3 4" xfId="40370"/>
    <cellStyle name="Notas 2 3 5 4 4" xfId="40371"/>
    <cellStyle name="Notas 2 3 5 4 4 2" xfId="40372"/>
    <cellStyle name="Notas 2 3 5 4 4 2 2" xfId="40373"/>
    <cellStyle name="Notas 2 3 5 4 4 3" xfId="40374"/>
    <cellStyle name="Notas 2 3 5 4 4 4" xfId="40375"/>
    <cellStyle name="Notas 2 3 5 4 5" xfId="40376"/>
    <cellStyle name="Notas 2 3 5 4 5 2" xfId="40377"/>
    <cellStyle name="Notas 2 3 5 4 6" xfId="40378"/>
    <cellStyle name="Notas 2 3 5 4 7" xfId="40379"/>
    <cellStyle name="Notas 2 3 5 5" xfId="40380"/>
    <cellStyle name="Notas 2 3 5 5 2" xfId="40381"/>
    <cellStyle name="Notas 2 3 5 5 2 2" xfId="40382"/>
    <cellStyle name="Notas 2 3 5 5 2 2 2" xfId="40383"/>
    <cellStyle name="Notas 2 3 5 5 2 3" xfId="40384"/>
    <cellStyle name="Notas 2 3 5 5 2 4" xfId="40385"/>
    <cellStyle name="Notas 2 3 5 5 3" xfId="40386"/>
    <cellStyle name="Notas 2 3 5 5 3 2" xfId="40387"/>
    <cellStyle name="Notas 2 3 5 5 3 2 2" xfId="40388"/>
    <cellStyle name="Notas 2 3 5 5 3 3" xfId="40389"/>
    <cellStyle name="Notas 2 3 5 5 3 4" xfId="40390"/>
    <cellStyle name="Notas 2 3 5 5 4" xfId="40391"/>
    <cellStyle name="Notas 2 3 5 5 4 2" xfId="40392"/>
    <cellStyle name="Notas 2 3 5 5 4 2 2" xfId="40393"/>
    <cellStyle name="Notas 2 3 5 5 4 3" xfId="40394"/>
    <cellStyle name="Notas 2 3 5 5 4 4" xfId="40395"/>
    <cellStyle name="Notas 2 3 5 5 5" xfId="40396"/>
    <cellStyle name="Notas 2 3 5 5 5 2" xfId="40397"/>
    <cellStyle name="Notas 2 3 5 5 6" xfId="40398"/>
    <cellStyle name="Notas 2 3 5 5 7" xfId="40399"/>
    <cellStyle name="Notas 2 3 5 6" xfId="40400"/>
    <cellStyle name="Notas 2 3 5 6 2" xfId="40401"/>
    <cellStyle name="Notas 2 3 5 6 2 2" xfId="40402"/>
    <cellStyle name="Notas 2 3 5 6 3" xfId="40403"/>
    <cellStyle name="Notas 2 3 5 6 4" xfId="40404"/>
    <cellStyle name="Notas 2 3 5 7" xfId="40405"/>
    <cellStyle name="Notas 2 3 5 7 2" xfId="40406"/>
    <cellStyle name="Notas 2 3 5 7 2 2" xfId="40407"/>
    <cellStyle name="Notas 2 3 5 7 3" xfId="40408"/>
    <cellStyle name="Notas 2 3 5 7 4" xfId="40409"/>
    <cellStyle name="Notas 2 3 5 8" xfId="40410"/>
    <cellStyle name="Notas 2 3 5 8 2" xfId="40411"/>
    <cellStyle name="Notas 2 3 5 9" xfId="40412"/>
    <cellStyle name="Notas 2 3 6" xfId="40413"/>
    <cellStyle name="Notas 2 3 6 10" xfId="40414"/>
    <cellStyle name="Notas 2 3 6 2" xfId="40415"/>
    <cellStyle name="Notas 2 3 6 2 10" xfId="40416"/>
    <cellStyle name="Notas 2 3 6 2 2" xfId="40417"/>
    <cellStyle name="Notas 2 3 6 2 2 2" xfId="40418"/>
    <cellStyle name="Notas 2 3 6 2 2 2 2" xfId="40419"/>
    <cellStyle name="Notas 2 3 6 2 2 2 2 2" xfId="40420"/>
    <cellStyle name="Notas 2 3 6 2 2 2 3" xfId="40421"/>
    <cellStyle name="Notas 2 3 6 2 2 2 4" xfId="40422"/>
    <cellStyle name="Notas 2 3 6 2 2 3" xfId="40423"/>
    <cellStyle name="Notas 2 3 6 2 2 3 2" xfId="40424"/>
    <cellStyle name="Notas 2 3 6 2 2 3 2 2" xfId="40425"/>
    <cellStyle name="Notas 2 3 6 2 2 3 3" xfId="40426"/>
    <cellStyle name="Notas 2 3 6 2 2 3 4" xfId="40427"/>
    <cellStyle name="Notas 2 3 6 2 2 4" xfId="40428"/>
    <cellStyle name="Notas 2 3 6 2 2 4 2" xfId="40429"/>
    <cellStyle name="Notas 2 3 6 2 2 4 2 2" xfId="40430"/>
    <cellStyle name="Notas 2 3 6 2 2 4 3" xfId="40431"/>
    <cellStyle name="Notas 2 3 6 2 2 4 4" xfId="40432"/>
    <cellStyle name="Notas 2 3 6 2 2 5" xfId="40433"/>
    <cellStyle name="Notas 2 3 6 2 2 5 2" xfId="40434"/>
    <cellStyle name="Notas 2 3 6 2 2 6" xfId="40435"/>
    <cellStyle name="Notas 2 3 6 2 2 7" xfId="40436"/>
    <cellStyle name="Notas 2 3 6 2 3" xfId="40437"/>
    <cellStyle name="Notas 2 3 6 2 3 2" xfId="40438"/>
    <cellStyle name="Notas 2 3 6 2 3 2 2" xfId="40439"/>
    <cellStyle name="Notas 2 3 6 2 3 2 2 2" xfId="40440"/>
    <cellStyle name="Notas 2 3 6 2 3 2 3" xfId="40441"/>
    <cellStyle name="Notas 2 3 6 2 3 2 4" xfId="40442"/>
    <cellStyle name="Notas 2 3 6 2 3 3" xfId="40443"/>
    <cellStyle name="Notas 2 3 6 2 3 3 2" xfId="40444"/>
    <cellStyle name="Notas 2 3 6 2 3 3 2 2" xfId="40445"/>
    <cellStyle name="Notas 2 3 6 2 3 3 3" xfId="40446"/>
    <cellStyle name="Notas 2 3 6 2 3 3 4" xfId="40447"/>
    <cellStyle name="Notas 2 3 6 2 3 4" xfId="40448"/>
    <cellStyle name="Notas 2 3 6 2 3 4 2" xfId="40449"/>
    <cellStyle name="Notas 2 3 6 2 3 4 2 2" xfId="40450"/>
    <cellStyle name="Notas 2 3 6 2 3 4 3" xfId="40451"/>
    <cellStyle name="Notas 2 3 6 2 3 4 4" xfId="40452"/>
    <cellStyle name="Notas 2 3 6 2 3 5" xfId="40453"/>
    <cellStyle name="Notas 2 3 6 2 3 5 2" xfId="40454"/>
    <cellStyle name="Notas 2 3 6 2 3 6" xfId="40455"/>
    <cellStyle name="Notas 2 3 6 2 3 7" xfId="40456"/>
    <cellStyle name="Notas 2 3 6 2 4" xfId="40457"/>
    <cellStyle name="Notas 2 3 6 2 4 2" xfId="40458"/>
    <cellStyle name="Notas 2 3 6 2 4 2 2" xfId="40459"/>
    <cellStyle name="Notas 2 3 6 2 4 3" xfId="40460"/>
    <cellStyle name="Notas 2 3 6 2 4 4" xfId="40461"/>
    <cellStyle name="Notas 2 3 6 2 5" xfId="40462"/>
    <cellStyle name="Notas 2 3 6 2 5 2" xfId="40463"/>
    <cellStyle name="Notas 2 3 6 2 5 2 2" xfId="40464"/>
    <cellStyle name="Notas 2 3 6 2 5 3" xfId="40465"/>
    <cellStyle name="Notas 2 3 6 2 5 4" xfId="40466"/>
    <cellStyle name="Notas 2 3 6 2 6" xfId="40467"/>
    <cellStyle name="Notas 2 3 6 2 6 2" xfId="40468"/>
    <cellStyle name="Notas 2 3 6 2 6 2 2" xfId="40469"/>
    <cellStyle name="Notas 2 3 6 2 6 3" xfId="40470"/>
    <cellStyle name="Notas 2 3 6 2 6 4" xfId="40471"/>
    <cellStyle name="Notas 2 3 6 2 7" xfId="40472"/>
    <cellStyle name="Notas 2 3 6 2 7 2" xfId="40473"/>
    <cellStyle name="Notas 2 3 6 2 8" xfId="40474"/>
    <cellStyle name="Notas 2 3 6 2 9" xfId="40475"/>
    <cellStyle name="Notas 2 3 6 3" xfId="40476"/>
    <cellStyle name="Notas 2 3 6 3 2" xfId="40477"/>
    <cellStyle name="Notas 2 3 6 3 2 2" xfId="40478"/>
    <cellStyle name="Notas 2 3 6 3 2 2 2" xfId="40479"/>
    <cellStyle name="Notas 2 3 6 3 2 3" xfId="40480"/>
    <cellStyle name="Notas 2 3 6 3 2 4" xfId="40481"/>
    <cellStyle name="Notas 2 3 6 3 3" xfId="40482"/>
    <cellStyle name="Notas 2 3 6 3 3 2" xfId="40483"/>
    <cellStyle name="Notas 2 3 6 3 3 2 2" xfId="40484"/>
    <cellStyle name="Notas 2 3 6 3 3 3" xfId="40485"/>
    <cellStyle name="Notas 2 3 6 3 3 4" xfId="40486"/>
    <cellStyle name="Notas 2 3 6 3 4" xfId="40487"/>
    <cellStyle name="Notas 2 3 6 3 4 2" xfId="40488"/>
    <cellStyle name="Notas 2 3 6 3 4 2 2" xfId="40489"/>
    <cellStyle name="Notas 2 3 6 3 4 3" xfId="40490"/>
    <cellStyle name="Notas 2 3 6 3 4 4" xfId="40491"/>
    <cellStyle name="Notas 2 3 6 3 5" xfId="40492"/>
    <cellStyle name="Notas 2 3 6 3 5 2" xfId="40493"/>
    <cellStyle name="Notas 2 3 6 3 6" xfId="40494"/>
    <cellStyle name="Notas 2 3 6 3 7" xfId="40495"/>
    <cellStyle name="Notas 2 3 6 4" xfId="40496"/>
    <cellStyle name="Notas 2 3 6 4 2" xfId="40497"/>
    <cellStyle name="Notas 2 3 6 4 2 2" xfId="40498"/>
    <cellStyle name="Notas 2 3 6 4 2 2 2" xfId="40499"/>
    <cellStyle name="Notas 2 3 6 4 2 3" xfId="40500"/>
    <cellStyle name="Notas 2 3 6 4 2 4" xfId="40501"/>
    <cellStyle name="Notas 2 3 6 4 3" xfId="40502"/>
    <cellStyle name="Notas 2 3 6 4 3 2" xfId="40503"/>
    <cellStyle name="Notas 2 3 6 4 3 2 2" xfId="40504"/>
    <cellStyle name="Notas 2 3 6 4 3 3" xfId="40505"/>
    <cellStyle name="Notas 2 3 6 4 3 4" xfId="40506"/>
    <cellStyle name="Notas 2 3 6 4 4" xfId="40507"/>
    <cellStyle name="Notas 2 3 6 4 4 2" xfId="40508"/>
    <cellStyle name="Notas 2 3 6 4 4 2 2" xfId="40509"/>
    <cellStyle name="Notas 2 3 6 4 4 3" xfId="40510"/>
    <cellStyle name="Notas 2 3 6 4 4 4" xfId="40511"/>
    <cellStyle name="Notas 2 3 6 4 5" xfId="40512"/>
    <cellStyle name="Notas 2 3 6 4 5 2" xfId="40513"/>
    <cellStyle name="Notas 2 3 6 4 6" xfId="40514"/>
    <cellStyle name="Notas 2 3 6 4 7" xfId="40515"/>
    <cellStyle name="Notas 2 3 6 5" xfId="40516"/>
    <cellStyle name="Notas 2 3 6 5 2" xfId="40517"/>
    <cellStyle name="Notas 2 3 6 5 2 2" xfId="40518"/>
    <cellStyle name="Notas 2 3 6 5 3" xfId="40519"/>
    <cellStyle name="Notas 2 3 6 5 4" xfId="40520"/>
    <cellStyle name="Notas 2 3 6 6" xfId="40521"/>
    <cellStyle name="Notas 2 3 6 6 2" xfId="40522"/>
    <cellStyle name="Notas 2 3 6 6 2 2" xfId="40523"/>
    <cellStyle name="Notas 2 3 6 6 3" xfId="40524"/>
    <cellStyle name="Notas 2 3 6 6 4" xfId="40525"/>
    <cellStyle name="Notas 2 3 6 7" xfId="40526"/>
    <cellStyle name="Notas 2 3 6 7 2" xfId="40527"/>
    <cellStyle name="Notas 2 3 6 8" xfId="40528"/>
    <cellStyle name="Notas 2 3 6 9" xfId="40529"/>
    <cellStyle name="Notas 2 3 7" xfId="40530"/>
    <cellStyle name="Notas 2 3 7 10" xfId="40531"/>
    <cellStyle name="Notas 2 3 7 2" xfId="40532"/>
    <cellStyle name="Notas 2 3 7 2 2" xfId="40533"/>
    <cellStyle name="Notas 2 3 7 2 2 2" xfId="40534"/>
    <cellStyle name="Notas 2 3 7 2 2 2 2" xfId="40535"/>
    <cellStyle name="Notas 2 3 7 2 2 3" xfId="40536"/>
    <cellStyle name="Notas 2 3 7 2 2 4" xfId="40537"/>
    <cellStyle name="Notas 2 3 7 2 3" xfId="40538"/>
    <cellStyle name="Notas 2 3 7 2 3 2" xfId="40539"/>
    <cellStyle name="Notas 2 3 7 2 3 2 2" xfId="40540"/>
    <cellStyle name="Notas 2 3 7 2 3 3" xfId="40541"/>
    <cellStyle name="Notas 2 3 7 2 3 4" xfId="40542"/>
    <cellStyle name="Notas 2 3 7 2 4" xfId="40543"/>
    <cellStyle name="Notas 2 3 7 2 4 2" xfId="40544"/>
    <cellStyle name="Notas 2 3 7 2 4 2 2" xfId="40545"/>
    <cellStyle name="Notas 2 3 7 2 4 3" xfId="40546"/>
    <cellStyle name="Notas 2 3 7 2 4 4" xfId="40547"/>
    <cellStyle name="Notas 2 3 7 2 5" xfId="40548"/>
    <cellStyle name="Notas 2 3 7 2 5 2" xfId="40549"/>
    <cellStyle name="Notas 2 3 7 2 6" xfId="40550"/>
    <cellStyle name="Notas 2 3 7 2 7" xfId="40551"/>
    <cellStyle name="Notas 2 3 7 3" xfId="40552"/>
    <cellStyle name="Notas 2 3 7 3 2" xfId="40553"/>
    <cellStyle name="Notas 2 3 7 3 2 2" xfId="40554"/>
    <cellStyle name="Notas 2 3 7 3 2 2 2" xfId="40555"/>
    <cellStyle name="Notas 2 3 7 3 2 3" xfId="40556"/>
    <cellStyle name="Notas 2 3 7 3 2 4" xfId="40557"/>
    <cellStyle name="Notas 2 3 7 3 3" xfId="40558"/>
    <cellStyle name="Notas 2 3 7 3 3 2" xfId="40559"/>
    <cellStyle name="Notas 2 3 7 3 3 2 2" xfId="40560"/>
    <cellStyle name="Notas 2 3 7 3 3 3" xfId="40561"/>
    <cellStyle name="Notas 2 3 7 3 3 4" xfId="40562"/>
    <cellStyle name="Notas 2 3 7 3 4" xfId="40563"/>
    <cellStyle name="Notas 2 3 7 3 4 2" xfId="40564"/>
    <cellStyle name="Notas 2 3 7 3 4 2 2" xfId="40565"/>
    <cellStyle name="Notas 2 3 7 3 4 3" xfId="40566"/>
    <cellStyle name="Notas 2 3 7 3 4 4" xfId="40567"/>
    <cellStyle name="Notas 2 3 7 3 5" xfId="40568"/>
    <cellStyle name="Notas 2 3 7 3 5 2" xfId="40569"/>
    <cellStyle name="Notas 2 3 7 3 6" xfId="40570"/>
    <cellStyle name="Notas 2 3 7 3 7" xfId="40571"/>
    <cellStyle name="Notas 2 3 7 4" xfId="40572"/>
    <cellStyle name="Notas 2 3 7 4 2" xfId="40573"/>
    <cellStyle name="Notas 2 3 7 4 2 2" xfId="40574"/>
    <cellStyle name="Notas 2 3 7 4 3" xfId="40575"/>
    <cellStyle name="Notas 2 3 7 4 4" xfId="40576"/>
    <cellStyle name="Notas 2 3 7 5" xfId="40577"/>
    <cellStyle name="Notas 2 3 7 5 2" xfId="40578"/>
    <cellStyle name="Notas 2 3 7 5 2 2" xfId="40579"/>
    <cellStyle name="Notas 2 3 7 5 3" xfId="40580"/>
    <cellStyle name="Notas 2 3 7 5 4" xfId="40581"/>
    <cellStyle name="Notas 2 3 7 6" xfId="40582"/>
    <cellStyle name="Notas 2 3 7 6 2" xfId="40583"/>
    <cellStyle name="Notas 2 3 7 6 2 2" xfId="40584"/>
    <cellStyle name="Notas 2 3 7 6 3" xfId="40585"/>
    <cellStyle name="Notas 2 3 7 6 4" xfId="40586"/>
    <cellStyle name="Notas 2 3 7 7" xfId="40587"/>
    <cellStyle name="Notas 2 3 7 7 2" xfId="40588"/>
    <cellStyle name="Notas 2 3 7 8" xfId="40589"/>
    <cellStyle name="Notas 2 3 7 9" xfId="40590"/>
    <cellStyle name="Notas 2 3 8" xfId="40591"/>
    <cellStyle name="Notas 2 3 8 2" xfId="40592"/>
    <cellStyle name="Notas 2 3 8 2 2" xfId="40593"/>
    <cellStyle name="Notas 2 3 8 2 2 2" xfId="40594"/>
    <cellStyle name="Notas 2 3 8 2 3" xfId="40595"/>
    <cellStyle name="Notas 2 3 8 2 4" xfId="40596"/>
    <cellStyle name="Notas 2 3 8 3" xfId="40597"/>
    <cellStyle name="Notas 2 3 8 3 2" xfId="40598"/>
    <cellStyle name="Notas 2 3 8 3 2 2" xfId="40599"/>
    <cellStyle name="Notas 2 3 8 3 3" xfId="40600"/>
    <cellStyle name="Notas 2 3 8 3 4" xfId="40601"/>
    <cellStyle name="Notas 2 3 8 4" xfId="40602"/>
    <cellStyle name="Notas 2 3 8 4 2" xfId="40603"/>
    <cellStyle name="Notas 2 3 8 4 2 2" xfId="40604"/>
    <cellStyle name="Notas 2 3 8 4 3" xfId="40605"/>
    <cellStyle name="Notas 2 3 8 4 4" xfId="40606"/>
    <cellStyle name="Notas 2 3 8 5" xfId="40607"/>
    <cellStyle name="Notas 2 3 8 5 2" xfId="40608"/>
    <cellStyle name="Notas 2 3 8 6" xfId="40609"/>
    <cellStyle name="Notas 2 3 8 7" xfId="40610"/>
    <cellStyle name="Notas 2 3 9" xfId="40611"/>
    <cellStyle name="Notas 2 3 9 2" xfId="40612"/>
    <cellStyle name="Notas 2 3 9 2 2" xfId="40613"/>
    <cellStyle name="Notas 2 3 9 2 2 2" xfId="40614"/>
    <cellStyle name="Notas 2 3 9 2 3" xfId="40615"/>
    <cellStyle name="Notas 2 3 9 2 4" xfId="40616"/>
    <cellStyle name="Notas 2 3 9 3" xfId="40617"/>
    <cellStyle name="Notas 2 3 9 3 2" xfId="40618"/>
    <cellStyle name="Notas 2 3 9 3 2 2" xfId="40619"/>
    <cellStyle name="Notas 2 3 9 3 3" xfId="40620"/>
    <cellStyle name="Notas 2 3 9 3 4" xfId="40621"/>
    <cellStyle name="Notas 2 3 9 4" xfId="40622"/>
    <cellStyle name="Notas 2 3 9 4 2" xfId="40623"/>
    <cellStyle name="Notas 2 3 9 4 2 2" xfId="40624"/>
    <cellStyle name="Notas 2 3 9 4 3" xfId="40625"/>
    <cellStyle name="Notas 2 3 9 4 4" xfId="40626"/>
    <cellStyle name="Notas 2 3 9 5" xfId="40627"/>
    <cellStyle name="Notas 2 3 9 5 2" xfId="40628"/>
    <cellStyle name="Notas 2 3 9 6" xfId="40629"/>
    <cellStyle name="Notas 2 3 9 7" xfId="40630"/>
    <cellStyle name="Notas 2 4" xfId="40631"/>
    <cellStyle name="Notas 2 4 10" xfId="40632"/>
    <cellStyle name="Notas 2 4 10 2" xfId="40633"/>
    <cellStyle name="Notas 2 4 11" xfId="40634"/>
    <cellStyle name="Notas 2 4 12" xfId="40635"/>
    <cellStyle name="Notas 2 4 13" xfId="40636"/>
    <cellStyle name="Notas 2 4 2" xfId="40637"/>
    <cellStyle name="Notas 2 4 2 10" xfId="40638"/>
    <cellStyle name="Notas 2 4 2 11" xfId="40639"/>
    <cellStyle name="Notas 2 4 2 2" xfId="40640"/>
    <cellStyle name="Notas 2 4 2 2 10" xfId="40641"/>
    <cellStyle name="Notas 2 4 2 2 2" xfId="40642"/>
    <cellStyle name="Notas 2 4 2 2 2 10" xfId="40643"/>
    <cellStyle name="Notas 2 4 2 2 2 2" xfId="40644"/>
    <cellStyle name="Notas 2 4 2 2 2 2 2" xfId="40645"/>
    <cellStyle name="Notas 2 4 2 2 2 2 2 2" xfId="40646"/>
    <cellStyle name="Notas 2 4 2 2 2 2 2 2 2" xfId="40647"/>
    <cellStyle name="Notas 2 4 2 2 2 2 2 3" xfId="40648"/>
    <cellStyle name="Notas 2 4 2 2 2 2 2 4" xfId="40649"/>
    <cellStyle name="Notas 2 4 2 2 2 2 3" xfId="40650"/>
    <cellStyle name="Notas 2 4 2 2 2 2 3 2" xfId="40651"/>
    <cellStyle name="Notas 2 4 2 2 2 2 3 2 2" xfId="40652"/>
    <cellStyle name="Notas 2 4 2 2 2 2 3 3" xfId="40653"/>
    <cellStyle name="Notas 2 4 2 2 2 2 3 4" xfId="40654"/>
    <cellStyle name="Notas 2 4 2 2 2 2 4" xfId="40655"/>
    <cellStyle name="Notas 2 4 2 2 2 2 4 2" xfId="40656"/>
    <cellStyle name="Notas 2 4 2 2 2 2 4 2 2" xfId="40657"/>
    <cellStyle name="Notas 2 4 2 2 2 2 4 3" xfId="40658"/>
    <cellStyle name="Notas 2 4 2 2 2 2 4 4" xfId="40659"/>
    <cellStyle name="Notas 2 4 2 2 2 2 5" xfId="40660"/>
    <cellStyle name="Notas 2 4 2 2 2 2 5 2" xfId="40661"/>
    <cellStyle name="Notas 2 4 2 2 2 2 6" xfId="40662"/>
    <cellStyle name="Notas 2 4 2 2 2 2 7" xfId="40663"/>
    <cellStyle name="Notas 2 4 2 2 2 3" xfId="40664"/>
    <cellStyle name="Notas 2 4 2 2 2 3 2" xfId="40665"/>
    <cellStyle name="Notas 2 4 2 2 2 3 2 2" xfId="40666"/>
    <cellStyle name="Notas 2 4 2 2 2 3 2 2 2" xfId="40667"/>
    <cellStyle name="Notas 2 4 2 2 2 3 2 3" xfId="40668"/>
    <cellStyle name="Notas 2 4 2 2 2 3 2 4" xfId="40669"/>
    <cellStyle name="Notas 2 4 2 2 2 3 3" xfId="40670"/>
    <cellStyle name="Notas 2 4 2 2 2 3 3 2" xfId="40671"/>
    <cellStyle name="Notas 2 4 2 2 2 3 3 2 2" xfId="40672"/>
    <cellStyle name="Notas 2 4 2 2 2 3 3 3" xfId="40673"/>
    <cellStyle name="Notas 2 4 2 2 2 3 3 4" xfId="40674"/>
    <cellStyle name="Notas 2 4 2 2 2 3 4" xfId="40675"/>
    <cellStyle name="Notas 2 4 2 2 2 3 4 2" xfId="40676"/>
    <cellStyle name="Notas 2 4 2 2 2 3 4 2 2" xfId="40677"/>
    <cellStyle name="Notas 2 4 2 2 2 3 4 3" xfId="40678"/>
    <cellStyle name="Notas 2 4 2 2 2 3 4 4" xfId="40679"/>
    <cellStyle name="Notas 2 4 2 2 2 3 5" xfId="40680"/>
    <cellStyle name="Notas 2 4 2 2 2 3 5 2" xfId="40681"/>
    <cellStyle name="Notas 2 4 2 2 2 3 6" xfId="40682"/>
    <cellStyle name="Notas 2 4 2 2 2 3 7" xfId="40683"/>
    <cellStyle name="Notas 2 4 2 2 2 4" xfId="40684"/>
    <cellStyle name="Notas 2 4 2 2 2 4 2" xfId="40685"/>
    <cellStyle name="Notas 2 4 2 2 2 4 2 2" xfId="40686"/>
    <cellStyle name="Notas 2 4 2 2 2 4 3" xfId="40687"/>
    <cellStyle name="Notas 2 4 2 2 2 4 4" xfId="40688"/>
    <cellStyle name="Notas 2 4 2 2 2 5" xfId="40689"/>
    <cellStyle name="Notas 2 4 2 2 2 5 2" xfId="40690"/>
    <cellStyle name="Notas 2 4 2 2 2 5 2 2" xfId="40691"/>
    <cellStyle name="Notas 2 4 2 2 2 5 3" xfId="40692"/>
    <cellStyle name="Notas 2 4 2 2 2 5 4" xfId="40693"/>
    <cellStyle name="Notas 2 4 2 2 2 6" xfId="40694"/>
    <cellStyle name="Notas 2 4 2 2 2 6 2" xfId="40695"/>
    <cellStyle name="Notas 2 4 2 2 2 6 2 2" xfId="40696"/>
    <cellStyle name="Notas 2 4 2 2 2 6 3" xfId="40697"/>
    <cellStyle name="Notas 2 4 2 2 2 6 4" xfId="40698"/>
    <cellStyle name="Notas 2 4 2 2 2 7" xfId="40699"/>
    <cellStyle name="Notas 2 4 2 2 2 7 2" xfId="40700"/>
    <cellStyle name="Notas 2 4 2 2 2 8" xfId="40701"/>
    <cellStyle name="Notas 2 4 2 2 2 9" xfId="40702"/>
    <cellStyle name="Notas 2 4 2 2 3" xfId="40703"/>
    <cellStyle name="Notas 2 4 2 2 3 2" xfId="40704"/>
    <cellStyle name="Notas 2 4 2 2 3 2 2" xfId="40705"/>
    <cellStyle name="Notas 2 4 2 2 3 2 2 2" xfId="40706"/>
    <cellStyle name="Notas 2 4 2 2 3 2 3" xfId="40707"/>
    <cellStyle name="Notas 2 4 2 2 3 2 4" xfId="40708"/>
    <cellStyle name="Notas 2 4 2 2 3 3" xfId="40709"/>
    <cellStyle name="Notas 2 4 2 2 3 3 2" xfId="40710"/>
    <cellStyle name="Notas 2 4 2 2 3 3 2 2" xfId="40711"/>
    <cellStyle name="Notas 2 4 2 2 3 3 3" xfId="40712"/>
    <cellStyle name="Notas 2 4 2 2 3 3 4" xfId="40713"/>
    <cellStyle name="Notas 2 4 2 2 3 4" xfId="40714"/>
    <cellStyle name="Notas 2 4 2 2 3 4 2" xfId="40715"/>
    <cellStyle name="Notas 2 4 2 2 3 4 2 2" xfId="40716"/>
    <cellStyle name="Notas 2 4 2 2 3 4 3" xfId="40717"/>
    <cellStyle name="Notas 2 4 2 2 3 4 4" xfId="40718"/>
    <cellStyle name="Notas 2 4 2 2 3 5" xfId="40719"/>
    <cellStyle name="Notas 2 4 2 2 3 5 2" xfId="40720"/>
    <cellStyle name="Notas 2 4 2 2 3 6" xfId="40721"/>
    <cellStyle name="Notas 2 4 2 2 3 7" xfId="40722"/>
    <cellStyle name="Notas 2 4 2 2 4" xfId="40723"/>
    <cellStyle name="Notas 2 4 2 2 4 2" xfId="40724"/>
    <cellStyle name="Notas 2 4 2 2 4 2 2" xfId="40725"/>
    <cellStyle name="Notas 2 4 2 2 4 2 2 2" xfId="40726"/>
    <cellStyle name="Notas 2 4 2 2 4 2 3" xfId="40727"/>
    <cellStyle name="Notas 2 4 2 2 4 2 4" xfId="40728"/>
    <cellStyle name="Notas 2 4 2 2 4 3" xfId="40729"/>
    <cellStyle name="Notas 2 4 2 2 4 3 2" xfId="40730"/>
    <cellStyle name="Notas 2 4 2 2 4 3 2 2" xfId="40731"/>
    <cellStyle name="Notas 2 4 2 2 4 3 3" xfId="40732"/>
    <cellStyle name="Notas 2 4 2 2 4 3 4" xfId="40733"/>
    <cellStyle name="Notas 2 4 2 2 4 4" xfId="40734"/>
    <cellStyle name="Notas 2 4 2 2 4 4 2" xfId="40735"/>
    <cellStyle name="Notas 2 4 2 2 4 4 2 2" xfId="40736"/>
    <cellStyle name="Notas 2 4 2 2 4 4 3" xfId="40737"/>
    <cellStyle name="Notas 2 4 2 2 4 4 4" xfId="40738"/>
    <cellStyle name="Notas 2 4 2 2 4 5" xfId="40739"/>
    <cellStyle name="Notas 2 4 2 2 4 5 2" xfId="40740"/>
    <cellStyle name="Notas 2 4 2 2 4 6" xfId="40741"/>
    <cellStyle name="Notas 2 4 2 2 4 7" xfId="40742"/>
    <cellStyle name="Notas 2 4 2 2 5" xfId="40743"/>
    <cellStyle name="Notas 2 4 2 2 5 2" xfId="40744"/>
    <cellStyle name="Notas 2 4 2 2 5 2 2" xfId="40745"/>
    <cellStyle name="Notas 2 4 2 2 5 3" xfId="40746"/>
    <cellStyle name="Notas 2 4 2 2 5 4" xfId="40747"/>
    <cellStyle name="Notas 2 4 2 2 6" xfId="40748"/>
    <cellStyle name="Notas 2 4 2 2 6 2" xfId="40749"/>
    <cellStyle name="Notas 2 4 2 2 6 2 2" xfId="40750"/>
    <cellStyle name="Notas 2 4 2 2 6 3" xfId="40751"/>
    <cellStyle name="Notas 2 4 2 2 6 4" xfId="40752"/>
    <cellStyle name="Notas 2 4 2 2 7" xfId="40753"/>
    <cellStyle name="Notas 2 4 2 2 7 2" xfId="40754"/>
    <cellStyle name="Notas 2 4 2 2 8" xfId="40755"/>
    <cellStyle name="Notas 2 4 2 2 9" xfId="40756"/>
    <cellStyle name="Notas 2 4 2 3" xfId="40757"/>
    <cellStyle name="Notas 2 4 2 3 10" xfId="40758"/>
    <cellStyle name="Notas 2 4 2 3 2" xfId="40759"/>
    <cellStyle name="Notas 2 4 2 3 2 2" xfId="40760"/>
    <cellStyle name="Notas 2 4 2 3 2 2 2" xfId="40761"/>
    <cellStyle name="Notas 2 4 2 3 2 2 2 2" xfId="40762"/>
    <cellStyle name="Notas 2 4 2 3 2 2 3" xfId="40763"/>
    <cellStyle name="Notas 2 4 2 3 2 2 4" xfId="40764"/>
    <cellStyle name="Notas 2 4 2 3 2 3" xfId="40765"/>
    <cellStyle name="Notas 2 4 2 3 2 3 2" xfId="40766"/>
    <cellStyle name="Notas 2 4 2 3 2 3 2 2" xfId="40767"/>
    <cellStyle name="Notas 2 4 2 3 2 3 3" xfId="40768"/>
    <cellStyle name="Notas 2 4 2 3 2 3 4" xfId="40769"/>
    <cellStyle name="Notas 2 4 2 3 2 4" xfId="40770"/>
    <cellStyle name="Notas 2 4 2 3 2 4 2" xfId="40771"/>
    <cellStyle name="Notas 2 4 2 3 2 4 2 2" xfId="40772"/>
    <cellStyle name="Notas 2 4 2 3 2 4 3" xfId="40773"/>
    <cellStyle name="Notas 2 4 2 3 2 4 4" xfId="40774"/>
    <cellStyle name="Notas 2 4 2 3 2 5" xfId="40775"/>
    <cellStyle name="Notas 2 4 2 3 2 5 2" xfId="40776"/>
    <cellStyle name="Notas 2 4 2 3 2 6" xfId="40777"/>
    <cellStyle name="Notas 2 4 2 3 2 7" xfId="40778"/>
    <cellStyle name="Notas 2 4 2 3 3" xfId="40779"/>
    <cellStyle name="Notas 2 4 2 3 3 2" xfId="40780"/>
    <cellStyle name="Notas 2 4 2 3 3 2 2" xfId="40781"/>
    <cellStyle name="Notas 2 4 2 3 3 2 2 2" xfId="40782"/>
    <cellStyle name="Notas 2 4 2 3 3 2 3" xfId="40783"/>
    <cellStyle name="Notas 2 4 2 3 3 2 4" xfId="40784"/>
    <cellStyle name="Notas 2 4 2 3 3 3" xfId="40785"/>
    <cellStyle name="Notas 2 4 2 3 3 3 2" xfId="40786"/>
    <cellStyle name="Notas 2 4 2 3 3 3 2 2" xfId="40787"/>
    <cellStyle name="Notas 2 4 2 3 3 3 3" xfId="40788"/>
    <cellStyle name="Notas 2 4 2 3 3 3 4" xfId="40789"/>
    <cellStyle name="Notas 2 4 2 3 3 4" xfId="40790"/>
    <cellStyle name="Notas 2 4 2 3 3 4 2" xfId="40791"/>
    <cellStyle name="Notas 2 4 2 3 3 4 2 2" xfId="40792"/>
    <cellStyle name="Notas 2 4 2 3 3 4 3" xfId="40793"/>
    <cellStyle name="Notas 2 4 2 3 3 4 4" xfId="40794"/>
    <cellStyle name="Notas 2 4 2 3 3 5" xfId="40795"/>
    <cellStyle name="Notas 2 4 2 3 3 5 2" xfId="40796"/>
    <cellStyle name="Notas 2 4 2 3 3 6" xfId="40797"/>
    <cellStyle name="Notas 2 4 2 3 3 7" xfId="40798"/>
    <cellStyle name="Notas 2 4 2 3 4" xfId="40799"/>
    <cellStyle name="Notas 2 4 2 3 4 2" xfId="40800"/>
    <cellStyle name="Notas 2 4 2 3 4 2 2" xfId="40801"/>
    <cellStyle name="Notas 2 4 2 3 4 3" xfId="40802"/>
    <cellStyle name="Notas 2 4 2 3 4 4" xfId="40803"/>
    <cellStyle name="Notas 2 4 2 3 5" xfId="40804"/>
    <cellStyle name="Notas 2 4 2 3 5 2" xfId="40805"/>
    <cellStyle name="Notas 2 4 2 3 5 2 2" xfId="40806"/>
    <cellStyle name="Notas 2 4 2 3 5 3" xfId="40807"/>
    <cellStyle name="Notas 2 4 2 3 5 4" xfId="40808"/>
    <cellStyle name="Notas 2 4 2 3 6" xfId="40809"/>
    <cellStyle name="Notas 2 4 2 3 6 2" xfId="40810"/>
    <cellStyle name="Notas 2 4 2 3 6 2 2" xfId="40811"/>
    <cellStyle name="Notas 2 4 2 3 6 3" xfId="40812"/>
    <cellStyle name="Notas 2 4 2 3 6 4" xfId="40813"/>
    <cellStyle name="Notas 2 4 2 3 7" xfId="40814"/>
    <cellStyle name="Notas 2 4 2 3 7 2" xfId="40815"/>
    <cellStyle name="Notas 2 4 2 3 8" xfId="40816"/>
    <cellStyle name="Notas 2 4 2 3 9" xfId="40817"/>
    <cellStyle name="Notas 2 4 2 4" xfId="40818"/>
    <cellStyle name="Notas 2 4 2 4 2" xfId="40819"/>
    <cellStyle name="Notas 2 4 2 4 2 2" xfId="40820"/>
    <cellStyle name="Notas 2 4 2 4 2 2 2" xfId="40821"/>
    <cellStyle name="Notas 2 4 2 4 2 3" xfId="40822"/>
    <cellStyle name="Notas 2 4 2 4 2 4" xfId="40823"/>
    <cellStyle name="Notas 2 4 2 4 3" xfId="40824"/>
    <cellStyle name="Notas 2 4 2 4 3 2" xfId="40825"/>
    <cellStyle name="Notas 2 4 2 4 3 2 2" xfId="40826"/>
    <cellStyle name="Notas 2 4 2 4 3 3" xfId="40827"/>
    <cellStyle name="Notas 2 4 2 4 3 4" xfId="40828"/>
    <cellStyle name="Notas 2 4 2 4 4" xfId="40829"/>
    <cellStyle name="Notas 2 4 2 4 4 2" xfId="40830"/>
    <cellStyle name="Notas 2 4 2 4 4 2 2" xfId="40831"/>
    <cellStyle name="Notas 2 4 2 4 4 3" xfId="40832"/>
    <cellStyle name="Notas 2 4 2 4 4 4" xfId="40833"/>
    <cellStyle name="Notas 2 4 2 4 5" xfId="40834"/>
    <cellStyle name="Notas 2 4 2 4 5 2" xfId="40835"/>
    <cellStyle name="Notas 2 4 2 4 6" xfId="40836"/>
    <cellStyle name="Notas 2 4 2 4 7" xfId="40837"/>
    <cellStyle name="Notas 2 4 2 5" xfId="40838"/>
    <cellStyle name="Notas 2 4 2 5 2" xfId="40839"/>
    <cellStyle name="Notas 2 4 2 5 2 2" xfId="40840"/>
    <cellStyle name="Notas 2 4 2 5 2 2 2" xfId="40841"/>
    <cellStyle name="Notas 2 4 2 5 2 3" xfId="40842"/>
    <cellStyle name="Notas 2 4 2 5 2 4" xfId="40843"/>
    <cellStyle name="Notas 2 4 2 5 3" xfId="40844"/>
    <cellStyle name="Notas 2 4 2 5 3 2" xfId="40845"/>
    <cellStyle name="Notas 2 4 2 5 3 2 2" xfId="40846"/>
    <cellStyle name="Notas 2 4 2 5 3 3" xfId="40847"/>
    <cellStyle name="Notas 2 4 2 5 3 4" xfId="40848"/>
    <cellStyle name="Notas 2 4 2 5 4" xfId="40849"/>
    <cellStyle name="Notas 2 4 2 5 4 2" xfId="40850"/>
    <cellStyle name="Notas 2 4 2 5 4 2 2" xfId="40851"/>
    <cellStyle name="Notas 2 4 2 5 4 3" xfId="40852"/>
    <cellStyle name="Notas 2 4 2 5 4 4" xfId="40853"/>
    <cellStyle name="Notas 2 4 2 5 5" xfId="40854"/>
    <cellStyle name="Notas 2 4 2 5 5 2" xfId="40855"/>
    <cellStyle name="Notas 2 4 2 5 6" xfId="40856"/>
    <cellStyle name="Notas 2 4 2 5 7" xfId="40857"/>
    <cellStyle name="Notas 2 4 2 6" xfId="40858"/>
    <cellStyle name="Notas 2 4 2 6 2" xfId="40859"/>
    <cellStyle name="Notas 2 4 2 6 2 2" xfId="40860"/>
    <cellStyle name="Notas 2 4 2 6 3" xfId="40861"/>
    <cellStyle name="Notas 2 4 2 6 4" xfId="40862"/>
    <cellStyle name="Notas 2 4 2 7" xfId="40863"/>
    <cellStyle name="Notas 2 4 2 7 2" xfId="40864"/>
    <cellStyle name="Notas 2 4 2 7 2 2" xfId="40865"/>
    <cellStyle name="Notas 2 4 2 7 3" xfId="40866"/>
    <cellStyle name="Notas 2 4 2 7 4" xfId="40867"/>
    <cellStyle name="Notas 2 4 2 8" xfId="40868"/>
    <cellStyle name="Notas 2 4 2 8 2" xfId="40869"/>
    <cellStyle name="Notas 2 4 2 9" xfId="40870"/>
    <cellStyle name="Notas 2 4 3" xfId="40871"/>
    <cellStyle name="Notas 2 4 3 10" xfId="40872"/>
    <cellStyle name="Notas 2 4 3 11" xfId="40873"/>
    <cellStyle name="Notas 2 4 3 2" xfId="40874"/>
    <cellStyle name="Notas 2 4 3 2 10" xfId="40875"/>
    <cellStyle name="Notas 2 4 3 2 2" xfId="40876"/>
    <cellStyle name="Notas 2 4 3 2 2 10" xfId="40877"/>
    <cellStyle name="Notas 2 4 3 2 2 2" xfId="40878"/>
    <cellStyle name="Notas 2 4 3 2 2 2 2" xfId="40879"/>
    <cellStyle name="Notas 2 4 3 2 2 2 2 2" xfId="40880"/>
    <cellStyle name="Notas 2 4 3 2 2 2 2 2 2" xfId="40881"/>
    <cellStyle name="Notas 2 4 3 2 2 2 2 3" xfId="40882"/>
    <cellStyle name="Notas 2 4 3 2 2 2 2 4" xfId="40883"/>
    <cellStyle name="Notas 2 4 3 2 2 2 3" xfId="40884"/>
    <cellStyle name="Notas 2 4 3 2 2 2 3 2" xfId="40885"/>
    <cellStyle name="Notas 2 4 3 2 2 2 3 2 2" xfId="40886"/>
    <cellStyle name="Notas 2 4 3 2 2 2 3 3" xfId="40887"/>
    <cellStyle name="Notas 2 4 3 2 2 2 3 4" xfId="40888"/>
    <cellStyle name="Notas 2 4 3 2 2 2 4" xfId="40889"/>
    <cellStyle name="Notas 2 4 3 2 2 2 4 2" xfId="40890"/>
    <cellStyle name="Notas 2 4 3 2 2 2 4 2 2" xfId="40891"/>
    <cellStyle name="Notas 2 4 3 2 2 2 4 3" xfId="40892"/>
    <cellStyle name="Notas 2 4 3 2 2 2 4 4" xfId="40893"/>
    <cellStyle name="Notas 2 4 3 2 2 2 5" xfId="40894"/>
    <cellStyle name="Notas 2 4 3 2 2 2 5 2" xfId="40895"/>
    <cellStyle name="Notas 2 4 3 2 2 2 6" xfId="40896"/>
    <cellStyle name="Notas 2 4 3 2 2 2 7" xfId="40897"/>
    <cellStyle name="Notas 2 4 3 2 2 3" xfId="40898"/>
    <cellStyle name="Notas 2 4 3 2 2 3 2" xfId="40899"/>
    <cellStyle name="Notas 2 4 3 2 2 3 2 2" xfId="40900"/>
    <cellStyle name="Notas 2 4 3 2 2 3 2 2 2" xfId="40901"/>
    <cellStyle name="Notas 2 4 3 2 2 3 2 3" xfId="40902"/>
    <cellStyle name="Notas 2 4 3 2 2 3 2 4" xfId="40903"/>
    <cellStyle name="Notas 2 4 3 2 2 3 3" xfId="40904"/>
    <cellStyle name="Notas 2 4 3 2 2 3 3 2" xfId="40905"/>
    <cellStyle name="Notas 2 4 3 2 2 3 3 2 2" xfId="40906"/>
    <cellStyle name="Notas 2 4 3 2 2 3 3 3" xfId="40907"/>
    <cellStyle name="Notas 2 4 3 2 2 3 3 4" xfId="40908"/>
    <cellStyle name="Notas 2 4 3 2 2 3 4" xfId="40909"/>
    <cellStyle name="Notas 2 4 3 2 2 3 4 2" xfId="40910"/>
    <cellStyle name="Notas 2 4 3 2 2 3 4 2 2" xfId="40911"/>
    <cellStyle name="Notas 2 4 3 2 2 3 4 3" xfId="40912"/>
    <cellStyle name="Notas 2 4 3 2 2 3 4 4" xfId="40913"/>
    <cellStyle name="Notas 2 4 3 2 2 3 5" xfId="40914"/>
    <cellStyle name="Notas 2 4 3 2 2 3 5 2" xfId="40915"/>
    <cellStyle name="Notas 2 4 3 2 2 3 6" xfId="40916"/>
    <cellStyle name="Notas 2 4 3 2 2 3 7" xfId="40917"/>
    <cellStyle name="Notas 2 4 3 2 2 4" xfId="40918"/>
    <cellStyle name="Notas 2 4 3 2 2 4 2" xfId="40919"/>
    <cellStyle name="Notas 2 4 3 2 2 4 2 2" xfId="40920"/>
    <cellStyle name="Notas 2 4 3 2 2 4 3" xfId="40921"/>
    <cellStyle name="Notas 2 4 3 2 2 4 4" xfId="40922"/>
    <cellStyle name="Notas 2 4 3 2 2 5" xfId="40923"/>
    <cellStyle name="Notas 2 4 3 2 2 5 2" xfId="40924"/>
    <cellStyle name="Notas 2 4 3 2 2 5 2 2" xfId="40925"/>
    <cellStyle name="Notas 2 4 3 2 2 5 3" xfId="40926"/>
    <cellStyle name="Notas 2 4 3 2 2 5 4" xfId="40927"/>
    <cellStyle name="Notas 2 4 3 2 2 6" xfId="40928"/>
    <cellStyle name="Notas 2 4 3 2 2 6 2" xfId="40929"/>
    <cellStyle name="Notas 2 4 3 2 2 6 2 2" xfId="40930"/>
    <cellStyle name="Notas 2 4 3 2 2 6 3" xfId="40931"/>
    <cellStyle name="Notas 2 4 3 2 2 6 4" xfId="40932"/>
    <cellStyle name="Notas 2 4 3 2 2 7" xfId="40933"/>
    <cellStyle name="Notas 2 4 3 2 2 7 2" xfId="40934"/>
    <cellStyle name="Notas 2 4 3 2 2 8" xfId="40935"/>
    <cellStyle name="Notas 2 4 3 2 2 9" xfId="40936"/>
    <cellStyle name="Notas 2 4 3 2 3" xfId="40937"/>
    <cellStyle name="Notas 2 4 3 2 3 2" xfId="40938"/>
    <cellStyle name="Notas 2 4 3 2 3 2 2" xfId="40939"/>
    <cellStyle name="Notas 2 4 3 2 3 2 2 2" xfId="40940"/>
    <cellStyle name="Notas 2 4 3 2 3 2 3" xfId="40941"/>
    <cellStyle name="Notas 2 4 3 2 3 2 4" xfId="40942"/>
    <cellStyle name="Notas 2 4 3 2 3 3" xfId="40943"/>
    <cellStyle name="Notas 2 4 3 2 3 3 2" xfId="40944"/>
    <cellStyle name="Notas 2 4 3 2 3 3 2 2" xfId="40945"/>
    <cellStyle name="Notas 2 4 3 2 3 3 3" xfId="40946"/>
    <cellStyle name="Notas 2 4 3 2 3 3 4" xfId="40947"/>
    <cellStyle name="Notas 2 4 3 2 3 4" xfId="40948"/>
    <cellStyle name="Notas 2 4 3 2 3 4 2" xfId="40949"/>
    <cellStyle name="Notas 2 4 3 2 3 4 2 2" xfId="40950"/>
    <cellStyle name="Notas 2 4 3 2 3 4 3" xfId="40951"/>
    <cellStyle name="Notas 2 4 3 2 3 4 4" xfId="40952"/>
    <cellStyle name="Notas 2 4 3 2 3 5" xfId="40953"/>
    <cellStyle name="Notas 2 4 3 2 3 5 2" xfId="40954"/>
    <cellStyle name="Notas 2 4 3 2 3 6" xfId="40955"/>
    <cellStyle name="Notas 2 4 3 2 3 7" xfId="40956"/>
    <cellStyle name="Notas 2 4 3 2 4" xfId="40957"/>
    <cellStyle name="Notas 2 4 3 2 4 2" xfId="40958"/>
    <cellStyle name="Notas 2 4 3 2 4 2 2" xfId="40959"/>
    <cellStyle name="Notas 2 4 3 2 4 2 2 2" xfId="40960"/>
    <cellStyle name="Notas 2 4 3 2 4 2 3" xfId="40961"/>
    <cellStyle name="Notas 2 4 3 2 4 2 4" xfId="40962"/>
    <cellStyle name="Notas 2 4 3 2 4 3" xfId="40963"/>
    <cellStyle name="Notas 2 4 3 2 4 3 2" xfId="40964"/>
    <cellStyle name="Notas 2 4 3 2 4 3 2 2" xfId="40965"/>
    <cellStyle name="Notas 2 4 3 2 4 3 3" xfId="40966"/>
    <cellStyle name="Notas 2 4 3 2 4 3 4" xfId="40967"/>
    <cellStyle name="Notas 2 4 3 2 4 4" xfId="40968"/>
    <cellStyle name="Notas 2 4 3 2 4 4 2" xfId="40969"/>
    <cellStyle name="Notas 2 4 3 2 4 4 2 2" xfId="40970"/>
    <cellStyle name="Notas 2 4 3 2 4 4 3" xfId="40971"/>
    <cellStyle name="Notas 2 4 3 2 4 4 4" xfId="40972"/>
    <cellStyle name="Notas 2 4 3 2 4 5" xfId="40973"/>
    <cellStyle name="Notas 2 4 3 2 4 5 2" xfId="40974"/>
    <cellStyle name="Notas 2 4 3 2 4 6" xfId="40975"/>
    <cellStyle name="Notas 2 4 3 2 4 7" xfId="40976"/>
    <cellStyle name="Notas 2 4 3 2 5" xfId="40977"/>
    <cellStyle name="Notas 2 4 3 2 5 2" xfId="40978"/>
    <cellStyle name="Notas 2 4 3 2 5 2 2" xfId="40979"/>
    <cellStyle name="Notas 2 4 3 2 5 3" xfId="40980"/>
    <cellStyle name="Notas 2 4 3 2 5 4" xfId="40981"/>
    <cellStyle name="Notas 2 4 3 2 6" xfId="40982"/>
    <cellStyle name="Notas 2 4 3 2 6 2" xfId="40983"/>
    <cellStyle name="Notas 2 4 3 2 6 2 2" xfId="40984"/>
    <cellStyle name="Notas 2 4 3 2 6 3" xfId="40985"/>
    <cellStyle name="Notas 2 4 3 2 6 4" xfId="40986"/>
    <cellStyle name="Notas 2 4 3 2 7" xfId="40987"/>
    <cellStyle name="Notas 2 4 3 2 7 2" xfId="40988"/>
    <cellStyle name="Notas 2 4 3 2 8" xfId="40989"/>
    <cellStyle name="Notas 2 4 3 2 9" xfId="40990"/>
    <cellStyle name="Notas 2 4 3 3" xfId="40991"/>
    <cellStyle name="Notas 2 4 3 3 10" xfId="40992"/>
    <cellStyle name="Notas 2 4 3 3 2" xfId="40993"/>
    <cellStyle name="Notas 2 4 3 3 2 2" xfId="40994"/>
    <cellStyle name="Notas 2 4 3 3 2 2 2" xfId="40995"/>
    <cellStyle name="Notas 2 4 3 3 2 2 2 2" xfId="40996"/>
    <cellStyle name="Notas 2 4 3 3 2 2 3" xfId="40997"/>
    <cellStyle name="Notas 2 4 3 3 2 2 4" xfId="40998"/>
    <cellStyle name="Notas 2 4 3 3 2 3" xfId="40999"/>
    <cellStyle name="Notas 2 4 3 3 2 3 2" xfId="41000"/>
    <cellStyle name="Notas 2 4 3 3 2 3 2 2" xfId="41001"/>
    <cellStyle name="Notas 2 4 3 3 2 3 3" xfId="41002"/>
    <cellStyle name="Notas 2 4 3 3 2 3 4" xfId="41003"/>
    <cellStyle name="Notas 2 4 3 3 2 4" xfId="41004"/>
    <cellStyle name="Notas 2 4 3 3 2 4 2" xfId="41005"/>
    <cellStyle name="Notas 2 4 3 3 2 4 2 2" xfId="41006"/>
    <cellStyle name="Notas 2 4 3 3 2 4 3" xfId="41007"/>
    <cellStyle name="Notas 2 4 3 3 2 4 4" xfId="41008"/>
    <cellStyle name="Notas 2 4 3 3 2 5" xfId="41009"/>
    <cellStyle name="Notas 2 4 3 3 2 5 2" xfId="41010"/>
    <cellStyle name="Notas 2 4 3 3 2 6" xfId="41011"/>
    <cellStyle name="Notas 2 4 3 3 2 7" xfId="41012"/>
    <cellStyle name="Notas 2 4 3 3 3" xfId="41013"/>
    <cellStyle name="Notas 2 4 3 3 3 2" xfId="41014"/>
    <cellStyle name="Notas 2 4 3 3 3 2 2" xfId="41015"/>
    <cellStyle name="Notas 2 4 3 3 3 2 2 2" xfId="41016"/>
    <cellStyle name="Notas 2 4 3 3 3 2 3" xfId="41017"/>
    <cellStyle name="Notas 2 4 3 3 3 2 4" xfId="41018"/>
    <cellStyle name="Notas 2 4 3 3 3 3" xfId="41019"/>
    <cellStyle name="Notas 2 4 3 3 3 3 2" xfId="41020"/>
    <cellStyle name="Notas 2 4 3 3 3 3 2 2" xfId="41021"/>
    <cellStyle name="Notas 2 4 3 3 3 3 3" xfId="41022"/>
    <cellStyle name="Notas 2 4 3 3 3 3 4" xfId="41023"/>
    <cellStyle name="Notas 2 4 3 3 3 4" xfId="41024"/>
    <cellStyle name="Notas 2 4 3 3 3 4 2" xfId="41025"/>
    <cellStyle name="Notas 2 4 3 3 3 4 2 2" xfId="41026"/>
    <cellStyle name="Notas 2 4 3 3 3 4 3" xfId="41027"/>
    <cellStyle name="Notas 2 4 3 3 3 4 4" xfId="41028"/>
    <cellStyle name="Notas 2 4 3 3 3 5" xfId="41029"/>
    <cellStyle name="Notas 2 4 3 3 3 5 2" xfId="41030"/>
    <cellStyle name="Notas 2 4 3 3 3 6" xfId="41031"/>
    <cellStyle name="Notas 2 4 3 3 3 7" xfId="41032"/>
    <cellStyle name="Notas 2 4 3 3 4" xfId="41033"/>
    <cellStyle name="Notas 2 4 3 3 4 2" xfId="41034"/>
    <cellStyle name="Notas 2 4 3 3 4 2 2" xfId="41035"/>
    <cellStyle name="Notas 2 4 3 3 4 3" xfId="41036"/>
    <cellStyle name="Notas 2 4 3 3 4 4" xfId="41037"/>
    <cellStyle name="Notas 2 4 3 3 5" xfId="41038"/>
    <cellStyle name="Notas 2 4 3 3 5 2" xfId="41039"/>
    <cellStyle name="Notas 2 4 3 3 5 2 2" xfId="41040"/>
    <cellStyle name="Notas 2 4 3 3 5 3" xfId="41041"/>
    <cellStyle name="Notas 2 4 3 3 5 4" xfId="41042"/>
    <cellStyle name="Notas 2 4 3 3 6" xfId="41043"/>
    <cellStyle name="Notas 2 4 3 3 6 2" xfId="41044"/>
    <cellStyle name="Notas 2 4 3 3 6 2 2" xfId="41045"/>
    <cellStyle name="Notas 2 4 3 3 6 3" xfId="41046"/>
    <cellStyle name="Notas 2 4 3 3 6 4" xfId="41047"/>
    <cellStyle name="Notas 2 4 3 3 7" xfId="41048"/>
    <cellStyle name="Notas 2 4 3 3 7 2" xfId="41049"/>
    <cellStyle name="Notas 2 4 3 3 8" xfId="41050"/>
    <cellStyle name="Notas 2 4 3 3 9" xfId="41051"/>
    <cellStyle name="Notas 2 4 3 4" xfId="41052"/>
    <cellStyle name="Notas 2 4 3 4 2" xfId="41053"/>
    <cellStyle name="Notas 2 4 3 4 2 2" xfId="41054"/>
    <cellStyle name="Notas 2 4 3 4 2 2 2" xfId="41055"/>
    <cellStyle name="Notas 2 4 3 4 2 3" xfId="41056"/>
    <cellStyle name="Notas 2 4 3 4 2 4" xfId="41057"/>
    <cellStyle name="Notas 2 4 3 4 3" xfId="41058"/>
    <cellStyle name="Notas 2 4 3 4 3 2" xfId="41059"/>
    <cellStyle name="Notas 2 4 3 4 3 2 2" xfId="41060"/>
    <cellStyle name="Notas 2 4 3 4 3 3" xfId="41061"/>
    <cellStyle name="Notas 2 4 3 4 3 4" xfId="41062"/>
    <cellStyle name="Notas 2 4 3 4 4" xfId="41063"/>
    <cellStyle name="Notas 2 4 3 4 4 2" xfId="41064"/>
    <cellStyle name="Notas 2 4 3 4 4 2 2" xfId="41065"/>
    <cellStyle name="Notas 2 4 3 4 4 3" xfId="41066"/>
    <cellStyle name="Notas 2 4 3 4 4 4" xfId="41067"/>
    <cellStyle name="Notas 2 4 3 4 5" xfId="41068"/>
    <cellStyle name="Notas 2 4 3 4 5 2" xfId="41069"/>
    <cellStyle name="Notas 2 4 3 4 6" xfId="41070"/>
    <cellStyle name="Notas 2 4 3 4 7" xfId="41071"/>
    <cellStyle name="Notas 2 4 3 5" xfId="41072"/>
    <cellStyle name="Notas 2 4 3 5 2" xfId="41073"/>
    <cellStyle name="Notas 2 4 3 5 2 2" xfId="41074"/>
    <cellStyle name="Notas 2 4 3 5 2 2 2" xfId="41075"/>
    <cellStyle name="Notas 2 4 3 5 2 3" xfId="41076"/>
    <cellStyle name="Notas 2 4 3 5 2 4" xfId="41077"/>
    <cellStyle name="Notas 2 4 3 5 3" xfId="41078"/>
    <cellStyle name="Notas 2 4 3 5 3 2" xfId="41079"/>
    <cellStyle name="Notas 2 4 3 5 3 2 2" xfId="41080"/>
    <cellStyle name="Notas 2 4 3 5 3 3" xfId="41081"/>
    <cellStyle name="Notas 2 4 3 5 3 4" xfId="41082"/>
    <cellStyle name="Notas 2 4 3 5 4" xfId="41083"/>
    <cellStyle name="Notas 2 4 3 5 4 2" xfId="41084"/>
    <cellStyle name="Notas 2 4 3 5 4 2 2" xfId="41085"/>
    <cellStyle name="Notas 2 4 3 5 4 3" xfId="41086"/>
    <cellStyle name="Notas 2 4 3 5 4 4" xfId="41087"/>
    <cellStyle name="Notas 2 4 3 5 5" xfId="41088"/>
    <cellStyle name="Notas 2 4 3 5 5 2" xfId="41089"/>
    <cellStyle name="Notas 2 4 3 5 6" xfId="41090"/>
    <cellStyle name="Notas 2 4 3 5 7" xfId="41091"/>
    <cellStyle name="Notas 2 4 3 6" xfId="41092"/>
    <cellStyle name="Notas 2 4 3 6 2" xfId="41093"/>
    <cellStyle name="Notas 2 4 3 6 2 2" xfId="41094"/>
    <cellStyle name="Notas 2 4 3 6 3" xfId="41095"/>
    <cellStyle name="Notas 2 4 3 6 4" xfId="41096"/>
    <cellStyle name="Notas 2 4 3 7" xfId="41097"/>
    <cellStyle name="Notas 2 4 3 7 2" xfId="41098"/>
    <cellStyle name="Notas 2 4 3 7 2 2" xfId="41099"/>
    <cellStyle name="Notas 2 4 3 7 3" xfId="41100"/>
    <cellStyle name="Notas 2 4 3 7 4" xfId="41101"/>
    <cellStyle name="Notas 2 4 3 8" xfId="41102"/>
    <cellStyle name="Notas 2 4 3 8 2" xfId="41103"/>
    <cellStyle name="Notas 2 4 3 9" xfId="41104"/>
    <cellStyle name="Notas 2 4 4" xfId="41105"/>
    <cellStyle name="Notas 2 4 4 10" xfId="41106"/>
    <cellStyle name="Notas 2 4 4 2" xfId="41107"/>
    <cellStyle name="Notas 2 4 4 2 10" xfId="41108"/>
    <cellStyle name="Notas 2 4 4 2 2" xfId="41109"/>
    <cellStyle name="Notas 2 4 4 2 2 2" xfId="41110"/>
    <cellStyle name="Notas 2 4 4 2 2 2 2" xfId="41111"/>
    <cellStyle name="Notas 2 4 4 2 2 2 2 2" xfId="41112"/>
    <cellStyle name="Notas 2 4 4 2 2 2 3" xfId="41113"/>
    <cellStyle name="Notas 2 4 4 2 2 2 4" xfId="41114"/>
    <cellStyle name="Notas 2 4 4 2 2 3" xfId="41115"/>
    <cellStyle name="Notas 2 4 4 2 2 3 2" xfId="41116"/>
    <cellStyle name="Notas 2 4 4 2 2 3 2 2" xfId="41117"/>
    <cellStyle name="Notas 2 4 4 2 2 3 3" xfId="41118"/>
    <cellStyle name="Notas 2 4 4 2 2 3 4" xfId="41119"/>
    <cellStyle name="Notas 2 4 4 2 2 4" xfId="41120"/>
    <cellStyle name="Notas 2 4 4 2 2 4 2" xfId="41121"/>
    <cellStyle name="Notas 2 4 4 2 2 4 2 2" xfId="41122"/>
    <cellStyle name="Notas 2 4 4 2 2 4 3" xfId="41123"/>
    <cellStyle name="Notas 2 4 4 2 2 4 4" xfId="41124"/>
    <cellStyle name="Notas 2 4 4 2 2 5" xfId="41125"/>
    <cellStyle name="Notas 2 4 4 2 2 5 2" xfId="41126"/>
    <cellStyle name="Notas 2 4 4 2 2 6" xfId="41127"/>
    <cellStyle name="Notas 2 4 4 2 2 7" xfId="41128"/>
    <cellStyle name="Notas 2 4 4 2 3" xfId="41129"/>
    <cellStyle name="Notas 2 4 4 2 3 2" xfId="41130"/>
    <cellStyle name="Notas 2 4 4 2 3 2 2" xfId="41131"/>
    <cellStyle name="Notas 2 4 4 2 3 2 2 2" xfId="41132"/>
    <cellStyle name="Notas 2 4 4 2 3 2 3" xfId="41133"/>
    <cellStyle name="Notas 2 4 4 2 3 2 4" xfId="41134"/>
    <cellStyle name="Notas 2 4 4 2 3 3" xfId="41135"/>
    <cellStyle name="Notas 2 4 4 2 3 3 2" xfId="41136"/>
    <cellStyle name="Notas 2 4 4 2 3 3 2 2" xfId="41137"/>
    <cellStyle name="Notas 2 4 4 2 3 3 3" xfId="41138"/>
    <cellStyle name="Notas 2 4 4 2 3 3 4" xfId="41139"/>
    <cellStyle name="Notas 2 4 4 2 3 4" xfId="41140"/>
    <cellStyle name="Notas 2 4 4 2 3 4 2" xfId="41141"/>
    <cellStyle name="Notas 2 4 4 2 3 4 2 2" xfId="41142"/>
    <cellStyle name="Notas 2 4 4 2 3 4 3" xfId="41143"/>
    <cellStyle name="Notas 2 4 4 2 3 4 4" xfId="41144"/>
    <cellStyle name="Notas 2 4 4 2 3 5" xfId="41145"/>
    <cellStyle name="Notas 2 4 4 2 3 5 2" xfId="41146"/>
    <cellStyle name="Notas 2 4 4 2 3 6" xfId="41147"/>
    <cellStyle name="Notas 2 4 4 2 3 7" xfId="41148"/>
    <cellStyle name="Notas 2 4 4 2 4" xfId="41149"/>
    <cellStyle name="Notas 2 4 4 2 4 2" xfId="41150"/>
    <cellStyle name="Notas 2 4 4 2 4 2 2" xfId="41151"/>
    <cellStyle name="Notas 2 4 4 2 4 3" xfId="41152"/>
    <cellStyle name="Notas 2 4 4 2 4 4" xfId="41153"/>
    <cellStyle name="Notas 2 4 4 2 5" xfId="41154"/>
    <cellStyle name="Notas 2 4 4 2 5 2" xfId="41155"/>
    <cellStyle name="Notas 2 4 4 2 5 2 2" xfId="41156"/>
    <cellStyle name="Notas 2 4 4 2 5 3" xfId="41157"/>
    <cellStyle name="Notas 2 4 4 2 5 4" xfId="41158"/>
    <cellStyle name="Notas 2 4 4 2 6" xfId="41159"/>
    <cellStyle name="Notas 2 4 4 2 6 2" xfId="41160"/>
    <cellStyle name="Notas 2 4 4 2 6 2 2" xfId="41161"/>
    <cellStyle name="Notas 2 4 4 2 6 3" xfId="41162"/>
    <cellStyle name="Notas 2 4 4 2 6 4" xfId="41163"/>
    <cellStyle name="Notas 2 4 4 2 7" xfId="41164"/>
    <cellStyle name="Notas 2 4 4 2 7 2" xfId="41165"/>
    <cellStyle name="Notas 2 4 4 2 8" xfId="41166"/>
    <cellStyle name="Notas 2 4 4 2 9" xfId="41167"/>
    <cellStyle name="Notas 2 4 4 3" xfId="41168"/>
    <cellStyle name="Notas 2 4 4 3 2" xfId="41169"/>
    <cellStyle name="Notas 2 4 4 3 2 2" xfId="41170"/>
    <cellStyle name="Notas 2 4 4 3 2 2 2" xfId="41171"/>
    <cellStyle name="Notas 2 4 4 3 2 3" xfId="41172"/>
    <cellStyle name="Notas 2 4 4 3 2 4" xfId="41173"/>
    <cellStyle name="Notas 2 4 4 3 3" xfId="41174"/>
    <cellStyle name="Notas 2 4 4 3 3 2" xfId="41175"/>
    <cellStyle name="Notas 2 4 4 3 3 2 2" xfId="41176"/>
    <cellStyle name="Notas 2 4 4 3 3 3" xfId="41177"/>
    <cellStyle name="Notas 2 4 4 3 3 4" xfId="41178"/>
    <cellStyle name="Notas 2 4 4 3 4" xfId="41179"/>
    <cellStyle name="Notas 2 4 4 3 4 2" xfId="41180"/>
    <cellStyle name="Notas 2 4 4 3 4 2 2" xfId="41181"/>
    <cellStyle name="Notas 2 4 4 3 4 3" xfId="41182"/>
    <cellStyle name="Notas 2 4 4 3 4 4" xfId="41183"/>
    <cellStyle name="Notas 2 4 4 3 5" xfId="41184"/>
    <cellStyle name="Notas 2 4 4 3 5 2" xfId="41185"/>
    <cellStyle name="Notas 2 4 4 3 6" xfId="41186"/>
    <cellStyle name="Notas 2 4 4 3 7" xfId="41187"/>
    <cellStyle name="Notas 2 4 4 4" xfId="41188"/>
    <cellStyle name="Notas 2 4 4 4 2" xfId="41189"/>
    <cellStyle name="Notas 2 4 4 4 2 2" xfId="41190"/>
    <cellStyle name="Notas 2 4 4 4 2 2 2" xfId="41191"/>
    <cellStyle name="Notas 2 4 4 4 2 3" xfId="41192"/>
    <cellStyle name="Notas 2 4 4 4 2 4" xfId="41193"/>
    <cellStyle name="Notas 2 4 4 4 3" xfId="41194"/>
    <cellStyle name="Notas 2 4 4 4 3 2" xfId="41195"/>
    <cellStyle name="Notas 2 4 4 4 3 2 2" xfId="41196"/>
    <cellStyle name="Notas 2 4 4 4 3 3" xfId="41197"/>
    <cellStyle name="Notas 2 4 4 4 3 4" xfId="41198"/>
    <cellStyle name="Notas 2 4 4 4 4" xfId="41199"/>
    <cellStyle name="Notas 2 4 4 4 4 2" xfId="41200"/>
    <cellStyle name="Notas 2 4 4 4 4 2 2" xfId="41201"/>
    <cellStyle name="Notas 2 4 4 4 4 3" xfId="41202"/>
    <cellStyle name="Notas 2 4 4 4 4 4" xfId="41203"/>
    <cellStyle name="Notas 2 4 4 4 5" xfId="41204"/>
    <cellStyle name="Notas 2 4 4 4 5 2" xfId="41205"/>
    <cellStyle name="Notas 2 4 4 4 6" xfId="41206"/>
    <cellStyle name="Notas 2 4 4 4 7" xfId="41207"/>
    <cellStyle name="Notas 2 4 4 5" xfId="41208"/>
    <cellStyle name="Notas 2 4 4 5 2" xfId="41209"/>
    <cellStyle name="Notas 2 4 4 5 2 2" xfId="41210"/>
    <cellStyle name="Notas 2 4 4 5 3" xfId="41211"/>
    <cellStyle name="Notas 2 4 4 5 4" xfId="41212"/>
    <cellStyle name="Notas 2 4 4 6" xfId="41213"/>
    <cellStyle name="Notas 2 4 4 6 2" xfId="41214"/>
    <cellStyle name="Notas 2 4 4 6 2 2" xfId="41215"/>
    <cellStyle name="Notas 2 4 4 6 3" xfId="41216"/>
    <cellStyle name="Notas 2 4 4 6 4" xfId="41217"/>
    <cellStyle name="Notas 2 4 4 7" xfId="41218"/>
    <cellStyle name="Notas 2 4 4 7 2" xfId="41219"/>
    <cellStyle name="Notas 2 4 4 8" xfId="41220"/>
    <cellStyle name="Notas 2 4 4 9" xfId="41221"/>
    <cellStyle name="Notas 2 4 5" xfId="41222"/>
    <cellStyle name="Notas 2 4 5 10" xfId="41223"/>
    <cellStyle name="Notas 2 4 5 2" xfId="41224"/>
    <cellStyle name="Notas 2 4 5 2 2" xfId="41225"/>
    <cellStyle name="Notas 2 4 5 2 2 2" xfId="41226"/>
    <cellStyle name="Notas 2 4 5 2 2 2 2" xfId="41227"/>
    <cellStyle name="Notas 2 4 5 2 2 3" xfId="41228"/>
    <cellStyle name="Notas 2 4 5 2 2 4" xfId="41229"/>
    <cellStyle name="Notas 2 4 5 2 3" xfId="41230"/>
    <cellStyle name="Notas 2 4 5 2 3 2" xfId="41231"/>
    <cellStyle name="Notas 2 4 5 2 3 2 2" xfId="41232"/>
    <cellStyle name="Notas 2 4 5 2 3 3" xfId="41233"/>
    <cellStyle name="Notas 2 4 5 2 3 4" xfId="41234"/>
    <cellStyle name="Notas 2 4 5 2 4" xfId="41235"/>
    <cellStyle name="Notas 2 4 5 2 4 2" xfId="41236"/>
    <cellStyle name="Notas 2 4 5 2 4 2 2" xfId="41237"/>
    <cellStyle name="Notas 2 4 5 2 4 3" xfId="41238"/>
    <cellStyle name="Notas 2 4 5 2 4 4" xfId="41239"/>
    <cellStyle name="Notas 2 4 5 2 5" xfId="41240"/>
    <cellStyle name="Notas 2 4 5 2 5 2" xfId="41241"/>
    <cellStyle name="Notas 2 4 5 2 6" xfId="41242"/>
    <cellStyle name="Notas 2 4 5 2 7" xfId="41243"/>
    <cellStyle name="Notas 2 4 5 3" xfId="41244"/>
    <cellStyle name="Notas 2 4 5 3 2" xfId="41245"/>
    <cellStyle name="Notas 2 4 5 3 2 2" xfId="41246"/>
    <cellStyle name="Notas 2 4 5 3 2 2 2" xfId="41247"/>
    <cellStyle name="Notas 2 4 5 3 2 3" xfId="41248"/>
    <cellStyle name="Notas 2 4 5 3 2 4" xfId="41249"/>
    <cellStyle name="Notas 2 4 5 3 3" xfId="41250"/>
    <cellStyle name="Notas 2 4 5 3 3 2" xfId="41251"/>
    <cellStyle name="Notas 2 4 5 3 3 2 2" xfId="41252"/>
    <cellStyle name="Notas 2 4 5 3 3 3" xfId="41253"/>
    <cellStyle name="Notas 2 4 5 3 3 4" xfId="41254"/>
    <cellStyle name="Notas 2 4 5 3 4" xfId="41255"/>
    <cellStyle name="Notas 2 4 5 3 4 2" xfId="41256"/>
    <cellStyle name="Notas 2 4 5 3 4 2 2" xfId="41257"/>
    <cellStyle name="Notas 2 4 5 3 4 3" xfId="41258"/>
    <cellStyle name="Notas 2 4 5 3 4 4" xfId="41259"/>
    <cellStyle name="Notas 2 4 5 3 5" xfId="41260"/>
    <cellStyle name="Notas 2 4 5 3 5 2" xfId="41261"/>
    <cellStyle name="Notas 2 4 5 3 6" xfId="41262"/>
    <cellStyle name="Notas 2 4 5 3 7" xfId="41263"/>
    <cellStyle name="Notas 2 4 5 4" xfId="41264"/>
    <cellStyle name="Notas 2 4 5 4 2" xfId="41265"/>
    <cellStyle name="Notas 2 4 5 4 2 2" xfId="41266"/>
    <cellStyle name="Notas 2 4 5 4 3" xfId="41267"/>
    <cellStyle name="Notas 2 4 5 4 4" xfId="41268"/>
    <cellStyle name="Notas 2 4 5 5" xfId="41269"/>
    <cellStyle name="Notas 2 4 5 5 2" xfId="41270"/>
    <cellStyle name="Notas 2 4 5 5 2 2" xfId="41271"/>
    <cellStyle name="Notas 2 4 5 5 3" xfId="41272"/>
    <cellStyle name="Notas 2 4 5 5 4" xfId="41273"/>
    <cellStyle name="Notas 2 4 5 6" xfId="41274"/>
    <cellStyle name="Notas 2 4 5 6 2" xfId="41275"/>
    <cellStyle name="Notas 2 4 5 6 2 2" xfId="41276"/>
    <cellStyle name="Notas 2 4 5 6 3" xfId="41277"/>
    <cellStyle name="Notas 2 4 5 6 4" xfId="41278"/>
    <cellStyle name="Notas 2 4 5 7" xfId="41279"/>
    <cellStyle name="Notas 2 4 5 7 2" xfId="41280"/>
    <cellStyle name="Notas 2 4 5 8" xfId="41281"/>
    <cellStyle name="Notas 2 4 5 9" xfId="41282"/>
    <cellStyle name="Notas 2 4 6" xfId="41283"/>
    <cellStyle name="Notas 2 4 6 2" xfId="41284"/>
    <cellStyle name="Notas 2 4 6 2 2" xfId="41285"/>
    <cellStyle name="Notas 2 4 6 2 2 2" xfId="41286"/>
    <cellStyle name="Notas 2 4 6 2 3" xfId="41287"/>
    <cellStyle name="Notas 2 4 6 2 4" xfId="41288"/>
    <cellStyle name="Notas 2 4 6 3" xfId="41289"/>
    <cellStyle name="Notas 2 4 6 3 2" xfId="41290"/>
    <cellStyle name="Notas 2 4 6 3 2 2" xfId="41291"/>
    <cellStyle name="Notas 2 4 6 3 3" xfId="41292"/>
    <cellStyle name="Notas 2 4 6 3 4" xfId="41293"/>
    <cellStyle name="Notas 2 4 6 4" xfId="41294"/>
    <cellStyle name="Notas 2 4 6 4 2" xfId="41295"/>
    <cellStyle name="Notas 2 4 6 4 2 2" xfId="41296"/>
    <cellStyle name="Notas 2 4 6 4 3" xfId="41297"/>
    <cellStyle name="Notas 2 4 6 4 4" xfId="41298"/>
    <cellStyle name="Notas 2 4 6 5" xfId="41299"/>
    <cellStyle name="Notas 2 4 6 5 2" xfId="41300"/>
    <cellStyle name="Notas 2 4 6 6" xfId="41301"/>
    <cellStyle name="Notas 2 4 6 7" xfId="41302"/>
    <cellStyle name="Notas 2 4 7" xfId="41303"/>
    <cellStyle name="Notas 2 4 7 2" xfId="41304"/>
    <cellStyle name="Notas 2 4 7 2 2" xfId="41305"/>
    <cellStyle name="Notas 2 4 7 2 2 2" xfId="41306"/>
    <cellStyle name="Notas 2 4 7 2 3" xfId="41307"/>
    <cellStyle name="Notas 2 4 7 2 4" xfId="41308"/>
    <cellStyle name="Notas 2 4 7 3" xfId="41309"/>
    <cellStyle name="Notas 2 4 7 3 2" xfId="41310"/>
    <cellStyle name="Notas 2 4 7 3 2 2" xfId="41311"/>
    <cellStyle name="Notas 2 4 7 3 3" xfId="41312"/>
    <cellStyle name="Notas 2 4 7 3 4" xfId="41313"/>
    <cellStyle name="Notas 2 4 7 4" xfId="41314"/>
    <cellStyle name="Notas 2 4 7 4 2" xfId="41315"/>
    <cellStyle name="Notas 2 4 7 4 2 2" xfId="41316"/>
    <cellStyle name="Notas 2 4 7 4 3" xfId="41317"/>
    <cellStyle name="Notas 2 4 7 4 4" xfId="41318"/>
    <cellStyle name="Notas 2 4 7 5" xfId="41319"/>
    <cellStyle name="Notas 2 4 7 5 2" xfId="41320"/>
    <cellStyle name="Notas 2 4 7 6" xfId="41321"/>
    <cellStyle name="Notas 2 4 7 7" xfId="41322"/>
    <cellStyle name="Notas 2 4 8" xfId="41323"/>
    <cellStyle name="Notas 2 4 8 2" xfId="41324"/>
    <cellStyle name="Notas 2 4 8 2 2" xfId="41325"/>
    <cellStyle name="Notas 2 4 8 3" xfId="41326"/>
    <cellStyle name="Notas 2 4 8 4" xfId="41327"/>
    <cellStyle name="Notas 2 4 9" xfId="41328"/>
    <cellStyle name="Notas 2 4 9 2" xfId="41329"/>
    <cellStyle name="Notas 2 4 9 2 2" xfId="41330"/>
    <cellStyle name="Notas 2 4 9 3" xfId="41331"/>
    <cellStyle name="Notas 2 4 9 4" xfId="41332"/>
    <cellStyle name="Notas 2 5" xfId="41333"/>
    <cellStyle name="Notas 2 6" xfId="41334"/>
    <cellStyle name="Notas 2 7" xfId="41335"/>
    <cellStyle name="Notas 2 7 2" xfId="41336"/>
    <cellStyle name="Notas 2 7 2 2" xfId="41337"/>
    <cellStyle name="Notas 2 7 3" xfId="41338"/>
    <cellStyle name="Notas 2 7 4" xfId="41339"/>
    <cellStyle name="Notas 2 8" xfId="39222"/>
    <cellStyle name="Notas 20" xfId="47724"/>
    <cellStyle name="Notas 21" xfId="47739"/>
    <cellStyle name="Notas 22" xfId="47754"/>
    <cellStyle name="Notas 23" xfId="47769"/>
    <cellStyle name="Notas 24" xfId="47786"/>
    <cellStyle name="Notas 25" xfId="47801"/>
    <cellStyle name="Notas 26" xfId="47816"/>
    <cellStyle name="Notas 27" xfId="47834"/>
    <cellStyle name="Notas 28" xfId="47849"/>
    <cellStyle name="Notas 3" xfId="120"/>
    <cellStyle name="Notas 3 2" xfId="41341"/>
    <cellStyle name="Notas 3 2 2" xfId="48294"/>
    <cellStyle name="Notas 3 3" xfId="41342"/>
    <cellStyle name="Notas 3 4" xfId="41340"/>
    <cellStyle name="Notas 4" xfId="135"/>
    <cellStyle name="Notas 4 2" xfId="41344"/>
    <cellStyle name="Notas 4 3" xfId="41345"/>
    <cellStyle name="Notas 4 4" xfId="41343"/>
    <cellStyle name="Notas 5" xfId="149"/>
    <cellStyle name="Notas 5 2" xfId="41346"/>
    <cellStyle name="Notas 6" xfId="163"/>
    <cellStyle name="Notas 6 2" xfId="41347"/>
    <cellStyle name="Notas 7" xfId="178"/>
    <cellStyle name="Notas 7 2" xfId="41349"/>
    <cellStyle name="Notas 7 3" xfId="41350"/>
    <cellStyle name="Notas 7 4" xfId="41348"/>
    <cellStyle name="Notas 8" xfId="196"/>
    <cellStyle name="Notas 8 2" xfId="41351"/>
    <cellStyle name="Notas 9" xfId="213"/>
    <cellStyle name="Note" xfId="94"/>
    <cellStyle name="Note 2" xfId="41353"/>
    <cellStyle name="Note 2 2" xfId="47945"/>
    <cellStyle name="Note 3" xfId="41352"/>
    <cellStyle name="Output" xfId="95"/>
    <cellStyle name="Output 2" xfId="41354"/>
    <cellStyle name="Percent" xfId="41355"/>
    <cellStyle name="Percent [2]" xfId="41356"/>
    <cellStyle name="Percent [2] 2" xfId="41357"/>
    <cellStyle name="Percent [2] 2 2" xfId="41358"/>
    <cellStyle name="Percent 10" xfId="41359"/>
    <cellStyle name="Percent 11" xfId="41360"/>
    <cellStyle name="Percent 12" xfId="41361"/>
    <cellStyle name="Percent 13" xfId="41362"/>
    <cellStyle name="Percent 2" xfId="41363"/>
    <cellStyle name="Percent 2 2" xfId="41364"/>
    <cellStyle name="Percent 2 3" xfId="41365"/>
    <cellStyle name="Percent 2 3 10" xfId="41366"/>
    <cellStyle name="Percent 2 3 10 2" xfId="41367"/>
    <cellStyle name="Percent 2 3 11" xfId="41368"/>
    <cellStyle name="Percent 2 3 12" xfId="41369"/>
    <cellStyle name="Percent 2 3 13" xfId="41370"/>
    <cellStyle name="Percent 2 3 2" xfId="41371"/>
    <cellStyle name="Percent 2 3 2 10" xfId="41372"/>
    <cellStyle name="Percent 2 3 2 11" xfId="41373"/>
    <cellStyle name="Percent 2 3 2 2" xfId="41374"/>
    <cellStyle name="Percent 2 3 2 2 10" xfId="41375"/>
    <cellStyle name="Percent 2 3 2 2 2" xfId="41376"/>
    <cellStyle name="Percent 2 3 2 2 2 10" xfId="41377"/>
    <cellStyle name="Percent 2 3 2 2 2 2" xfId="41378"/>
    <cellStyle name="Percent 2 3 2 2 2 2 2" xfId="41379"/>
    <cellStyle name="Percent 2 3 2 2 2 2 2 2" xfId="41380"/>
    <cellStyle name="Percent 2 3 2 2 2 2 2 2 2" xfId="41381"/>
    <cellStyle name="Percent 2 3 2 2 2 2 2 3" xfId="41382"/>
    <cellStyle name="Percent 2 3 2 2 2 2 2 4" xfId="41383"/>
    <cellStyle name="Percent 2 3 2 2 2 2 3" xfId="41384"/>
    <cellStyle name="Percent 2 3 2 2 2 2 3 2" xfId="41385"/>
    <cellStyle name="Percent 2 3 2 2 2 2 3 2 2" xfId="41386"/>
    <cellStyle name="Percent 2 3 2 2 2 2 3 3" xfId="41387"/>
    <cellStyle name="Percent 2 3 2 2 2 2 3 4" xfId="41388"/>
    <cellStyle name="Percent 2 3 2 2 2 2 4" xfId="41389"/>
    <cellStyle name="Percent 2 3 2 2 2 2 4 2" xfId="41390"/>
    <cellStyle name="Percent 2 3 2 2 2 2 4 2 2" xfId="41391"/>
    <cellStyle name="Percent 2 3 2 2 2 2 4 3" xfId="41392"/>
    <cellStyle name="Percent 2 3 2 2 2 2 4 4" xfId="41393"/>
    <cellStyle name="Percent 2 3 2 2 2 2 5" xfId="41394"/>
    <cellStyle name="Percent 2 3 2 2 2 2 5 2" xfId="41395"/>
    <cellStyle name="Percent 2 3 2 2 2 2 6" xfId="41396"/>
    <cellStyle name="Percent 2 3 2 2 2 2 7" xfId="41397"/>
    <cellStyle name="Percent 2 3 2 2 2 3" xfId="41398"/>
    <cellStyle name="Percent 2 3 2 2 2 3 2" xfId="41399"/>
    <cellStyle name="Percent 2 3 2 2 2 3 2 2" xfId="41400"/>
    <cellStyle name="Percent 2 3 2 2 2 3 2 2 2" xfId="41401"/>
    <cellStyle name="Percent 2 3 2 2 2 3 2 3" xfId="41402"/>
    <cellStyle name="Percent 2 3 2 2 2 3 2 4" xfId="41403"/>
    <cellStyle name="Percent 2 3 2 2 2 3 3" xfId="41404"/>
    <cellStyle name="Percent 2 3 2 2 2 3 3 2" xfId="41405"/>
    <cellStyle name="Percent 2 3 2 2 2 3 3 2 2" xfId="41406"/>
    <cellStyle name="Percent 2 3 2 2 2 3 3 3" xfId="41407"/>
    <cellStyle name="Percent 2 3 2 2 2 3 3 4" xfId="41408"/>
    <cellStyle name="Percent 2 3 2 2 2 3 4" xfId="41409"/>
    <cellStyle name="Percent 2 3 2 2 2 3 4 2" xfId="41410"/>
    <cellStyle name="Percent 2 3 2 2 2 3 4 2 2" xfId="41411"/>
    <cellStyle name="Percent 2 3 2 2 2 3 4 3" xfId="41412"/>
    <cellStyle name="Percent 2 3 2 2 2 3 4 4" xfId="41413"/>
    <cellStyle name="Percent 2 3 2 2 2 3 5" xfId="41414"/>
    <cellStyle name="Percent 2 3 2 2 2 3 5 2" xfId="41415"/>
    <cellStyle name="Percent 2 3 2 2 2 3 6" xfId="41416"/>
    <cellStyle name="Percent 2 3 2 2 2 3 7" xfId="41417"/>
    <cellStyle name="Percent 2 3 2 2 2 4" xfId="41418"/>
    <cellStyle name="Percent 2 3 2 2 2 4 2" xfId="41419"/>
    <cellStyle name="Percent 2 3 2 2 2 4 2 2" xfId="41420"/>
    <cellStyle name="Percent 2 3 2 2 2 4 3" xfId="41421"/>
    <cellStyle name="Percent 2 3 2 2 2 4 4" xfId="41422"/>
    <cellStyle name="Percent 2 3 2 2 2 5" xfId="41423"/>
    <cellStyle name="Percent 2 3 2 2 2 5 2" xfId="41424"/>
    <cellStyle name="Percent 2 3 2 2 2 5 2 2" xfId="41425"/>
    <cellStyle name="Percent 2 3 2 2 2 5 3" xfId="41426"/>
    <cellStyle name="Percent 2 3 2 2 2 5 4" xfId="41427"/>
    <cellStyle name="Percent 2 3 2 2 2 6" xfId="41428"/>
    <cellStyle name="Percent 2 3 2 2 2 6 2" xfId="41429"/>
    <cellStyle name="Percent 2 3 2 2 2 6 2 2" xfId="41430"/>
    <cellStyle name="Percent 2 3 2 2 2 6 3" xfId="41431"/>
    <cellStyle name="Percent 2 3 2 2 2 6 4" xfId="41432"/>
    <cellStyle name="Percent 2 3 2 2 2 7" xfId="41433"/>
    <cellStyle name="Percent 2 3 2 2 2 7 2" xfId="41434"/>
    <cellStyle name="Percent 2 3 2 2 2 8" xfId="41435"/>
    <cellStyle name="Percent 2 3 2 2 2 9" xfId="41436"/>
    <cellStyle name="Percent 2 3 2 2 3" xfId="41437"/>
    <cellStyle name="Percent 2 3 2 2 3 2" xfId="41438"/>
    <cellStyle name="Percent 2 3 2 2 3 2 2" xfId="41439"/>
    <cellStyle name="Percent 2 3 2 2 3 2 2 2" xfId="41440"/>
    <cellStyle name="Percent 2 3 2 2 3 2 3" xfId="41441"/>
    <cellStyle name="Percent 2 3 2 2 3 2 4" xfId="41442"/>
    <cellStyle name="Percent 2 3 2 2 3 3" xfId="41443"/>
    <cellStyle name="Percent 2 3 2 2 3 3 2" xfId="41444"/>
    <cellStyle name="Percent 2 3 2 2 3 3 2 2" xfId="41445"/>
    <cellStyle name="Percent 2 3 2 2 3 3 3" xfId="41446"/>
    <cellStyle name="Percent 2 3 2 2 3 3 4" xfId="41447"/>
    <cellStyle name="Percent 2 3 2 2 3 4" xfId="41448"/>
    <cellStyle name="Percent 2 3 2 2 3 4 2" xfId="41449"/>
    <cellStyle name="Percent 2 3 2 2 3 4 2 2" xfId="41450"/>
    <cellStyle name="Percent 2 3 2 2 3 4 3" xfId="41451"/>
    <cellStyle name="Percent 2 3 2 2 3 4 4" xfId="41452"/>
    <cellStyle name="Percent 2 3 2 2 3 5" xfId="41453"/>
    <cellStyle name="Percent 2 3 2 2 3 5 2" xfId="41454"/>
    <cellStyle name="Percent 2 3 2 2 3 6" xfId="41455"/>
    <cellStyle name="Percent 2 3 2 2 3 7" xfId="41456"/>
    <cellStyle name="Percent 2 3 2 2 4" xfId="41457"/>
    <cellStyle name="Percent 2 3 2 2 4 2" xfId="41458"/>
    <cellStyle name="Percent 2 3 2 2 4 2 2" xfId="41459"/>
    <cellStyle name="Percent 2 3 2 2 4 2 2 2" xfId="41460"/>
    <cellStyle name="Percent 2 3 2 2 4 2 3" xfId="41461"/>
    <cellStyle name="Percent 2 3 2 2 4 2 4" xfId="41462"/>
    <cellStyle name="Percent 2 3 2 2 4 3" xfId="41463"/>
    <cellStyle name="Percent 2 3 2 2 4 3 2" xfId="41464"/>
    <cellStyle name="Percent 2 3 2 2 4 3 2 2" xfId="41465"/>
    <cellStyle name="Percent 2 3 2 2 4 3 3" xfId="41466"/>
    <cellStyle name="Percent 2 3 2 2 4 3 4" xfId="41467"/>
    <cellStyle name="Percent 2 3 2 2 4 4" xfId="41468"/>
    <cellStyle name="Percent 2 3 2 2 4 4 2" xfId="41469"/>
    <cellStyle name="Percent 2 3 2 2 4 4 2 2" xfId="41470"/>
    <cellStyle name="Percent 2 3 2 2 4 4 3" xfId="41471"/>
    <cellStyle name="Percent 2 3 2 2 4 4 4" xfId="41472"/>
    <cellStyle name="Percent 2 3 2 2 4 5" xfId="41473"/>
    <cellStyle name="Percent 2 3 2 2 4 5 2" xfId="41474"/>
    <cellStyle name="Percent 2 3 2 2 4 6" xfId="41475"/>
    <cellStyle name="Percent 2 3 2 2 4 7" xfId="41476"/>
    <cellStyle name="Percent 2 3 2 2 5" xfId="41477"/>
    <cellStyle name="Percent 2 3 2 2 5 2" xfId="41478"/>
    <cellStyle name="Percent 2 3 2 2 5 2 2" xfId="41479"/>
    <cellStyle name="Percent 2 3 2 2 5 3" xfId="41480"/>
    <cellStyle name="Percent 2 3 2 2 5 4" xfId="41481"/>
    <cellStyle name="Percent 2 3 2 2 6" xfId="41482"/>
    <cellStyle name="Percent 2 3 2 2 6 2" xfId="41483"/>
    <cellStyle name="Percent 2 3 2 2 6 2 2" xfId="41484"/>
    <cellStyle name="Percent 2 3 2 2 6 3" xfId="41485"/>
    <cellStyle name="Percent 2 3 2 2 6 4" xfId="41486"/>
    <cellStyle name="Percent 2 3 2 2 7" xfId="41487"/>
    <cellStyle name="Percent 2 3 2 2 7 2" xfId="41488"/>
    <cellStyle name="Percent 2 3 2 2 8" xfId="41489"/>
    <cellStyle name="Percent 2 3 2 2 9" xfId="41490"/>
    <cellStyle name="Percent 2 3 2 3" xfId="41491"/>
    <cellStyle name="Percent 2 3 2 3 10" xfId="41492"/>
    <cellStyle name="Percent 2 3 2 3 2" xfId="41493"/>
    <cellStyle name="Percent 2 3 2 3 2 2" xfId="41494"/>
    <cellStyle name="Percent 2 3 2 3 2 2 2" xfId="41495"/>
    <cellStyle name="Percent 2 3 2 3 2 2 2 2" xfId="41496"/>
    <cellStyle name="Percent 2 3 2 3 2 2 3" xfId="41497"/>
    <cellStyle name="Percent 2 3 2 3 2 2 4" xfId="41498"/>
    <cellStyle name="Percent 2 3 2 3 2 3" xfId="41499"/>
    <cellStyle name="Percent 2 3 2 3 2 3 2" xfId="41500"/>
    <cellStyle name="Percent 2 3 2 3 2 3 2 2" xfId="41501"/>
    <cellStyle name="Percent 2 3 2 3 2 3 3" xfId="41502"/>
    <cellStyle name="Percent 2 3 2 3 2 3 4" xfId="41503"/>
    <cellStyle name="Percent 2 3 2 3 2 4" xfId="41504"/>
    <cellStyle name="Percent 2 3 2 3 2 4 2" xfId="41505"/>
    <cellStyle name="Percent 2 3 2 3 2 4 2 2" xfId="41506"/>
    <cellStyle name="Percent 2 3 2 3 2 4 3" xfId="41507"/>
    <cellStyle name="Percent 2 3 2 3 2 4 4" xfId="41508"/>
    <cellStyle name="Percent 2 3 2 3 2 5" xfId="41509"/>
    <cellStyle name="Percent 2 3 2 3 2 5 2" xfId="41510"/>
    <cellStyle name="Percent 2 3 2 3 2 6" xfId="41511"/>
    <cellStyle name="Percent 2 3 2 3 2 7" xfId="41512"/>
    <cellStyle name="Percent 2 3 2 3 3" xfId="41513"/>
    <cellStyle name="Percent 2 3 2 3 3 2" xfId="41514"/>
    <cellStyle name="Percent 2 3 2 3 3 2 2" xfId="41515"/>
    <cellStyle name="Percent 2 3 2 3 3 2 2 2" xfId="41516"/>
    <cellStyle name="Percent 2 3 2 3 3 2 3" xfId="41517"/>
    <cellStyle name="Percent 2 3 2 3 3 2 4" xfId="41518"/>
    <cellStyle name="Percent 2 3 2 3 3 3" xfId="41519"/>
    <cellStyle name="Percent 2 3 2 3 3 3 2" xfId="41520"/>
    <cellStyle name="Percent 2 3 2 3 3 3 2 2" xfId="41521"/>
    <cellStyle name="Percent 2 3 2 3 3 3 3" xfId="41522"/>
    <cellStyle name="Percent 2 3 2 3 3 3 4" xfId="41523"/>
    <cellStyle name="Percent 2 3 2 3 3 4" xfId="41524"/>
    <cellStyle name="Percent 2 3 2 3 3 4 2" xfId="41525"/>
    <cellStyle name="Percent 2 3 2 3 3 4 2 2" xfId="41526"/>
    <cellStyle name="Percent 2 3 2 3 3 4 3" xfId="41527"/>
    <cellStyle name="Percent 2 3 2 3 3 4 4" xfId="41528"/>
    <cellStyle name="Percent 2 3 2 3 3 5" xfId="41529"/>
    <cellStyle name="Percent 2 3 2 3 3 5 2" xfId="41530"/>
    <cellStyle name="Percent 2 3 2 3 3 6" xfId="41531"/>
    <cellStyle name="Percent 2 3 2 3 3 7" xfId="41532"/>
    <cellStyle name="Percent 2 3 2 3 4" xfId="41533"/>
    <cellStyle name="Percent 2 3 2 3 4 2" xfId="41534"/>
    <cellStyle name="Percent 2 3 2 3 4 2 2" xfId="41535"/>
    <cellStyle name="Percent 2 3 2 3 4 3" xfId="41536"/>
    <cellStyle name="Percent 2 3 2 3 4 4" xfId="41537"/>
    <cellStyle name="Percent 2 3 2 3 5" xfId="41538"/>
    <cellStyle name="Percent 2 3 2 3 5 2" xfId="41539"/>
    <cellStyle name="Percent 2 3 2 3 5 2 2" xfId="41540"/>
    <cellStyle name="Percent 2 3 2 3 5 3" xfId="41541"/>
    <cellStyle name="Percent 2 3 2 3 5 4" xfId="41542"/>
    <cellStyle name="Percent 2 3 2 3 6" xfId="41543"/>
    <cellStyle name="Percent 2 3 2 3 6 2" xfId="41544"/>
    <cellStyle name="Percent 2 3 2 3 6 2 2" xfId="41545"/>
    <cellStyle name="Percent 2 3 2 3 6 3" xfId="41546"/>
    <cellStyle name="Percent 2 3 2 3 6 4" xfId="41547"/>
    <cellStyle name="Percent 2 3 2 3 7" xfId="41548"/>
    <cellStyle name="Percent 2 3 2 3 7 2" xfId="41549"/>
    <cellStyle name="Percent 2 3 2 3 8" xfId="41550"/>
    <cellStyle name="Percent 2 3 2 3 9" xfId="41551"/>
    <cellStyle name="Percent 2 3 2 4" xfId="41552"/>
    <cellStyle name="Percent 2 3 2 4 2" xfId="41553"/>
    <cellStyle name="Percent 2 3 2 4 2 2" xfId="41554"/>
    <cellStyle name="Percent 2 3 2 4 2 2 2" xfId="41555"/>
    <cellStyle name="Percent 2 3 2 4 2 3" xfId="41556"/>
    <cellStyle name="Percent 2 3 2 4 2 4" xfId="41557"/>
    <cellStyle name="Percent 2 3 2 4 3" xfId="41558"/>
    <cellStyle name="Percent 2 3 2 4 3 2" xfId="41559"/>
    <cellStyle name="Percent 2 3 2 4 3 2 2" xfId="41560"/>
    <cellStyle name="Percent 2 3 2 4 3 3" xfId="41561"/>
    <cellStyle name="Percent 2 3 2 4 3 4" xfId="41562"/>
    <cellStyle name="Percent 2 3 2 4 4" xfId="41563"/>
    <cellStyle name="Percent 2 3 2 4 4 2" xfId="41564"/>
    <cellStyle name="Percent 2 3 2 4 4 2 2" xfId="41565"/>
    <cellStyle name="Percent 2 3 2 4 4 3" xfId="41566"/>
    <cellStyle name="Percent 2 3 2 4 4 4" xfId="41567"/>
    <cellStyle name="Percent 2 3 2 4 5" xfId="41568"/>
    <cellStyle name="Percent 2 3 2 4 5 2" xfId="41569"/>
    <cellStyle name="Percent 2 3 2 4 6" xfId="41570"/>
    <cellStyle name="Percent 2 3 2 4 7" xfId="41571"/>
    <cellStyle name="Percent 2 3 2 5" xfId="41572"/>
    <cellStyle name="Percent 2 3 2 5 2" xfId="41573"/>
    <cellStyle name="Percent 2 3 2 5 2 2" xfId="41574"/>
    <cellStyle name="Percent 2 3 2 5 2 2 2" xfId="41575"/>
    <cellStyle name="Percent 2 3 2 5 2 3" xfId="41576"/>
    <cellStyle name="Percent 2 3 2 5 2 4" xfId="41577"/>
    <cellStyle name="Percent 2 3 2 5 3" xfId="41578"/>
    <cellStyle name="Percent 2 3 2 5 3 2" xfId="41579"/>
    <cellStyle name="Percent 2 3 2 5 3 2 2" xfId="41580"/>
    <cellStyle name="Percent 2 3 2 5 3 3" xfId="41581"/>
    <cellStyle name="Percent 2 3 2 5 3 4" xfId="41582"/>
    <cellStyle name="Percent 2 3 2 5 4" xfId="41583"/>
    <cellStyle name="Percent 2 3 2 5 4 2" xfId="41584"/>
    <cellStyle name="Percent 2 3 2 5 4 2 2" xfId="41585"/>
    <cellStyle name="Percent 2 3 2 5 4 3" xfId="41586"/>
    <cellStyle name="Percent 2 3 2 5 4 4" xfId="41587"/>
    <cellStyle name="Percent 2 3 2 5 5" xfId="41588"/>
    <cellStyle name="Percent 2 3 2 5 5 2" xfId="41589"/>
    <cellStyle name="Percent 2 3 2 5 6" xfId="41590"/>
    <cellStyle name="Percent 2 3 2 5 7" xfId="41591"/>
    <cellStyle name="Percent 2 3 2 6" xfId="41592"/>
    <cellStyle name="Percent 2 3 2 6 2" xfId="41593"/>
    <cellStyle name="Percent 2 3 2 6 2 2" xfId="41594"/>
    <cellStyle name="Percent 2 3 2 6 3" xfId="41595"/>
    <cellStyle name="Percent 2 3 2 6 4" xfId="41596"/>
    <cellStyle name="Percent 2 3 2 7" xfId="41597"/>
    <cellStyle name="Percent 2 3 2 7 2" xfId="41598"/>
    <cellStyle name="Percent 2 3 2 7 2 2" xfId="41599"/>
    <cellStyle name="Percent 2 3 2 7 3" xfId="41600"/>
    <cellStyle name="Percent 2 3 2 7 4" xfId="41601"/>
    <cellStyle name="Percent 2 3 2 8" xfId="41602"/>
    <cellStyle name="Percent 2 3 2 8 2" xfId="41603"/>
    <cellStyle name="Percent 2 3 2 9" xfId="41604"/>
    <cellStyle name="Percent 2 3 3" xfId="41605"/>
    <cellStyle name="Percent 2 3 3 10" xfId="41606"/>
    <cellStyle name="Percent 2 3 3 11" xfId="41607"/>
    <cellStyle name="Percent 2 3 3 2" xfId="41608"/>
    <cellStyle name="Percent 2 3 3 2 10" xfId="41609"/>
    <cellStyle name="Percent 2 3 3 2 2" xfId="41610"/>
    <cellStyle name="Percent 2 3 3 2 2 10" xfId="41611"/>
    <cellStyle name="Percent 2 3 3 2 2 2" xfId="41612"/>
    <cellStyle name="Percent 2 3 3 2 2 2 2" xfId="41613"/>
    <cellStyle name="Percent 2 3 3 2 2 2 2 2" xfId="41614"/>
    <cellStyle name="Percent 2 3 3 2 2 2 2 2 2" xfId="41615"/>
    <cellStyle name="Percent 2 3 3 2 2 2 2 3" xfId="41616"/>
    <cellStyle name="Percent 2 3 3 2 2 2 2 4" xfId="41617"/>
    <cellStyle name="Percent 2 3 3 2 2 2 3" xfId="41618"/>
    <cellStyle name="Percent 2 3 3 2 2 2 3 2" xfId="41619"/>
    <cellStyle name="Percent 2 3 3 2 2 2 3 2 2" xfId="41620"/>
    <cellStyle name="Percent 2 3 3 2 2 2 3 3" xfId="41621"/>
    <cellStyle name="Percent 2 3 3 2 2 2 3 4" xfId="41622"/>
    <cellStyle name="Percent 2 3 3 2 2 2 4" xfId="41623"/>
    <cellStyle name="Percent 2 3 3 2 2 2 4 2" xfId="41624"/>
    <cellStyle name="Percent 2 3 3 2 2 2 4 2 2" xfId="41625"/>
    <cellStyle name="Percent 2 3 3 2 2 2 4 3" xfId="41626"/>
    <cellStyle name="Percent 2 3 3 2 2 2 4 4" xfId="41627"/>
    <cellStyle name="Percent 2 3 3 2 2 2 5" xfId="41628"/>
    <cellStyle name="Percent 2 3 3 2 2 2 5 2" xfId="41629"/>
    <cellStyle name="Percent 2 3 3 2 2 2 6" xfId="41630"/>
    <cellStyle name="Percent 2 3 3 2 2 2 7" xfId="41631"/>
    <cellStyle name="Percent 2 3 3 2 2 3" xfId="41632"/>
    <cellStyle name="Percent 2 3 3 2 2 3 2" xfId="41633"/>
    <cellStyle name="Percent 2 3 3 2 2 3 2 2" xfId="41634"/>
    <cellStyle name="Percent 2 3 3 2 2 3 2 2 2" xfId="41635"/>
    <cellStyle name="Percent 2 3 3 2 2 3 2 3" xfId="41636"/>
    <cellStyle name="Percent 2 3 3 2 2 3 2 4" xfId="41637"/>
    <cellStyle name="Percent 2 3 3 2 2 3 3" xfId="41638"/>
    <cellStyle name="Percent 2 3 3 2 2 3 3 2" xfId="41639"/>
    <cellStyle name="Percent 2 3 3 2 2 3 3 2 2" xfId="41640"/>
    <cellStyle name="Percent 2 3 3 2 2 3 3 3" xfId="41641"/>
    <cellStyle name="Percent 2 3 3 2 2 3 3 4" xfId="41642"/>
    <cellStyle name="Percent 2 3 3 2 2 3 4" xfId="41643"/>
    <cellStyle name="Percent 2 3 3 2 2 3 4 2" xfId="41644"/>
    <cellStyle name="Percent 2 3 3 2 2 3 4 2 2" xfId="41645"/>
    <cellStyle name="Percent 2 3 3 2 2 3 4 3" xfId="41646"/>
    <cellStyle name="Percent 2 3 3 2 2 3 4 4" xfId="41647"/>
    <cellStyle name="Percent 2 3 3 2 2 3 5" xfId="41648"/>
    <cellStyle name="Percent 2 3 3 2 2 3 5 2" xfId="41649"/>
    <cellStyle name="Percent 2 3 3 2 2 3 6" xfId="41650"/>
    <cellStyle name="Percent 2 3 3 2 2 3 7" xfId="41651"/>
    <cellStyle name="Percent 2 3 3 2 2 4" xfId="41652"/>
    <cellStyle name="Percent 2 3 3 2 2 4 2" xfId="41653"/>
    <cellStyle name="Percent 2 3 3 2 2 4 2 2" xfId="41654"/>
    <cellStyle name="Percent 2 3 3 2 2 4 3" xfId="41655"/>
    <cellStyle name="Percent 2 3 3 2 2 4 4" xfId="41656"/>
    <cellStyle name="Percent 2 3 3 2 2 5" xfId="41657"/>
    <cellStyle name="Percent 2 3 3 2 2 5 2" xfId="41658"/>
    <cellStyle name="Percent 2 3 3 2 2 5 2 2" xfId="41659"/>
    <cellStyle name="Percent 2 3 3 2 2 5 3" xfId="41660"/>
    <cellStyle name="Percent 2 3 3 2 2 5 4" xfId="41661"/>
    <cellStyle name="Percent 2 3 3 2 2 6" xfId="41662"/>
    <cellStyle name="Percent 2 3 3 2 2 6 2" xfId="41663"/>
    <cellStyle name="Percent 2 3 3 2 2 6 2 2" xfId="41664"/>
    <cellStyle name="Percent 2 3 3 2 2 6 3" xfId="41665"/>
    <cellStyle name="Percent 2 3 3 2 2 6 4" xfId="41666"/>
    <cellStyle name="Percent 2 3 3 2 2 7" xfId="41667"/>
    <cellStyle name="Percent 2 3 3 2 2 7 2" xfId="41668"/>
    <cellStyle name="Percent 2 3 3 2 2 8" xfId="41669"/>
    <cellStyle name="Percent 2 3 3 2 2 9" xfId="41670"/>
    <cellStyle name="Percent 2 3 3 2 3" xfId="41671"/>
    <cellStyle name="Percent 2 3 3 2 3 2" xfId="41672"/>
    <cellStyle name="Percent 2 3 3 2 3 2 2" xfId="41673"/>
    <cellStyle name="Percent 2 3 3 2 3 2 2 2" xfId="41674"/>
    <cellStyle name="Percent 2 3 3 2 3 2 3" xfId="41675"/>
    <cellStyle name="Percent 2 3 3 2 3 2 4" xfId="41676"/>
    <cellStyle name="Percent 2 3 3 2 3 3" xfId="41677"/>
    <cellStyle name="Percent 2 3 3 2 3 3 2" xfId="41678"/>
    <cellStyle name="Percent 2 3 3 2 3 3 2 2" xfId="41679"/>
    <cellStyle name="Percent 2 3 3 2 3 3 3" xfId="41680"/>
    <cellStyle name="Percent 2 3 3 2 3 3 4" xfId="41681"/>
    <cellStyle name="Percent 2 3 3 2 3 4" xfId="41682"/>
    <cellStyle name="Percent 2 3 3 2 3 4 2" xfId="41683"/>
    <cellStyle name="Percent 2 3 3 2 3 4 2 2" xfId="41684"/>
    <cellStyle name="Percent 2 3 3 2 3 4 3" xfId="41685"/>
    <cellStyle name="Percent 2 3 3 2 3 4 4" xfId="41686"/>
    <cellStyle name="Percent 2 3 3 2 3 5" xfId="41687"/>
    <cellStyle name="Percent 2 3 3 2 3 5 2" xfId="41688"/>
    <cellStyle name="Percent 2 3 3 2 3 6" xfId="41689"/>
    <cellStyle name="Percent 2 3 3 2 3 7" xfId="41690"/>
    <cellStyle name="Percent 2 3 3 2 4" xfId="41691"/>
    <cellStyle name="Percent 2 3 3 2 4 2" xfId="41692"/>
    <cellStyle name="Percent 2 3 3 2 4 2 2" xfId="41693"/>
    <cellStyle name="Percent 2 3 3 2 4 2 2 2" xfId="41694"/>
    <cellStyle name="Percent 2 3 3 2 4 2 3" xfId="41695"/>
    <cellStyle name="Percent 2 3 3 2 4 2 4" xfId="41696"/>
    <cellStyle name="Percent 2 3 3 2 4 3" xfId="41697"/>
    <cellStyle name="Percent 2 3 3 2 4 3 2" xfId="41698"/>
    <cellStyle name="Percent 2 3 3 2 4 3 2 2" xfId="41699"/>
    <cellStyle name="Percent 2 3 3 2 4 3 3" xfId="41700"/>
    <cellStyle name="Percent 2 3 3 2 4 3 4" xfId="41701"/>
    <cellStyle name="Percent 2 3 3 2 4 4" xfId="41702"/>
    <cellStyle name="Percent 2 3 3 2 4 4 2" xfId="41703"/>
    <cellStyle name="Percent 2 3 3 2 4 4 2 2" xfId="41704"/>
    <cellStyle name="Percent 2 3 3 2 4 4 3" xfId="41705"/>
    <cellStyle name="Percent 2 3 3 2 4 4 4" xfId="41706"/>
    <cellStyle name="Percent 2 3 3 2 4 5" xfId="41707"/>
    <cellStyle name="Percent 2 3 3 2 4 5 2" xfId="41708"/>
    <cellStyle name="Percent 2 3 3 2 4 6" xfId="41709"/>
    <cellStyle name="Percent 2 3 3 2 4 7" xfId="41710"/>
    <cellStyle name="Percent 2 3 3 2 5" xfId="41711"/>
    <cellStyle name="Percent 2 3 3 2 5 2" xfId="41712"/>
    <cellStyle name="Percent 2 3 3 2 5 2 2" xfId="41713"/>
    <cellStyle name="Percent 2 3 3 2 5 3" xfId="41714"/>
    <cellStyle name="Percent 2 3 3 2 5 4" xfId="41715"/>
    <cellStyle name="Percent 2 3 3 2 6" xfId="41716"/>
    <cellStyle name="Percent 2 3 3 2 6 2" xfId="41717"/>
    <cellStyle name="Percent 2 3 3 2 6 2 2" xfId="41718"/>
    <cellStyle name="Percent 2 3 3 2 6 3" xfId="41719"/>
    <cellStyle name="Percent 2 3 3 2 6 4" xfId="41720"/>
    <cellStyle name="Percent 2 3 3 2 7" xfId="41721"/>
    <cellStyle name="Percent 2 3 3 2 7 2" xfId="41722"/>
    <cellStyle name="Percent 2 3 3 2 8" xfId="41723"/>
    <cellStyle name="Percent 2 3 3 2 9" xfId="41724"/>
    <cellStyle name="Percent 2 3 3 3" xfId="41725"/>
    <cellStyle name="Percent 2 3 3 3 10" xfId="41726"/>
    <cellStyle name="Percent 2 3 3 3 2" xfId="41727"/>
    <cellStyle name="Percent 2 3 3 3 2 2" xfId="41728"/>
    <cellStyle name="Percent 2 3 3 3 2 2 2" xfId="41729"/>
    <cellStyle name="Percent 2 3 3 3 2 2 2 2" xfId="41730"/>
    <cellStyle name="Percent 2 3 3 3 2 2 3" xfId="41731"/>
    <cellStyle name="Percent 2 3 3 3 2 2 4" xfId="41732"/>
    <cellStyle name="Percent 2 3 3 3 2 3" xfId="41733"/>
    <cellStyle name="Percent 2 3 3 3 2 3 2" xfId="41734"/>
    <cellStyle name="Percent 2 3 3 3 2 3 2 2" xfId="41735"/>
    <cellStyle name="Percent 2 3 3 3 2 3 3" xfId="41736"/>
    <cellStyle name="Percent 2 3 3 3 2 3 4" xfId="41737"/>
    <cellStyle name="Percent 2 3 3 3 2 4" xfId="41738"/>
    <cellStyle name="Percent 2 3 3 3 2 4 2" xfId="41739"/>
    <cellStyle name="Percent 2 3 3 3 2 4 2 2" xfId="41740"/>
    <cellStyle name="Percent 2 3 3 3 2 4 3" xfId="41741"/>
    <cellStyle name="Percent 2 3 3 3 2 4 4" xfId="41742"/>
    <cellStyle name="Percent 2 3 3 3 2 5" xfId="41743"/>
    <cellStyle name="Percent 2 3 3 3 2 5 2" xfId="41744"/>
    <cellStyle name="Percent 2 3 3 3 2 6" xfId="41745"/>
    <cellStyle name="Percent 2 3 3 3 2 7" xfId="41746"/>
    <cellStyle name="Percent 2 3 3 3 3" xfId="41747"/>
    <cellStyle name="Percent 2 3 3 3 3 2" xfId="41748"/>
    <cellStyle name="Percent 2 3 3 3 3 2 2" xfId="41749"/>
    <cellStyle name="Percent 2 3 3 3 3 2 2 2" xfId="41750"/>
    <cellStyle name="Percent 2 3 3 3 3 2 3" xfId="41751"/>
    <cellStyle name="Percent 2 3 3 3 3 2 4" xfId="41752"/>
    <cellStyle name="Percent 2 3 3 3 3 3" xfId="41753"/>
    <cellStyle name="Percent 2 3 3 3 3 3 2" xfId="41754"/>
    <cellStyle name="Percent 2 3 3 3 3 3 2 2" xfId="41755"/>
    <cellStyle name="Percent 2 3 3 3 3 3 3" xfId="41756"/>
    <cellStyle name="Percent 2 3 3 3 3 3 4" xfId="41757"/>
    <cellStyle name="Percent 2 3 3 3 3 4" xfId="41758"/>
    <cellStyle name="Percent 2 3 3 3 3 4 2" xfId="41759"/>
    <cellStyle name="Percent 2 3 3 3 3 4 2 2" xfId="41760"/>
    <cellStyle name="Percent 2 3 3 3 3 4 3" xfId="41761"/>
    <cellStyle name="Percent 2 3 3 3 3 4 4" xfId="41762"/>
    <cellStyle name="Percent 2 3 3 3 3 5" xfId="41763"/>
    <cellStyle name="Percent 2 3 3 3 3 5 2" xfId="41764"/>
    <cellStyle name="Percent 2 3 3 3 3 6" xfId="41765"/>
    <cellStyle name="Percent 2 3 3 3 3 7" xfId="41766"/>
    <cellStyle name="Percent 2 3 3 3 4" xfId="41767"/>
    <cellStyle name="Percent 2 3 3 3 4 2" xfId="41768"/>
    <cellStyle name="Percent 2 3 3 3 4 2 2" xfId="41769"/>
    <cellStyle name="Percent 2 3 3 3 4 3" xfId="41770"/>
    <cellStyle name="Percent 2 3 3 3 4 4" xfId="41771"/>
    <cellStyle name="Percent 2 3 3 3 5" xfId="41772"/>
    <cellStyle name="Percent 2 3 3 3 5 2" xfId="41773"/>
    <cellStyle name="Percent 2 3 3 3 5 2 2" xfId="41774"/>
    <cellStyle name="Percent 2 3 3 3 5 3" xfId="41775"/>
    <cellStyle name="Percent 2 3 3 3 5 4" xfId="41776"/>
    <cellStyle name="Percent 2 3 3 3 6" xfId="41777"/>
    <cellStyle name="Percent 2 3 3 3 6 2" xfId="41778"/>
    <cellStyle name="Percent 2 3 3 3 6 2 2" xfId="41779"/>
    <cellStyle name="Percent 2 3 3 3 6 3" xfId="41780"/>
    <cellStyle name="Percent 2 3 3 3 6 4" xfId="41781"/>
    <cellStyle name="Percent 2 3 3 3 7" xfId="41782"/>
    <cellStyle name="Percent 2 3 3 3 7 2" xfId="41783"/>
    <cellStyle name="Percent 2 3 3 3 8" xfId="41784"/>
    <cellStyle name="Percent 2 3 3 3 9" xfId="41785"/>
    <cellStyle name="Percent 2 3 3 4" xfId="41786"/>
    <cellStyle name="Percent 2 3 3 4 2" xfId="41787"/>
    <cellStyle name="Percent 2 3 3 4 2 2" xfId="41788"/>
    <cellStyle name="Percent 2 3 3 4 2 2 2" xfId="41789"/>
    <cellStyle name="Percent 2 3 3 4 2 3" xfId="41790"/>
    <cellStyle name="Percent 2 3 3 4 2 4" xfId="41791"/>
    <cellStyle name="Percent 2 3 3 4 3" xfId="41792"/>
    <cellStyle name="Percent 2 3 3 4 3 2" xfId="41793"/>
    <cellStyle name="Percent 2 3 3 4 3 2 2" xfId="41794"/>
    <cellStyle name="Percent 2 3 3 4 3 3" xfId="41795"/>
    <cellStyle name="Percent 2 3 3 4 3 4" xfId="41796"/>
    <cellStyle name="Percent 2 3 3 4 4" xfId="41797"/>
    <cellStyle name="Percent 2 3 3 4 4 2" xfId="41798"/>
    <cellStyle name="Percent 2 3 3 4 4 2 2" xfId="41799"/>
    <cellStyle name="Percent 2 3 3 4 4 3" xfId="41800"/>
    <cellStyle name="Percent 2 3 3 4 4 4" xfId="41801"/>
    <cellStyle name="Percent 2 3 3 4 5" xfId="41802"/>
    <cellStyle name="Percent 2 3 3 4 5 2" xfId="41803"/>
    <cellStyle name="Percent 2 3 3 4 6" xfId="41804"/>
    <cellStyle name="Percent 2 3 3 4 7" xfId="41805"/>
    <cellStyle name="Percent 2 3 3 5" xfId="41806"/>
    <cellStyle name="Percent 2 3 3 5 2" xfId="41807"/>
    <cellStyle name="Percent 2 3 3 5 2 2" xfId="41808"/>
    <cellStyle name="Percent 2 3 3 5 2 2 2" xfId="41809"/>
    <cellStyle name="Percent 2 3 3 5 2 3" xfId="41810"/>
    <cellStyle name="Percent 2 3 3 5 2 4" xfId="41811"/>
    <cellStyle name="Percent 2 3 3 5 3" xfId="41812"/>
    <cellStyle name="Percent 2 3 3 5 3 2" xfId="41813"/>
    <cellStyle name="Percent 2 3 3 5 3 2 2" xfId="41814"/>
    <cellStyle name="Percent 2 3 3 5 3 3" xfId="41815"/>
    <cellStyle name="Percent 2 3 3 5 3 4" xfId="41816"/>
    <cellStyle name="Percent 2 3 3 5 4" xfId="41817"/>
    <cellStyle name="Percent 2 3 3 5 4 2" xfId="41818"/>
    <cellStyle name="Percent 2 3 3 5 4 2 2" xfId="41819"/>
    <cellStyle name="Percent 2 3 3 5 4 3" xfId="41820"/>
    <cellStyle name="Percent 2 3 3 5 4 4" xfId="41821"/>
    <cellStyle name="Percent 2 3 3 5 5" xfId="41822"/>
    <cellStyle name="Percent 2 3 3 5 5 2" xfId="41823"/>
    <cellStyle name="Percent 2 3 3 5 6" xfId="41824"/>
    <cellStyle name="Percent 2 3 3 5 7" xfId="41825"/>
    <cellStyle name="Percent 2 3 3 6" xfId="41826"/>
    <cellStyle name="Percent 2 3 3 6 2" xfId="41827"/>
    <cellStyle name="Percent 2 3 3 6 2 2" xfId="41828"/>
    <cellStyle name="Percent 2 3 3 6 3" xfId="41829"/>
    <cellStyle name="Percent 2 3 3 6 4" xfId="41830"/>
    <cellStyle name="Percent 2 3 3 7" xfId="41831"/>
    <cellStyle name="Percent 2 3 3 7 2" xfId="41832"/>
    <cellStyle name="Percent 2 3 3 7 2 2" xfId="41833"/>
    <cellStyle name="Percent 2 3 3 7 3" xfId="41834"/>
    <cellStyle name="Percent 2 3 3 7 4" xfId="41835"/>
    <cellStyle name="Percent 2 3 3 8" xfId="41836"/>
    <cellStyle name="Percent 2 3 3 8 2" xfId="41837"/>
    <cellStyle name="Percent 2 3 3 9" xfId="41838"/>
    <cellStyle name="Percent 2 3 4" xfId="41839"/>
    <cellStyle name="Percent 2 3 4 10" xfId="41840"/>
    <cellStyle name="Percent 2 3 4 2" xfId="41841"/>
    <cellStyle name="Percent 2 3 4 2 10" xfId="41842"/>
    <cellStyle name="Percent 2 3 4 2 2" xfId="41843"/>
    <cellStyle name="Percent 2 3 4 2 2 2" xfId="41844"/>
    <cellStyle name="Percent 2 3 4 2 2 2 2" xfId="41845"/>
    <cellStyle name="Percent 2 3 4 2 2 2 2 2" xfId="41846"/>
    <cellStyle name="Percent 2 3 4 2 2 2 3" xfId="41847"/>
    <cellStyle name="Percent 2 3 4 2 2 2 4" xfId="41848"/>
    <cellStyle name="Percent 2 3 4 2 2 3" xfId="41849"/>
    <cellStyle name="Percent 2 3 4 2 2 3 2" xfId="41850"/>
    <cellStyle name="Percent 2 3 4 2 2 3 2 2" xfId="41851"/>
    <cellStyle name="Percent 2 3 4 2 2 3 3" xfId="41852"/>
    <cellStyle name="Percent 2 3 4 2 2 3 4" xfId="41853"/>
    <cellStyle name="Percent 2 3 4 2 2 4" xfId="41854"/>
    <cellStyle name="Percent 2 3 4 2 2 4 2" xfId="41855"/>
    <cellStyle name="Percent 2 3 4 2 2 4 2 2" xfId="41856"/>
    <cellStyle name="Percent 2 3 4 2 2 4 3" xfId="41857"/>
    <cellStyle name="Percent 2 3 4 2 2 4 4" xfId="41858"/>
    <cellStyle name="Percent 2 3 4 2 2 5" xfId="41859"/>
    <cellStyle name="Percent 2 3 4 2 2 5 2" xfId="41860"/>
    <cellStyle name="Percent 2 3 4 2 2 6" xfId="41861"/>
    <cellStyle name="Percent 2 3 4 2 2 7" xfId="41862"/>
    <cellStyle name="Percent 2 3 4 2 3" xfId="41863"/>
    <cellStyle name="Percent 2 3 4 2 3 2" xfId="41864"/>
    <cellStyle name="Percent 2 3 4 2 3 2 2" xfId="41865"/>
    <cellStyle name="Percent 2 3 4 2 3 2 2 2" xfId="41866"/>
    <cellStyle name="Percent 2 3 4 2 3 2 3" xfId="41867"/>
    <cellStyle name="Percent 2 3 4 2 3 2 4" xfId="41868"/>
    <cellStyle name="Percent 2 3 4 2 3 3" xfId="41869"/>
    <cellStyle name="Percent 2 3 4 2 3 3 2" xfId="41870"/>
    <cellStyle name="Percent 2 3 4 2 3 3 2 2" xfId="41871"/>
    <cellStyle name="Percent 2 3 4 2 3 3 3" xfId="41872"/>
    <cellStyle name="Percent 2 3 4 2 3 3 4" xfId="41873"/>
    <cellStyle name="Percent 2 3 4 2 3 4" xfId="41874"/>
    <cellStyle name="Percent 2 3 4 2 3 4 2" xfId="41875"/>
    <cellStyle name="Percent 2 3 4 2 3 4 2 2" xfId="41876"/>
    <cellStyle name="Percent 2 3 4 2 3 4 3" xfId="41877"/>
    <cellStyle name="Percent 2 3 4 2 3 4 4" xfId="41878"/>
    <cellStyle name="Percent 2 3 4 2 3 5" xfId="41879"/>
    <cellStyle name="Percent 2 3 4 2 3 5 2" xfId="41880"/>
    <cellStyle name="Percent 2 3 4 2 3 6" xfId="41881"/>
    <cellStyle name="Percent 2 3 4 2 3 7" xfId="41882"/>
    <cellStyle name="Percent 2 3 4 2 4" xfId="41883"/>
    <cellStyle name="Percent 2 3 4 2 4 2" xfId="41884"/>
    <cellStyle name="Percent 2 3 4 2 4 2 2" xfId="41885"/>
    <cellStyle name="Percent 2 3 4 2 4 3" xfId="41886"/>
    <cellStyle name="Percent 2 3 4 2 4 4" xfId="41887"/>
    <cellStyle name="Percent 2 3 4 2 5" xfId="41888"/>
    <cellStyle name="Percent 2 3 4 2 5 2" xfId="41889"/>
    <cellStyle name="Percent 2 3 4 2 5 2 2" xfId="41890"/>
    <cellStyle name="Percent 2 3 4 2 5 3" xfId="41891"/>
    <cellStyle name="Percent 2 3 4 2 5 4" xfId="41892"/>
    <cellStyle name="Percent 2 3 4 2 6" xfId="41893"/>
    <cellStyle name="Percent 2 3 4 2 6 2" xfId="41894"/>
    <cellStyle name="Percent 2 3 4 2 6 2 2" xfId="41895"/>
    <cellStyle name="Percent 2 3 4 2 6 3" xfId="41896"/>
    <cellStyle name="Percent 2 3 4 2 6 4" xfId="41897"/>
    <cellStyle name="Percent 2 3 4 2 7" xfId="41898"/>
    <cellStyle name="Percent 2 3 4 2 7 2" xfId="41899"/>
    <cellStyle name="Percent 2 3 4 2 8" xfId="41900"/>
    <cellStyle name="Percent 2 3 4 2 9" xfId="41901"/>
    <cellStyle name="Percent 2 3 4 3" xfId="41902"/>
    <cellStyle name="Percent 2 3 4 3 2" xfId="41903"/>
    <cellStyle name="Percent 2 3 4 3 2 2" xfId="41904"/>
    <cellStyle name="Percent 2 3 4 3 2 2 2" xfId="41905"/>
    <cellStyle name="Percent 2 3 4 3 2 3" xfId="41906"/>
    <cellStyle name="Percent 2 3 4 3 2 4" xfId="41907"/>
    <cellStyle name="Percent 2 3 4 3 3" xfId="41908"/>
    <cellStyle name="Percent 2 3 4 3 3 2" xfId="41909"/>
    <cellStyle name="Percent 2 3 4 3 3 2 2" xfId="41910"/>
    <cellStyle name="Percent 2 3 4 3 3 3" xfId="41911"/>
    <cellStyle name="Percent 2 3 4 3 3 4" xfId="41912"/>
    <cellStyle name="Percent 2 3 4 3 4" xfId="41913"/>
    <cellStyle name="Percent 2 3 4 3 4 2" xfId="41914"/>
    <cellStyle name="Percent 2 3 4 3 4 2 2" xfId="41915"/>
    <cellStyle name="Percent 2 3 4 3 4 3" xfId="41916"/>
    <cellStyle name="Percent 2 3 4 3 4 4" xfId="41917"/>
    <cellStyle name="Percent 2 3 4 3 5" xfId="41918"/>
    <cellStyle name="Percent 2 3 4 3 5 2" xfId="41919"/>
    <cellStyle name="Percent 2 3 4 3 6" xfId="41920"/>
    <cellStyle name="Percent 2 3 4 3 7" xfId="41921"/>
    <cellStyle name="Percent 2 3 4 4" xfId="41922"/>
    <cellStyle name="Percent 2 3 4 4 2" xfId="41923"/>
    <cellStyle name="Percent 2 3 4 4 2 2" xfId="41924"/>
    <cellStyle name="Percent 2 3 4 4 2 2 2" xfId="41925"/>
    <cellStyle name="Percent 2 3 4 4 2 3" xfId="41926"/>
    <cellStyle name="Percent 2 3 4 4 2 4" xfId="41927"/>
    <cellStyle name="Percent 2 3 4 4 3" xfId="41928"/>
    <cellStyle name="Percent 2 3 4 4 3 2" xfId="41929"/>
    <cellStyle name="Percent 2 3 4 4 3 2 2" xfId="41930"/>
    <cellStyle name="Percent 2 3 4 4 3 3" xfId="41931"/>
    <cellStyle name="Percent 2 3 4 4 3 4" xfId="41932"/>
    <cellStyle name="Percent 2 3 4 4 4" xfId="41933"/>
    <cellStyle name="Percent 2 3 4 4 4 2" xfId="41934"/>
    <cellStyle name="Percent 2 3 4 4 4 2 2" xfId="41935"/>
    <cellStyle name="Percent 2 3 4 4 4 3" xfId="41936"/>
    <cellStyle name="Percent 2 3 4 4 4 4" xfId="41937"/>
    <cellStyle name="Percent 2 3 4 4 5" xfId="41938"/>
    <cellStyle name="Percent 2 3 4 4 5 2" xfId="41939"/>
    <cellStyle name="Percent 2 3 4 4 6" xfId="41940"/>
    <cellStyle name="Percent 2 3 4 4 7" xfId="41941"/>
    <cellStyle name="Percent 2 3 4 5" xfId="41942"/>
    <cellStyle name="Percent 2 3 4 5 2" xfId="41943"/>
    <cellStyle name="Percent 2 3 4 5 2 2" xfId="41944"/>
    <cellStyle name="Percent 2 3 4 5 3" xfId="41945"/>
    <cellStyle name="Percent 2 3 4 5 4" xfId="41946"/>
    <cellStyle name="Percent 2 3 4 6" xfId="41947"/>
    <cellStyle name="Percent 2 3 4 6 2" xfId="41948"/>
    <cellStyle name="Percent 2 3 4 6 2 2" xfId="41949"/>
    <cellStyle name="Percent 2 3 4 6 3" xfId="41950"/>
    <cellStyle name="Percent 2 3 4 6 4" xfId="41951"/>
    <cellStyle name="Percent 2 3 4 7" xfId="41952"/>
    <cellStyle name="Percent 2 3 4 7 2" xfId="41953"/>
    <cellStyle name="Percent 2 3 4 8" xfId="41954"/>
    <cellStyle name="Percent 2 3 4 9" xfId="41955"/>
    <cellStyle name="Percent 2 3 5" xfId="41956"/>
    <cellStyle name="Percent 2 3 5 10" xfId="41957"/>
    <cellStyle name="Percent 2 3 5 2" xfId="41958"/>
    <cellStyle name="Percent 2 3 5 2 2" xfId="41959"/>
    <cellStyle name="Percent 2 3 5 2 2 2" xfId="41960"/>
    <cellStyle name="Percent 2 3 5 2 2 2 2" xfId="41961"/>
    <cellStyle name="Percent 2 3 5 2 2 3" xfId="41962"/>
    <cellStyle name="Percent 2 3 5 2 2 4" xfId="41963"/>
    <cellStyle name="Percent 2 3 5 2 3" xfId="41964"/>
    <cellStyle name="Percent 2 3 5 2 3 2" xfId="41965"/>
    <cellStyle name="Percent 2 3 5 2 3 2 2" xfId="41966"/>
    <cellStyle name="Percent 2 3 5 2 3 3" xfId="41967"/>
    <cellStyle name="Percent 2 3 5 2 3 4" xfId="41968"/>
    <cellStyle name="Percent 2 3 5 2 4" xfId="41969"/>
    <cellStyle name="Percent 2 3 5 2 4 2" xfId="41970"/>
    <cellStyle name="Percent 2 3 5 2 4 2 2" xfId="41971"/>
    <cellStyle name="Percent 2 3 5 2 4 3" xfId="41972"/>
    <cellStyle name="Percent 2 3 5 2 4 4" xfId="41973"/>
    <cellStyle name="Percent 2 3 5 2 5" xfId="41974"/>
    <cellStyle name="Percent 2 3 5 2 5 2" xfId="41975"/>
    <cellStyle name="Percent 2 3 5 2 6" xfId="41976"/>
    <cellStyle name="Percent 2 3 5 2 7" xfId="41977"/>
    <cellStyle name="Percent 2 3 5 3" xfId="41978"/>
    <cellStyle name="Percent 2 3 5 3 2" xfId="41979"/>
    <cellStyle name="Percent 2 3 5 3 2 2" xfId="41980"/>
    <cellStyle name="Percent 2 3 5 3 2 2 2" xfId="41981"/>
    <cellStyle name="Percent 2 3 5 3 2 3" xfId="41982"/>
    <cellStyle name="Percent 2 3 5 3 2 4" xfId="41983"/>
    <cellStyle name="Percent 2 3 5 3 3" xfId="41984"/>
    <cellStyle name="Percent 2 3 5 3 3 2" xfId="41985"/>
    <cellStyle name="Percent 2 3 5 3 3 2 2" xfId="41986"/>
    <cellStyle name="Percent 2 3 5 3 3 3" xfId="41987"/>
    <cellStyle name="Percent 2 3 5 3 3 4" xfId="41988"/>
    <cellStyle name="Percent 2 3 5 3 4" xfId="41989"/>
    <cellStyle name="Percent 2 3 5 3 4 2" xfId="41990"/>
    <cellStyle name="Percent 2 3 5 3 4 2 2" xfId="41991"/>
    <cellStyle name="Percent 2 3 5 3 4 3" xfId="41992"/>
    <cellStyle name="Percent 2 3 5 3 4 4" xfId="41993"/>
    <cellStyle name="Percent 2 3 5 3 5" xfId="41994"/>
    <cellStyle name="Percent 2 3 5 3 5 2" xfId="41995"/>
    <cellStyle name="Percent 2 3 5 3 6" xfId="41996"/>
    <cellStyle name="Percent 2 3 5 3 7" xfId="41997"/>
    <cellStyle name="Percent 2 3 5 4" xfId="41998"/>
    <cellStyle name="Percent 2 3 5 4 2" xfId="41999"/>
    <cellStyle name="Percent 2 3 5 4 2 2" xfId="42000"/>
    <cellStyle name="Percent 2 3 5 4 3" xfId="42001"/>
    <cellStyle name="Percent 2 3 5 4 4" xfId="42002"/>
    <cellStyle name="Percent 2 3 5 5" xfId="42003"/>
    <cellStyle name="Percent 2 3 5 5 2" xfId="42004"/>
    <cellStyle name="Percent 2 3 5 5 2 2" xfId="42005"/>
    <cellStyle name="Percent 2 3 5 5 3" xfId="42006"/>
    <cellStyle name="Percent 2 3 5 5 4" xfId="42007"/>
    <cellStyle name="Percent 2 3 5 6" xfId="42008"/>
    <cellStyle name="Percent 2 3 5 6 2" xfId="42009"/>
    <cellStyle name="Percent 2 3 5 6 2 2" xfId="42010"/>
    <cellStyle name="Percent 2 3 5 6 3" xfId="42011"/>
    <cellStyle name="Percent 2 3 5 6 4" xfId="42012"/>
    <cellStyle name="Percent 2 3 5 7" xfId="42013"/>
    <cellStyle name="Percent 2 3 5 7 2" xfId="42014"/>
    <cellStyle name="Percent 2 3 5 8" xfId="42015"/>
    <cellStyle name="Percent 2 3 5 9" xfId="42016"/>
    <cellStyle name="Percent 2 3 6" xfId="42017"/>
    <cellStyle name="Percent 2 3 6 2" xfId="42018"/>
    <cellStyle name="Percent 2 3 6 2 2" xfId="42019"/>
    <cellStyle name="Percent 2 3 6 2 2 2" xfId="42020"/>
    <cellStyle name="Percent 2 3 6 2 3" xfId="42021"/>
    <cellStyle name="Percent 2 3 6 2 4" xfId="42022"/>
    <cellStyle name="Percent 2 3 6 3" xfId="42023"/>
    <cellStyle name="Percent 2 3 6 3 2" xfId="42024"/>
    <cellStyle name="Percent 2 3 6 3 2 2" xfId="42025"/>
    <cellStyle name="Percent 2 3 6 3 3" xfId="42026"/>
    <cellStyle name="Percent 2 3 6 3 4" xfId="42027"/>
    <cellStyle name="Percent 2 3 6 4" xfId="42028"/>
    <cellStyle name="Percent 2 3 6 4 2" xfId="42029"/>
    <cellStyle name="Percent 2 3 6 4 2 2" xfId="42030"/>
    <cellStyle name="Percent 2 3 6 4 3" xfId="42031"/>
    <cellStyle name="Percent 2 3 6 4 4" xfId="42032"/>
    <cellStyle name="Percent 2 3 6 5" xfId="42033"/>
    <cellStyle name="Percent 2 3 6 5 2" xfId="42034"/>
    <cellStyle name="Percent 2 3 6 6" xfId="42035"/>
    <cellStyle name="Percent 2 3 6 7" xfId="42036"/>
    <cellStyle name="Percent 2 3 7" xfId="42037"/>
    <cellStyle name="Percent 2 3 7 2" xfId="42038"/>
    <cellStyle name="Percent 2 3 7 2 2" xfId="42039"/>
    <cellStyle name="Percent 2 3 7 2 2 2" xfId="42040"/>
    <cellStyle name="Percent 2 3 7 2 3" xfId="42041"/>
    <cellStyle name="Percent 2 3 7 2 4" xfId="42042"/>
    <cellStyle name="Percent 2 3 7 3" xfId="42043"/>
    <cellStyle name="Percent 2 3 7 3 2" xfId="42044"/>
    <cellStyle name="Percent 2 3 7 3 2 2" xfId="42045"/>
    <cellStyle name="Percent 2 3 7 3 3" xfId="42046"/>
    <cellStyle name="Percent 2 3 7 3 4" xfId="42047"/>
    <cellStyle name="Percent 2 3 7 4" xfId="42048"/>
    <cellStyle name="Percent 2 3 7 4 2" xfId="42049"/>
    <cellStyle name="Percent 2 3 7 4 2 2" xfId="42050"/>
    <cellStyle name="Percent 2 3 7 4 3" xfId="42051"/>
    <cellStyle name="Percent 2 3 7 4 4" xfId="42052"/>
    <cellStyle name="Percent 2 3 7 5" xfId="42053"/>
    <cellStyle name="Percent 2 3 7 5 2" xfId="42054"/>
    <cellStyle name="Percent 2 3 7 6" xfId="42055"/>
    <cellStyle name="Percent 2 3 7 7" xfId="42056"/>
    <cellStyle name="Percent 2 3 8" xfId="42057"/>
    <cellStyle name="Percent 2 3 8 2" xfId="42058"/>
    <cellStyle name="Percent 2 3 8 2 2" xfId="42059"/>
    <cellStyle name="Percent 2 3 8 3" xfId="42060"/>
    <cellStyle name="Percent 2 3 8 4" xfId="42061"/>
    <cellStyle name="Percent 2 3 9" xfId="42062"/>
    <cellStyle name="Percent 2 3 9 2" xfId="42063"/>
    <cellStyle name="Percent 2 3 9 2 2" xfId="42064"/>
    <cellStyle name="Percent 2 3 9 3" xfId="42065"/>
    <cellStyle name="Percent 2 3 9 4" xfId="42066"/>
    <cellStyle name="Percent 3" xfId="42067"/>
    <cellStyle name="Percent 4" xfId="42068"/>
    <cellStyle name="Percent 5" xfId="42069"/>
    <cellStyle name="Percent 6" xfId="42070"/>
    <cellStyle name="Percent 7" xfId="42071"/>
    <cellStyle name="Percent 8" xfId="42072"/>
    <cellStyle name="Percent 9" xfId="42073"/>
    <cellStyle name="Porcentaje 10" xfId="42074"/>
    <cellStyle name="Porcentaje 11" xfId="42075"/>
    <cellStyle name="Porcentaje 11 2" xfId="42076"/>
    <cellStyle name="Porcentaje 12" xfId="42077"/>
    <cellStyle name="Porcentaje 12 2" xfId="42078"/>
    <cellStyle name="Porcentaje 12 2 2" xfId="42079"/>
    <cellStyle name="Porcentaje 12 2 2 2" xfId="42080"/>
    <cellStyle name="Porcentaje 12 2 3" xfId="42081"/>
    <cellStyle name="Porcentaje 12 2 4" xfId="42082"/>
    <cellStyle name="Porcentaje 12 3" xfId="42083"/>
    <cellStyle name="Porcentaje 12 3 2" xfId="42084"/>
    <cellStyle name="Porcentaje 12 3 2 2" xfId="42085"/>
    <cellStyle name="Porcentaje 12 3 3" xfId="42086"/>
    <cellStyle name="Porcentaje 12 3 4" xfId="42087"/>
    <cellStyle name="Porcentaje 12 4" xfId="42088"/>
    <cellStyle name="Porcentaje 12 4 2" xfId="42089"/>
    <cellStyle name="Porcentaje 12 4 2 2" xfId="42090"/>
    <cellStyle name="Porcentaje 12 4 3" xfId="42091"/>
    <cellStyle name="Porcentaje 12 4 4" xfId="42092"/>
    <cellStyle name="Porcentaje 12 5" xfId="42093"/>
    <cellStyle name="Porcentaje 12 5 2" xfId="42094"/>
    <cellStyle name="Porcentaje 12 6" xfId="42095"/>
    <cellStyle name="Porcentaje 12 7" xfId="42096"/>
    <cellStyle name="Porcentaje 13" xfId="42097"/>
    <cellStyle name="Porcentaje 13 2" xfId="42098"/>
    <cellStyle name="Porcentaje 13 2 2" xfId="42099"/>
    <cellStyle name="Porcentaje 13 2 2 2" xfId="42100"/>
    <cellStyle name="Porcentaje 13 2 3" xfId="42101"/>
    <cellStyle name="Porcentaje 13 2 4" xfId="42102"/>
    <cellStyle name="Porcentaje 13 3" xfId="42103"/>
    <cellStyle name="Porcentaje 13 3 2" xfId="42104"/>
    <cellStyle name="Porcentaje 13 3 2 2" xfId="42105"/>
    <cellStyle name="Porcentaje 13 3 3" xfId="42106"/>
    <cellStyle name="Porcentaje 13 3 4" xfId="42107"/>
    <cellStyle name="Porcentaje 13 4" xfId="42108"/>
    <cellStyle name="Porcentaje 13 4 2" xfId="42109"/>
    <cellStyle name="Porcentaje 13 5" xfId="42110"/>
    <cellStyle name="Porcentaje 13 6" xfId="42111"/>
    <cellStyle name="Porcentaje 14" xfId="42112"/>
    <cellStyle name="Porcentaje 15" xfId="42113"/>
    <cellStyle name="Porcentaje 15 2" xfId="42114"/>
    <cellStyle name="Porcentaje 16" xfId="42115"/>
    <cellStyle name="Porcentaje 16 2" xfId="42116"/>
    <cellStyle name="Porcentaje 17" xfId="42117"/>
    <cellStyle name="Porcentaje 17 2" xfId="42118"/>
    <cellStyle name="Porcentaje 18" xfId="42119"/>
    <cellStyle name="Porcentaje 19" xfId="42120"/>
    <cellStyle name="Porcentaje 2" xfId="103"/>
    <cellStyle name="Porcentaje 2 10" xfId="42121"/>
    <cellStyle name="Porcentaje 2 2" xfId="42122"/>
    <cellStyle name="Porcentaje 2 2 10" xfId="42123"/>
    <cellStyle name="Porcentaje 2 2 10 2" xfId="42124"/>
    <cellStyle name="Porcentaje 2 2 11" xfId="42125"/>
    <cellStyle name="Porcentaje 2 2 12" xfId="42126"/>
    <cellStyle name="Porcentaje 2 2 13" xfId="42127"/>
    <cellStyle name="Porcentaje 2 2 14" xfId="42128"/>
    <cellStyle name="Porcentaje 2 2 2" xfId="42129"/>
    <cellStyle name="Porcentaje 2 2 2 10" xfId="42130"/>
    <cellStyle name="Porcentaje 2 2 2 11" xfId="42131"/>
    <cellStyle name="Porcentaje 2 2 2 2" xfId="42132"/>
    <cellStyle name="Porcentaje 2 2 2 2 10" xfId="42133"/>
    <cellStyle name="Porcentaje 2 2 2 2 2" xfId="42134"/>
    <cellStyle name="Porcentaje 2 2 2 2 2 10" xfId="42135"/>
    <cellStyle name="Porcentaje 2 2 2 2 2 2" xfId="42136"/>
    <cellStyle name="Porcentaje 2 2 2 2 2 2 2" xfId="42137"/>
    <cellStyle name="Porcentaje 2 2 2 2 2 2 2 2" xfId="42138"/>
    <cellStyle name="Porcentaje 2 2 2 2 2 2 2 2 2" xfId="42139"/>
    <cellStyle name="Porcentaje 2 2 2 2 2 2 2 3" xfId="42140"/>
    <cellStyle name="Porcentaje 2 2 2 2 2 2 2 4" xfId="42141"/>
    <cellStyle name="Porcentaje 2 2 2 2 2 2 3" xfId="42142"/>
    <cellStyle name="Porcentaje 2 2 2 2 2 2 3 2" xfId="42143"/>
    <cellStyle name="Porcentaje 2 2 2 2 2 2 3 2 2" xfId="42144"/>
    <cellStyle name="Porcentaje 2 2 2 2 2 2 3 3" xfId="42145"/>
    <cellStyle name="Porcentaje 2 2 2 2 2 2 3 4" xfId="42146"/>
    <cellStyle name="Porcentaje 2 2 2 2 2 2 4" xfId="42147"/>
    <cellStyle name="Porcentaje 2 2 2 2 2 2 4 2" xfId="42148"/>
    <cellStyle name="Porcentaje 2 2 2 2 2 2 4 2 2" xfId="42149"/>
    <cellStyle name="Porcentaje 2 2 2 2 2 2 4 3" xfId="42150"/>
    <cellStyle name="Porcentaje 2 2 2 2 2 2 4 4" xfId="42151"/>
    <cellStyle name="Porcentaje 2 2 2 2 2 2 5" xfId="42152"/>
    <cellStyle name="Porcentaje 2 2 2 2 2 2 5 2" xfId="42153"/>
    <cellStyle name="Porcentaje 2 2 2 2 2 2 6" xfId="42154"/>
    <cellStyle name="Porcentaje 2 2 2 2 2 2 7" xfId="42155"/>
    <cellStyle name="Porcentaje 2 2 2 2 2 3" xfId="42156"/>
    <cellStyle name="Porcentaje 2 2 2 2 2 3 2" xfId="42157"/>
    <cellStyle name="Porcentaje 2 2 2 2 2 3 2 2" xfId="42158"/>
    <cellStyle name="Porcentaje 2 2 2 2 2 3 2 2 2" xfId="42159"/>
    <cellStyle name="Porcentaje 2 2 2 2 2 3 2 3" xfId="42160"/>
    <cellStyle name="Porcentaje 2 2 2 2 2 3 2 4" xfId="42161"/>
    <cellStyle name="Porcentaje 2 2 2 2 2 3 3" xfId="42162"/>
    <cellStyle name="Porcentaje 2 2 2 2 2 3 3 2" xfId="42163"/>
    <cellStyle name="Porcentaje 2 2 2 2 2 3 3 2 2" xfId="42164"/>
    <cellStyle name="Porcentaje 2 2 2 2 2 3 3 3" xfId="42165"/>
    <cellStyle name="Porcentaje 2 2 2 2 2 3 3 4" xfId="42166"/>
    <cellStyle name="Porcentaje 2 2 2 2 2 3 4" xfId="42167"/>
    <cellStyle name="Porcentaje 2 2 2 2 2 3 4 2" xfId="42168"/>
    <cellStyle name="Porcentaje 2 2 2 2 2 3 4 2 2" xfId="42169"/>
    <cellStyle name="Porcentaje 2 2 2 2 2 3 4 3" xfId="42170"/>
    <cellStyle name="Porcentaje 2 2 2 2 2 3 4 4" xfId="42171"/>
    <cellStyle name="Porcentaje 2 2 2 2 2 3 5" xfId="42172"/>
    <cellStyle name="Porcentaje 2 2 2 2 2 3 5 2" xfId="42173"/>
    <cellStyle name="Porcentaje 2 2 2 2 2 3 6" xfId="42174"/>
    <cellStyle name="Porcentaje 2 2 2 2 2 3 7" xfId="42175"/>
    <cellStyle name="Porcentaje 2 2 2 2 2 4" xfId="42176"/>
    <cellStyle name="Porcentaje 2 2 2 2 2 4 2" xfId="42177"/>
    <cellStyle name="Porcentaje 2 2 2 2 2 4 2 2" xfId="42178"/>
    <cellStyle name="Porcentaje 2 2 2 2 2 4 3" xfId="42179"/>
    <cellStyle name="Porcentaje 2 2 2 2 2 4 4" xfId="42180"/>
    <cellStyle name="Porcentaje 2 2 2 2 2 5" xfId="42181"/>
    <cellStyle name="Porcentaje 2 2 2 2 2 5 2" xfId="42182"/>
    <cellStyle name="Porcentaje 2 2 2 2 2 5 2 2" xfId="42183"/>
    <cellStyle name="Porcentaje 2 2 2 2 2 5 3" xfId="42184"/>
    <cellStyle name="Porcentaje 2 2 2 2 2 5 4" xfId="42185"/>
    <cellStyle name="Porcentaje 2 2 2 2 2 6" xfId="42186"/>
    <cellStyle name="Porcentaje 2 2 2 2 2 6 2" xfId="42187"/>
    <cellStyle name="Porcentaje 2 2 2 2 2 6 2 2" xfId="42188"/>
    <cellStyle name="Porcentaje 2 2 2 2 2 6 3" xfId="42189"/>
    <cellStyle name="Porcentaje 2 2 2 2 2 6 4" xfId="42190"/>
    <cellStyle name="Porcentaje 2 2 2 2 2 7" xfId="42191"/>
    <cellStyle name="Porcentaje 2 2 2 2 2 7 2" xfId="42192"/>
    <cellStyle name="Porcentaje 2 2 2 2 2 8" xfId="42193"/>
    <cellStyle name="Porcentaje 2 2 2 2 2 9" xfId="42194"/>
    <cellStyle name="Porcentaje 2 2 2 2 3" xfId="42195"/>
    <cellStyle name="Porcentaje 2 2 2 2 3 2" xfId="42196"/>
    <cellStyle name="Porcentaje 2 2 2 2 3 2 2" xfId="42197"/>
    <cellStyle name="Porcentaje 2 2 2 2 3 2 2 2" xfId="42198"/>
    <cellStyle name="Porcentaje 2 2 2 2 3 2 3" xfId="42199"/>
    <cellStyle name="Porcentaje 2 2 2 2 3 2 4" xfId="42200"/>
    <cellStyle name="Porcentaje 2 2 2 2 3 3" xfId="42201"/>
    <cellStyle name="Porcentaje 2 2 2 2 3 3 2" xfId="42202"/>
    <cellStyle name="Porcentaje 2 2 2 2 3 3 2 2" xfId="42203"/>
    <cellStyle name="Porcentaje 2 2 2 2 3 3 3" xfId="42204"/>
    <cellStyle name="Porcentaje 2 2 2 2 3 3 4" xfId="42205"/>
    <cellStyle name="Porcentaje 2 2 2 2 3 4" xfId="42206"/>
    <cellStyle name="Porcentaje 2 2 2 2 3 4 2" xfId="42207"/>
    <cellStyle name="Porcentaje 2 2 2 2 3 4 2 2" xfId="42208"/>
    <cellStyle name="Porcentaje 2 2 2 2 3 4 3" xfId="42209"/>
    <cellStyle name="Porcentaje 2 2 2 2 3 4 4" xfId="42210"/>
    <cellStyle name="Porcentaje 2 2 2 2 3 5" xfId="42211"/>
    <cellStyle name="Porcentaje 2 2 2 2 3 5 2" xfId="42212"/>
    <cellStyle name="Porcentaje 2 2 2 2 3 6" xfId="42213"/>
    <cellStyle name="Porcentaje 2 2 2 2 3 7" xfId="42214"/>
    <cellStyle name="Porcentaje 2 2 2 2 4" xfId="42215"/>
    <cellStyle name="Porcentaje 2 2 2 2 4 2" xfId="42216"/>
    <cellStyle name="Porcentaje 2 2 2 2 4 2 2" xfId="42217"/>
    <cellStyle name="Porcentaje 2 2 2 2 4 2 2 2" xfId="42218"/>
    <cellStyle name="Porcentaje 2 2 2 2 4 2 3" xfId="42219"/>
    <cellStyle name="Porcentaje 2 2 2 2 4 2 4" xfId="42220"/>
    <cellStyle name="Porcentaje 2 2 2 2 4 3" xfId="42221"/>
    <cellStyle name="Porcentaje 2 2 2 2 4 3 2" xfId="42222"/>
    <cellStyle name="Porcentaje 2 2 2 2 4 3 2 2" xfId="42223"/>
    <cellStyle name="Porcentaje 2 2 2 2 4 3 3" xfId="42224"/>
    <cellStyle name="Porcentaje 2 2 2 2 4 3 4" xfId="42225"/>
    <cellStyle name="Porcentaje 2 2 2 2 4 4" xfId="42226"/>
    <cellStyle name="Porcentaje 2 2 2 2 4 4 2" xfId="42227"/>
    <cellStyle name="Porcentaje 2 2 2 2 4 4 2 2" xfId="42228"/>
    <cellStyle name="Porcentaje 2 2 2 2 4 4 3" xfId="42229"/>
    <cellStyle name="Porcentaje 2 2 2 2 4 4 4" xfId="42230"/>
    <cellStyle name="Porcentaje 2 2 2 2 4 5" xfId="42231"/>
    <cellStyle name="Porcentaje 2 2 2 2 4 5 2" xfId="42232"/>
    <cellStyle name="Porcentaje 2 2 2 2 4 6" xfId="42233"/>
    <cellStyle name="Porcentaje 2 2 2 2 4 7" xfId="42234"/>
    <cellStyle name="Porcentaje 2 2 2 2 5" xfId="42235"/>
    <cellStyle name="Porcentaje 2 2 2 2 5 2" xfId="42236"/>
    <cellStyle name="Porcentaje 2 2 2 2 5 2 2" xfId="42237"/>
    <cellStyle name="Porcentaje 2 2 2 2 5 3" xfId="42238"/>
    <cellStyle name="Porcentaje 2 2 2 2 5 4" xfId="42239"/>
    <cellStyle name="Porcentaje 2 2 2 2 6" xfId="42240"/>
    <cellStyle name="Porcentaje 2 2 2 2 6 2" xfId="42241"/>
    <cellStyle name="Porcentaje 2 2 2 2 6 2 2" xfId="42242"/>
    <cellStyle name="Porcentaje 2 2 2 2 6 3" xfId="42243"/>
    <cellStyle name="Porcentaje 2 2 2 2 6 4" xfId="42244"/>
    <cellStyle name="Porcentaje 2 2 2 2 7" xfId="42245"/>
    <cellStyle name="Porcentaje 2 2 2 2 7 2" xfId="42246"/>
    <cellStyle name="Porcentaje 2 2 2 2 8" xfId="42247"/>
    <cellStyle name="Porcentaje 2 2 2 2 9" xfId="42248"/>
    <cellStyle name="Porcentaje 2 2 2 3" xfId="42249"/>
    <cellStyle name="Porcentaje 2 2 2 3 10" xfId="42250"/>
    <cellStyle name="Porcentaje 2 2 2 3 2" xfId="42251"/>
    <cellStyle name="Porcentaje 2 2 2 3 2 2" xfId="42252"/>
    <cellStyle name="Porcentaje 2 2 2 3 2 2 2" xfId="42253"/>
    <cellStyle name="Porcentaje 2 2 2 3 2 2 2 2" xfId="42254"/>
    <cellStyle name="Porcentaje 2 2 2 3 2 2 3" xfId="42255"/>
    <cellStyle name="Porcentaje 2 2 2 3 2 2 4" xfId="42256"/>
    <cellStyle name="Porcentaje 2 2 2 3 2 3" xfId="42257"/>
    <cellStyle name="Porcentaje 2 2 2 3 2 3 2" xfId="42258"/>
    <cellStyle name="Porcentaje 2 2 2 3 2 3 2 2" xfId="42259"/>
    <cellStyle name="Porcentaje 2 2 2 3 2 3 3" xfId="42260"/>
    <cellStyle name="Porcentaje 2 2 2 3 2 3 4" xfId="42261"/>
    <cellStyle name="Porcentaje 2 2 2 3 2 4" xfId="42262"/>
    <cellStyle name="Porcentaje 2 2 2 3 2 4 2" xfId="42263"/>
    <cellStyle name="Porcentaje 2 2 2 3 2 4 2 2" xfId="42264"/>
    <cellStyle name="Porcentaje 2 2 2 3 2 4 3" xfId="42265"/>
    <cellStyle name="Porcentaje 2 2 2 3 2 4 4" xfId="42266"/>
    <cellStyle name="Porcentaje 2 2 2 3 2 5" xfId="42267"/>
    <cellStyle name="Porcentaje 2 2 2 3 2 5 2" xfId="42268"/>
    <cellStyle name="Porcentaje 2 2 2 3 2 6" xfId="42269"/>
    <cellStyle name="Porcentaje 2 2 2 3 2 7" xfId="42270"/>
    <cellStyle name="Porcentaje 2 2 2 3 3" xfId="42271"/>
    <cellStyle name="Porcentaje 2 2 2 3 3 2" xfId="42272"/>
    <cellStyle name="Porcentaje 2 2 2 3 3 2 2" xfId="42273"/>
    <cellStyle name="Porcentaje 2 2 2 3 3 2 2 2" xfId="42274"/>
    <cellStyle name="Porcentaje 2 2 2 3 3 2 3" xfId="42275"/>
    <cellStyle name="Porcentaje 2 2 2 3 3 2 4" xfId="42276"/>
    <cellStyle name="Porcentaje 2 2 2 3 3 3" xfId="42277"/>
    <cellStyle name="Porcentaje 2 2 2 3 3 3 2" xfId="42278"/>
    <cellStyle name="Porcentaje 2 2 2 3 3 3 2 2" xfId="42279"/>
    <cellStyle name="Porcentaje 2 2 2 3 3 3 3" xfId="42280"/>
    <cellStyle name="Porcentaje 2 2 2 3 3 3 4" xfId="42281"/>
    <cellStyle name="Porcentaje 2 2 2 3 3 4" xfId="42282"/>
    <cellStyle name="Porcentaje 2 2 2 3 3 4 2" xfId="42283"/>
    <cellStyle name="Porcentaje 2 2 2 3 3 4 2 2" xfId="42284"/>
    <cellStyle name="Porcentaje 2 2 2 3 3 4 3" xfId="42285"/>
    <cellStyle name="Porcentaje 2 2 2 3 3 4 4" xfId="42286"/>
    <cellStyle name="Porcentaje 2 2 2 3 3 5" xfId="42287"/>
    <cellStyle name="Porcentaje 2 2 2 3 3 5 2" xfId="42288"/>
    <cellStyle name="Porcentaje 2 2 2 3 3 6" xfId="42289"/>
    <cellStyle name="Porcentaje 2 2 2 3 3 7" xfId="42290"/>
    <cellStyle name="Porcentaje 2 2 2 3 4" xfId="42291"/>
    <cellStyle name="Porcentaje 2 2 2 3 4 2" xfId="42292"/>
    <cellStyle name="Porcentaje 2 2 2 3 4 2 2" xfId="42293"/>
    <cellStyle name="Porcentaje 2 2 2 3 4 3" xfId="42294"/>
    <cellStyle name="Porcentaje 2 2 2 3 4 4" xfId="42295"/>
    <cellStyle name="Porcentaje 2 2 2 3 5" xfId="42296"/>
    <cellStyle name="Porcentaje 2 2 2 3 5 2" xfId="42297"/>
    <cellStyle name="Porcentaje 2 2 2 3 5 2 2" xfId="42298"/>
    <cellStyle name="Porcentaje 2 2 2 3 5 3" xfId="42299"/>
    <cellStyle name="Porcentaje 2 2 2 3 5 4" xfId="42300"/>
    <cellStyle name="Porcentaje 2 2 2 3 6" xfId="42301"/>
    <cellStyle name="Porcentaje 2 2 2 3 6 2" xfId="42302"/>
    <cellStyle name="Porcentaje 2 2 2 3 6 2 2" xfId="42303"/>
    <cellStyle name="Porcentaje 2 2 2 3 6 3" xfId="42304"/>
    <cellStyle name="Porcentaje 2 2 2 3 6 4" xfId="42305"/>
    <cellStyle name="Porcentaje 2 2 2 3 7" xfId="42306"/>
    <cellStyle name="Porcentaje 2 2 2 3 7 2" xfId="42307"/>
    <cellStyle name="Porcentaje 2 2 2 3 8" xfId="42308"/>
    <cellStyle name="Porcentaje 2 2 2 3 9" xfId="42309"/>
    <cellStyle name="Porcentaje 2 2 2 4" xfId="42310"/>
    <cellStyle name="Porcentaje 2 2 2 4 2" xfId="42311"/>
    <cellStyle name="Porcentaje 2 2 2 4 2 2" xfId="42312"/>
    <cellStyle name="Porcentaje 2 2 2 4 2 2 2" xfId="42313"/>
    <cellStyle name="Porcentaje 2 2 2 4 2 3" xfId="42314"/>
    <cellStyle name="Porcentaje 2 2 2 4 2 4" xfId="42315"/>
    <cellStyle name="Porcentaje 2 2 2 4 3" xfId="42316"/>
    <cellStyle name="Porcentaje 2 2 2 4 3 2" xfId="42317"/>
    <cellStyle name="Porcentaje 2 2 2 4 3 2 2" xfId="42318"/>
    <cellStyle name="Porcentaje 2 2 2 4 3 3" xfId="42319"/>
    <cellStyle name="Porcentaje 2 2 2 4 3 4" xfId="42320"/>
    <cellStyle name="Porcentaje 2 2 2 4 4" xfId="42321"/>
    <cellStyle name="Porcentaje 2 2 2 4 4 2" xfId="42322"/>
    <cellStyle name="Porcentaje 2 2 2 4 4 2 2" xfId="42323"/>
    <cellStyle name="Porcentaje 2 2 2 4 4 3" xfId="42324"/>
    <cellStyle name="Porcentaje 2 2 2 4 4 4" xfId="42325"/>
    <cellStyle name="Porcentaje 2 2 2 4 5" xfId="42326"/>
    <cellStyle name="Porcentaje 2 2 2 4 5 2" xfId="42327"/>
    <cellStyle name="Porcentaje 2 2 2 4 6" xfId="42328"/>
    <cellStyle name="Porcentaje 2 2 2 4 7" xfId="42329"/>
    <cellStyle name="Porcentaje 2 2 2 5" xfId="42330"/>
    <cellStyle name="Porcentaje 2 2 2 5 2" xfId="42331"/>
    <cellStyle name="Porcentaje 2 2 2 5 2 2" xfId="42332"/>
    <cellStyle name="Porcentaje 2 2 2 5 2 2 2" xfId="42333"/>
    <cellStyle name="Porcentaje 2 2 2 5 2 3" xfId="42334"/>
    <cellStyle name="Porcentaje 2 2 2 5 2 4" xfId="42335"/>
    <cellStyle name="Porcentaje 2 2 2 5 3" xfId="42336"/>
    <cellStyle name="Porcentaje 2 2 2 5 3 2" xfId="42337"/>
    <cellStyle name="Porcentaje 2 2 2 5 3 2 2" xfId="42338"/>
    <cellStyle name="Porcentaje 2 2 2 5 3 3" xfId="42339"/>
    <cellStyle name="Porcentaje 2 2 2 5 3 4" xfId="42340"/>
    <cellStyle name="Porcentaje 2 2 2 5 4" xfId="42341"/>
    <cellStyle name="Porcentaje 2 2 2 5 4 2" xfId="42342"/>
    <cellStyle name="Porcentaje 2 2 2 5 4 2 2" xfId="42343"/>
    <cellStyle name="Porcentaje 2 2 2 5 4 3" xfId="42344"/>
    <cellStyle name="Porcentaje 2 2 2 5 4 4" xfId="42345"/>
    <cellStyle name="Porcentaje 2 2 2 5 5" xfId="42346"/>
    <cellStyle name="Porcentaje 2 2 2 5 5 2" xfId="42347"/>
    <cellStyle name="Porcentaje 2 2 2 5 6" xfId="42348"/>
    <cellStyle name="Porcentaje 2 2 2 5 7" xfId="42349"/>
    <cellStyle name="Porcentaje 2 2 2 6" xfId="42350"/>
    <cellStyle name="Porcentaje 2 2 2 6 2" xfId="42351"/>
    <cellStyle name="Porcentaje 2 2 2 6 2 2" xfId="42352"/>
    <cellStyle name="Porcentaje 2 2 2 6 3" xfId="42353"/>
    <cellStyle name="Porcentaje 2 2 2 6 4" xfId="42354"/>
    <cellStyle name="Porcentaje 2 2 2 7" xfId="42355"/>
    <cellStyle name="Porcentaje 2 2 2 7 2" xfId="42356"/>
    <cellStyle name="Porcentaje 2 2 2 7 2 2" xfId="42357"/>
    <cellStyle name="Porcentaje 2 2 2 7 3" xfId="42358"/>
    <cellStyle name="Porcentaje 2 2 2 7 4" xfId="42359"/>
    <cellStyle name="Porcentaje 2 2 2 8" xfId="42360"/>
    <cellStyle name="Porcentaje 2 2 2 8 2" xfId="42361"/>
    <cellStyle name="Porcentaje 2 2 2 9" xfId="42362"/>
    <cellStyle name="Porcentaje 2 2 3" xfId="42363"/>
    <cellStyle name="Porcentaje 2 2 3 10" xfId="42364"/>
    <cellStyle name="Porcentaje 2 2 3 11" xfId="42365"/>
    <cellStyle name="Porcentaje 2 2 3 2" xfId="42366"/>
    <cellStyle name="Porcentaje 2 2 3 2 10" xfId="42367"/>
    <cellStyle name="Porcentaje 2 2 3 2 2" xfId="42368"/>
    <cellStyle name="Porcentaje 2 2 3 2 2 10" xfId="42369"/>
    <cellStyle name="Porcentaje 2 2 3 2 2 2" xfId="42370"/>
    <cellStyle name="Porcentaje 2 2 3 2 2 2 2" xfId="42371"/>
    <cellStyle name="Porcentaje 2 2 3 2 2 2 2 2" xfId="42372"/>
    <cellStyle name="Porcentaje 2 2 3 2 2 2 2 2 2" xfId="42373"/>
    <cellStyle name="Porcentaje 2 2 3 2 2 2 2 3" xfId="42374"/>
    <cellStyle name="Porcentaje 2 2 3 2 2 2 2 4" xfId="42375"/>
    <cellStyle name="Porcentaje 2 2 3 2 2 2 3" xfId="42376"/>
    <cellStyle name="Porcentaje 2 2 3 2 2 2 3 2" xfId="42377"/>
    <cellStyle name="Porcentaje 2 2 3 2 2 2 3 2 2" xfId="42378"/>
    <cellStyle name="Porcentaje 2 2 3 2 2 2 3 3" xfId="42379"/>
    <cellStyle name="Porcentaje 2 2 3 2 2 2 3 4" xfId="42380"/>
    <cellStyle name="Porcentaje 2 2 3 2 2 2 4" xfId="42381"/>
    <cellStyle name="Porcentaje 2 2 3 2 2 2 4 2" xfId="42382"/>
    <cellStyle name="Porcentaje 2 2 3 2 2 2 4 2 2" xfId="42383"/>
    <cellStyle name="Porcentaje 2 2 3 2 2 2 4 3" xfId="42384"/>
    <cellStyle name="Porcentaje 2 2 3 2 2 2 4 4" xfId="42385"/>
    <cellStyle name="Porcentaje 2 2 3 2 2 2 5" xfId="42386"/>
    <cellStyle name="Porcentaje 2 2 3 2 2 2 5 2" xfId="42387"/>
    <cellStyle name="Porcentaje 2 2 3 2 2 2 6" xfId="42388"/>
    <cellStyle name="Porcentaje 2 2 3 2 2 2 7" xfId="42389"/>
    <cellStyle name="Porcentaje 2 2 3 2 2 3" xfId="42390"/>
    <cellStyle name="Porcentaje 2 2 3 2 2 3 2" xfId="42391"/>
    <cellStyle name="Porcentaje 2 2 3 2 2 3 2 2" xfId="42392"/>
    <cellStyle name="Porcentaje 2 2 3 2 2 3 2 2 2" xfId="42393"/>
    <cellStyle name="Porcentaje 2 2 3 2 2 3 2 3" xfId="42394"/>
    <cellStyle name="Porcentaje 2 2 3 2 2 3 2 4" xfId="42395"/>
    <cellStyle name="Porcentaje 2 2 3 2 2 3 3" xfId="42396"/>
    <cellStyle name="Porcentaje 2 2 3 2 2 3 3 2" xfId="42397"/>
    <cellStyle name="Porcentaje 2 2 3 2 2 3 3 2 2" xfId="42398"/>
    <cellStyle name="Porcentaje 2 2 3 2 2 3 3 3" xfId="42399"/>
    <cellStyle name="Porcentaje 2 2 3 2 2 3 3 4" xfId="42400"/>
    <cellStyle name="Porcentaje 2 2 3 2 2 3 4" xfId="42401"/>
    <cellStyle name="Porcentaje 2 2 3 2 2 3 4 2" xfId="42402"/>
    <cellStyle name="Porcentaje 2 2 3 2 2 3 4 2 2" xfId="42403"/>
    <cellStyle name="Porcentaje 2 2 3 2 2 3 4 3" xfId="42404"/>
    <cellStyle name="Porcentaje 2 2 3 2 2 3 4 4" xfId="42405"/>
    <cellStyle name="Porcentaje 2 2 3 2 2 3 5" xfId="42406"/>
    <cellStyle name="Porcentaje 2 2 3 2 2 3 5 2" xfId="42407"/>
    <cellStyle name="Porcentaje 2 2 3 2 2 3 6" xfId="42408"/>
    <cellStyle name="Porcentaje 2 2 3 2 2 3 7" xfId="42409"/>
    <cellStyle name="Porcentaje 2 2 3 2 2 4" xfId="42410"/>
    <cellStyle name="Porcentaje 2 2 3 2 2 4 2" xfId="42411"/>
    <cellStyle name="Porcentaje 2 2 3 2 2 4 2 2" xfId="42412"/>
    <cellStyle name="Porcentaje 2 2 3 2 2 4 3" xfId="42413"/>
    <cellStyle name="Porcentaje 2 2 3 2 2 4 4" xfId="42414"/>
    <cellStyle name="Porcentaje 2 2 3 2 2 5" xfId="42415"/>
    <cellStyle name="Porcentaje 2 2 3 2 2 5 2" xfId="42416"/>
    <cellStyle name="Porcentaje 2 2 3 2 2 5 2 2" xfId="42417"/>
    <cellStyle name="Porcentaje 2 2 3 2 2 5 3" xfId="42418"/>
    <cellStyle name="Porcentaje 2 2 3 2 2 5 4" xfId="42419"/>
    <cellStyle name="Porcentaje 2 2 3 2 2 6" xfId="42420"/>
    <cellStyle name="Porcentaje 2 2 3 2 2 6 2" xfId="42421"/>
    <cellStyle name="Porcentaje 2 2 3 2 2 6 2 2" xfId="42422"/>
    <cellStyle name="Porcentaje 2 2 3 2 2 6 3" xfId="42423"/>
    <cellStyle name="Porcentaje 2 2 3 2 2 6 4" xfId="42424"/>
    <cellStyle name="Porcentaje 2 2 3 2 2 7" xfId="42425"/>
    <cellStyle name="Porcentaje 2 2 3 2 2 7 2" xfId="42426"/>
    <cellStyle name="Porcentaje 2 2 3 2 2 8" xfId="42427"/>
    <cellStyle name="Porcentaje 2 2 3 2 2 9" xfId="42428"/>
    <cellStyle name="Porcentaje 2 2 3 2 3" xfId="42429"/>
    <cellStyle name="Porcentaje 2 2 3 2 3 2" xfId="42430"/>
    <cellStyle name="Porcentaje 2 2 3 2 3 2 2" xfId="42431"/>
    <cellStyle name="Porcentaje 2 2 3 2 3 2 2 2" xfId="42432"/>
    <cellStyle name="Porcentaje 2 2 3 2 3 2 3" xfId="42433"/>
    <cellStyle name="Porcentaje 2 2 3 2 3 2 4" xfId="42434"/>
    <cellStyle name="Porcentaje 2 2 3 2 3 3" xfId="42435"/>
    <cellStyle name="Porcentaje 2 2 3 2 3 3 2" xfId="42436"/>
    <cellStyle name="Porcentaje 2 2 3 2 3 3 2 2" xfId="42437"/>
    <cellStyle name="Porcentaje 2 2 3 2 3 3 3" xfId="42438"/>
    <cellStyle name="Porcentaje 2 2 3 2 3 3 4" xfId="42439"/>
    <cellStyle name="Porcentaje 2 2 3 2 3 4" xfId="42440"/>
    <cellStyle name="Porcentaje 2 2 3 2 3 4 2" xfId="42441"/>
    <cellStyle name="Porcentaje 2 2 3 2 3 4 2 2" xfId="42442"/>
    <cellStyle name="Porcentaje 2 2 3 2 3 4 3" xfId="42443"/>
    <cellStyle name="Porcentaje 2 2 3 2 3 4 4" xfId="42444"/>
    <cellStyle name="Porcentaje 2 2 3 2 3 5" xfId="42445"/>
    <cellStyle name="Porcentaje 2 2 3 2 3 5 2" xfId="42446"/>
    <cellStyle name="Porcentaje 2 2 3 2 3 6" xfId="42447"/>
    <cellStyle name="Porcentaje 2 2 3 2 3 7" xfId="42448"/>
    <cellStyle name="Porcentaje 2 2 3 2 4" xfId="42449"/>
    <cellStyle name="Porcentaje 2 2 3 2 4 2" xfId="42450"/>
    <cellStyle name="Porcentaje 2 2 3 2 4 2 2" xfId="42451"/>
    <cellStyle name="Porcentaje 2 2 3 2 4 2 2 2" xfId="42452"/>
    <cellStyle name="Porcentaje 2 2 3 2 4 2 3" xfId="42453"/>
    <cellStyle name="Porcentaje 2 2 3 2 4 2 4" xfId="42454"/>
    <cellStyle name="Porcentaje 2 2 3 2 4 3" xfId="42455"/>
    <cellStyle name="Porcentaje 2 2 3 2 4 3 2" xfId="42456"/>
    <cellStyle name="Porcentaje 2 2 3 2 4 3 2 2" xfId="42457"/>
    <cellStyle name="Porcentaje 2 2 3 2 4 3 3" xfId="42458"/>
    <cellStyle name="Porcentaje 2 2 3 2 4 3 4" xfId="42459"/>
    <cellStyle name="Porcentaje 2 2 3 2 4 4" xfId="42460"/>
    <cellStyle name="Porcentaje 2 2 3 2 4 4 2" xfId="42461"/>
    <cellStyle name="Porcentaje 2 2 3 2 4 4 2 2" xfId="42462"/>
    <cellStyle name="Porcentaje 2 2 3 2 4 4 3" xfId="42463"/>
    <cellStyle name="Porcentaje 2 2 3 2 4 4 4" xfId="42464"/>
    <cellStyle name="Porcentaje 2 2 3 2 4 5" xfId="42465"/>
    <cellStyle name="Porcentaje 2 2 3 2 4 5 2" xfId="42466"/>
    <cellStyle name="Porcentaje 2 2 3 2 4 6" xfId="42467"/>
    <cellStyle name="Porcentaje 2 2 3 2 4 7" xfId="42468"/>
    <cellStyle name="Porcentaje 2 2 3 2 5" xfId="42469"/>
    <cellStyle name="Porcentaje 2 2 3 2 5 2" xfId="42470"/>
    <cellStyle name="Porcentaje 2 2 3 2 5 2 2" xfId="42471"/>
    <cellStyle name="Porcentaje 2 2 3 2 5 3" xfId="42472"/>
    <cellStyle name="Porcentaje 2 2 3 2 5 4" xfId="42473"/>
    <cellStyle name="Porcentaje 2 2 3 2 6" xfId="42474"/>
    <cellStyle name="Porcentaje 2 2 3 2 6 2" xfId="42475"/>
    <cellStyle name="Porcentaje 2 2 3 2 6 2 2" xfId="42476"/>
    <cellStyle name="Porcentaje 2 2 3 2 6 3" xfId="42477"/>
    <cellStyle name="Porcentaje 2 2 3 2 6 4" xfId="42478"/>
    <cellStyle name="Porcentaje 2 2 3 2 7" xfId="42479"/>
    <cellStyle name="Porcentaje 2 2 3 2 7 2" xfId="42480"/>
    <cellStyle name="Porcentaje 2 2 3 2 8" xfId="42481"/>
    <cellStyle name="Porcentaje 2 2 3 2 9" xfId="42482"/>
    <cellStyle name="Porcentaje 2 2 3 3" xfId="42483"/>
    <cellStyle name="Porcentaje 2 2 3 3 10" xfId="42484"/>
    <cellStyle name="Porcentaje 2 2 3 3 2" xfId="42485"/>
    <cellStyle name="Porcentaje 2 2 3 3 2 2" xfId="42486"/>
    <cellStyle name="Porcentaje 2 2 3 3 2 2 2" xfId="42487"/>
    <cellStyle name="Porcentaje 2 2 3 3 2 2 2 2" xfId="42488"/>
    <cellStyle name="Porcentaje 2 2 3 3 2 2 3" xfId="42489"/>
    <cellStyle name="Porcentaje 2 2 3 3 2 2 4" xfId="42490"/>
    <cellStyle name="Porcentaje 2 2 3 3 2 3" xfId="42491"/>
    <cellStyle name="Porcentaje 2 2 3 3 2 3 2" xfId="42492"/>
    <cellStyle name="Porcentaje 2 2 3 3 2 3 2 2" xfId="42493"/>
    <cellStyle name="Porcentaje 2 2 3 3 2 3 3" xfId="42494"/>
    <cellStyle name="Porcentaje 2 2 3 3 2 3 4" xfId="42495"/>
    <cellStyle name="Porcentaje 2 2 3 3 2 4" xfId="42496"/>
    <cellStyle name="Porcentaje 2 2 3 3 2 4 2" xfId="42497"/>
    <cellStyle name="Porcentaje 2 2 3 3 2 4 2 2" xfId="42498"/>
    <cellStyle name="Porcentaje 2 2 3 3 2 4 3" xfId="42499"/>
    <cellStyle name="Porcentaje 2 2 3 3 2 4 4" xfId="42500"/>
    <cellStyle name="Porcentaje 2 2 3 3 2 5" xfId="42501"/>
    <cellStyle name="Porcentaje 2 2 3 3 2 5 2" xfId="42502"/>
    <cellStyle name="Porcentaje 2 2 3 3 2 6" xfId="42503"/>
    <cellStyle name="Porcentaje 2 2 3 3 2 7" xfId="42504"/>
    <cellStyle name="Porcentaje 2 2 3 3 3" xfId="42505"/>
    <cellStyle name="Porcentaje 2 2 3 3 3 2" xfId="42506"/>
    <cellStyle name="Porcentaje 2 2 3 3 3 2 2" xfId="42507"/>
    <cellStyle name="Porcentaje 2 2 3 3 3 2 2 2" xfId="42508"/>
    <cellStyle name="Porcentaje 2 2 3 3 3 2 3" xfId="42509"/>
    <cellStyle name="Porcentaje 2 2 3 3 3 2 4" xfId="42510"/>
    <cellStyle name="Porcentaje 2 2 3 3 3 3" xfId="42511"/>
    <cellStyle name="Porcentaje 2 2 3 3 3 3 2" xfId="42512"/>
    <cellStyle name="Porcentaje 2 2 3 3 3 3 2 2" xfId="42513"/>
    <cellStyle name="Porcentaje 2 2 3 3 3 3 3" xfId="42514"/>
    <cellStyle name="Porcentaje 2 2 3 3 3 3 4" xfId="42515"/>
    <cellStyle name="Porcentaje 2 2 3 3 3 4" xfId="42516"/>
    <cellStyle name="Porcentaje 2 2 3 3 3 4 2" xfId="42517"/>
    <cellStyle name="Porcentaje 2 2 3 3 3 4 2 2" xfId="42518"/>
    <cellStyle name="Porcentaje 2 2 3 3 3 4 3" xfId="42519"/>
    <cellStyle name="Porcentaje 2 2 3 3 3 4 4" xfId="42520"/>
    <cellStyle name="Porcentaje 2 2 3 3 3 5" xfId="42521"/>
    <cellStyle name="Porcentaje 2 2 3 3 3 5 2" xfId="42522"/>
    <cellStyle name="Porcentaje 2 2 3 3 3 6" xfId="42523"/>
    <cellStyle name="Porcentaje 2 2 3 3 3 7" xfId="42524"/>
    <cellStyle name="Porcentaje 2 2 3 3 4" xfId="42525"/>
    <cellStyle name="Porcentaje 2 2 3 3 4 2" xfId="42526"/>
    <cellStyle name="Porcentaje 2 2 3 3 4 2 2" xfId="42527"/>
    <cellStyle name="Porcentaje 2 2 3 3 4 3" xfId="42528"/>
    <cellStyle name="Porcentaje 2 2 3 3 4 4" xfId="42529"/>
    <cellStyle name="Porcentaje 2 2 3 3 5" xfId="42530"/>
    <cellStyle name="Porcentaje 2 2 3 3 5 2" xfId="42531"/>
    <cellStyle name="Porcentaje 2 2 3 3 5 2 2" xfId="42532"/>
    <cellStyle name="Porcentaje 2 2 3 3 5 3" xfId="42533"/>
    <cellStyle name="Porcentaje 2 2 3 3 5 4" xfId="42534"/>
    <cellStyle name="Porcentaje 2 2 3 3 6" xfId="42535"/>
    <cellStyle name="Porcentaje 2 2 3 3 6 2" xfId="42536"/>
    <cellStyle name="Porcentaje 2 2 3 3 6 2 2" xfId="42537"/>
    <cellStyle name="Porcentaje 2 2 3 3 6 3" xfId="42538"/>
    <cellStyle name="Porcentaje 2 2 3 3 6 4" xfId="42539"/>
    <cellStyle name="Porcentaje 2 2 3 3 7" xfId="42540"/>
    <cellStyle name="Porcentaje 2 2 3 3 7 2" xfId="42541"/>
    <cellStyle name="Porcentaje 2 2 3 3 8" xfId="42542"/>
    <cellStyle name="Porcentaje 2 2 3 3 9" xfId="42543"/>
    <cellStyle name="Porcentaje 2 2 3 4" xfId="42544"/>
    <cellStyle name="Porcentaje 2 2 3 4 2" xfId="42545"/>
    <cellStyle name="Porcentaje 2 2 3 4 2 2" xfId="42546"/>
    <cellStyle name="Porcentaje 2 2 3 4 2 2 2" xfId="42547"/>
    <cellStyle name="Porcentaje 2 2 3 4 2 3" xfId="42548"/>
    <cellStyle name="Porcentaje 2 2 3 4 2 4" xfId="42549"/>
    <cellStyle name="Porcentaje 2 2 3 4 3" xfId="42550"/>
    <cellStyle name="Porcentaje 2 2 3 4 3 2" xfId="42551"/>
    <cellStyle name="Porcentaje 2 2 3 4 3 2 2" xfId="42552"/>
    <cellStyle name="Porcentaje 2 2 3 4 3 3" xfId="42553"/>
    <cellStyle name="Porcentaje 2 2 3 4 3 4" xfId="42554"/>
    <cellStyle name="Porcentaje 2 2 3 4 4" xfId="42555"/>
    <cellStyle name="Porcentaje 2 2 3 4 4 2" xfId="42556"/>
    <cellStyle name="Porcentaje 2 2 3 4 4 2 2" xfId="42557"/>
    <cellStyle name="Porcentaje 2 2 3 4 4 3" xfId="42558"/>
    <cellStyle name="Porcentaje 2 2 3 4 4 4" xfId="42559"/>
    <cellStyle name="Porcentaje 2 2 3 4 5" xfId="42560"/>
    <cellStyle name="Porcentaje 2 2 3 4 5 2" xfId="42561"/>
    <cellStyle name="Porcentaje 2 2 3 4 6" xfId="42562"/>
    <cellStyle name="Porcentaje 2 2 3 4 7" xfId="42563"/>
    <cellStyle name="Porcentaje 2 2 3 5" xfId="42564"/>
    <cellStyle name="Porcentaje 2 2 3 5 2" xfId="42565"/>
    <cellStyle name="Porcentaje 2 2 3 5 2 2" xfId="42566"/>
    <cellStyle name="Porcentaje 2 2 3 5 2 2 2" xfId="42567"/>
    <cellStyle name="Porcentaje 2 2 3 5 2 3" xfId="42568"/>
    <cellStyle name="Porcentaje 2 2 3 5 2 4" xfId="42569"/>
    <cellStyle name="Porcentaje 2 2 3 5 3" xfId="42570"/>
    <cellStyle name="Porcentaje 2 2 3 5 3 2" xfId="42571"/>
    <cellStyle name="Porcentaje 2 2 3 5 3 2 2" xfId="42572"/>
    <cellStyle name="Porcentaje 2 2 3 5 3 3" xfId="42573"/>
    <cellStyle name="Porcentaje 2 2 3 5 3 4" xfId="42574"/>
    <cellStyle name="Porcentaje 2 2 3 5 4" xfId="42575"/>
    <cellStyle name="Porcentaje 2 2 3 5 4 2" xfId="42576"/>
    <cellStyle name="Porcentaje 2 2 3 5 4 2 2" xfId="42577"/>
    <cellStyle name="Porcentaje 2 2 3 5 4 3" xfId="42578"/>
    <cellStyle name="Porcentaje 2 2 3 5 4 4" xfId="42579"/>
    <cellStyle name="Porcentaje 2 2 3 5 5" xfId="42580"/>
    <cellStyle name="Porcentaje 2 2 3 5 5 2" xfId="42581"/>
    <cellStyle name="Porcentaje 2 2 3 5 6" xfId="42582"/>
    <cellStyle name="Porcentaje 2 2 3 5 7" xfId="42583"/>
    <cellStyle name="Porcentaje 2 2 3 6" xfId="42584"/>
    <cellStyle name="Porcentaje 2 2 3 6 2" xfId="42585"/>
    <cellStyle name="Porcentaje 2 2 3 6 2 2" xfId="42586"/>
    <cellStyle name="Porcentaje 2 2 3 6 3" xfId="42587"/>
    <cellStyle name="Porcentaje 2 2 3 6 4" xfId="42588"/>
    <cellStyle name="Porcentaje 2 2 3 7" xfId="42589"/>
    <cellStyle name="Porcentaje 2 2 3 7 2" xfId="42590"/>
    <cellStyle name="Porcentaje 2 2 3 7 2 2" xfId="42591"/>
    <cellStyle name="Porcentaje 2 2 3 7 3" xfId="42592"/>
    <cellStyle name="Porcentaje 2 2 3 7 4" xfId="42593"/>
    <cellStyle name="Porcentaje 2 2 3 8" xfId="42594"/>
    <cellStyle name="Porcentaje 2 2 3 8 2" xfId="42595"/>
    <cellStyle name="Porcentaje 2 2 3 9" xfId="42596"/>
    <cellStyle name="Porcentaje 2 2 4" xfId="42597"/>
    <cellStyle name="Porcentaje 2 2 4 10" xfId="42598"/>
    <cellStyle name="Porcentaje 2 2 4 2" xfId="42599"/>
    <cellStyle name="Porcentaje 2 2 4 2 10" xfId="42600"/>
    <cellStyle name="Porcentaje 2 2 4 2 2" xfId="42601"/>
    <cellStyle name="Porcentaje 2 2 4 2 2 2" xfId="42602"/>
    <cellStyle name="Porcentaje 2 2 4 2 2 2 2" xfId="42603"/>
    <cellStyle name="Porcentaje 2 2 4 2 2 2 2 2" xfId="42604"/>
    <cellStyle name="Porcentaje 2 2 4 2 2 2 3" xfId="42605"/>
    <cellStyle name="Porcentaje 2 2 4 2 2 2 4" xfId="42606"/>
    <cellStyle name="Porcentaje 2 2 4 2 2 3" xfId="42607"/>
    <cellStyle name="Porcentaje 2 2 4 2 2 3 2" xfId="42608"/>
    <cellStyle name="Porcentaje 2 2 4 2 2 3 2 2" xfId="42609"/>
    <cellStyle name="Porcentaje 2 2 4 2 2 3 3" xfId="42610"/>
    <cellStyle name="Porcentaje 2 2 4 2 2 3 4" xfId="42611"/>
    <cellStyle name="Porcentaje 2 2 4 2 2 4" xfId="42612"/>
    <cellStyle name="Porcentaje 2 2 4 2 2 4 2" xfId="42613"/>
    <cellStyle name="Porcentaje 2 2 4 2 2 4 2 2" xfId="42614"/>
    <cellStyle name="Porcentaje 2 2 4 2 2 4 3" xfId="42615"/>
    <cellStyle name="Porcentaje 2 2 4 2 2 4 4" xfId="42616"/>
    <cellStyle name="Porcentaje 2 2 4 2 2 5" xfId="42617"/>
    <cellStyle name="Porcentaje 2 2 4 2 2 5 2" xfId="42618"/>
    <cellStyle name="Porcentaje 2 2 4 2 2 6" xfId="42619"/>
    <cellStyle name="Porcentaje 2 2 4 2 2 7" xfId="42620"/>
    <cellStyle name="Porcentaje 2 2 4 2 3" xfId="42621"/>
    <cellStyle name="Porcentaje 2 2 4 2 3 2" xfId="42622"/>
    <cellStyle name="Porcentaje 2 2 4 2 3 2 2" xfId="42623"/>
    <cellStyle name="Porcentaje 2 2 4 2 3 2 2 2" xfId="42624"/>
    <cellStyle name="Porcentaje 2 2 4 2 3 2 3" xfId="42625"/>
    <cellStyle name="Porcentaje 2 2 4 2 3 2 4" xfId="42626"/>
    <cellStyle name="Porcentaje 2 2 4 2 3 3" xfId="42627"/>
    <cellStyle name="Porcentaje 2 2 4 2 3 3 2" xfId="42628"/>
    <cellStyle name="Porcentaje 2 2 4 2 3 3 2 2" xfId="42629"/>
    <cellStyle name="Porcentaje 2 2 4 2 3 3 3" xfId="42630"/>
    <cellStyle name="Porcentaje 2 2 4 2 3 3 4" xfId="42631"/>
    <cellStyle name="Porcentaje 2 2 4 2 3 4" xfId="42632"/>
    <cellStyle name="Porcentaje 2 2 4 2 3 4 2" xfId="42633"/>
    <cellStyle name="Porcentaje 2 2 4 2 3 4 2 2" xfId="42634"/>
    <cellStyle name="Porcentaje 2 2 4 2 3 4 3" xfId="42635"/>
    <cellStyle name="Porcentaje 2 2 4 2 3 4 4" xfId="42636"/>
    <cellStyle name="Porcentaje 2 2 4 2 3 5" xfId="42637"/>
    <cellStyle name="Porcentaje 2 2 4 2 3 5 2" xfId="42638"/>
    <cellStyle name="Porcentaje 2 2 4 2 3 6" xfId="42639"/>
    <cellStyle name="Porcentaje 2 2 4 2 3 7" xfId="42640"/>
    <cellStyle name="Porcentaje 2 2 4 2 4" xfId="42641"/>
    <cellStyle name="Porcentaje 2 2 4 2 4 2" xfId="42642"/>
    <cellStyle name="Porcentaje 2 2 4 2 4 2 2" xfId="42643"/>
    <cellStyle name="Porcentaje 2 2 4 2 4 3" xfId="42644"/>
    <cellStyle name="Porcentaje 2 2 4 2 4 4" xfId="42645"/>
    <cellStyle name="Porcentaje 2 2 4 2 5" xfId="42646"/>
    <cellStyle name="Porcentaje 2 2 4 2 5 2" xfId="42647"/>
    <cellStyle name="Porcentaje 2 2 4 2 5 2 2" xfId="42648"/>
    <cellStyle name="Porcentaje 2 2 4 2 5 3" xfId="42649"/>
    <cellStyle name="Porcentaje 2 2 4 2 5 4" xfId="42650"/>
    <cellStyle name="Porcentaje 2 2 4 2 6" xfId="42651"/>
    <cellStyle name="Porcentaje 2 2 4 2 6 2" xfId="42652"/>
    <cellStyle name="Porcentaje 2 2 4 2 6 2 2" xfId="42653"/>
    <cellStyle name="Porcentaje 2 2 4 2 6 3" xfId="42654"/>
    <cellStyle name="Porcentaje 2 2 4 2 6 4" xfId="42655"/>
    <cellStyle name="Porcentaje 2 2 4 2 7" xfId="42656"/>
    <cellStyle name="Porcentaje 2 2 4 2 7 2" xfId="42657"/>
    <cellStyle name="Porcentaje 2 2 4 2 8" xfId="42658"/>
    <cellStyle name="Porcentaje 2 2 4 2 9" xfId="42659"/>
    <cellStyle name="Porcentaje 2 2 4 3" xfId="42660"/>
    <cellStyle name="Porcentaje 2 2 4 3 2" xfId="42661"/>
    <cellStyle name="Porcentaje 2 2 4 3 2 2" xfId="42662"/>
    <cellStyle name="Porcentaje 2 2 4 3 2 2 2" xfId="42663"/>
    <cellStyle name="Porcentaje 2 2 4 3 2 3" xfId="42664"/>
    <cellStyle name="Porcentaje 2 2 4 3 2 4" xfId="42665"/>
    <cellStyle name="Porcentaje 2 2 4 3 3" xfId="42666"/>
    <cellStyle name="Porcentaje 2 2 4 3 3 2" xfId="42667"/>
    <cellStyle name="Porcentaje 2 2 4 3 3 2 2" xfId="42668"/>
    <cellStyle name="Porcentaje 2 2 4 3 3 3" xfId="42669"/>
    <cellStyle name="Porcentaje 2 2 4 3 3 4" xfId="42670"/>
    <cellStyle name="Porcentaje 2 2 4 3 4" xfId="42671"/>
    <cellStyle name="Porcentaje 2 2 4 3 4 2" xfId="42672"/>
    <cellStyle name="Porcentaje 2 2 4 3 4 2 2" xfId="42673"/>
    <cellStyle name="Porcentaje 2 2 4 3 4 3" xfId="42674"/>
    <cellStyle name="Porcentaje 2 2 4 3 4 4" xfId="42675"/>
    <cellStyle name="Porcentaje 2 2 4 3 5" xfId="42676"/>
    <cellStyle name="Porcentaje 2 2 4 3 5 2" xfId="42677"/>
    <cellStyle name="Porcentaje 2 2 4 3 6" xfId="42678"/>
    <cellStyle name="Porcentaje 2 2 4 3 7" xfId="42679"/>
    <cellStyle name="Porcentaje 2 2 4 4" xfId="42680"/>
    <cellStyle name="Porcentaje 2 2 4 4 2" xfId="42681"/>
    <cellStyle name="Porcentaje 2 2 4 4 2 2" xfId="42682"/>
    <cellStyle name="Porcentaje 2 2 4 4 2 2 2" xfId="42683"/>
    <cellStyle name="Porcentaje 2 2 4 4 2 3" xfId="42684"/>
    <cellStyle name="Porcentaje 2 2 4 4 2 4" xfId="42685"/>
    <cellStyle name="Porcentaje 2 2 4 4 3" xfId="42686"/>
    <cellStyle name="Porcentaje 2 2 4 4 3 2" xfId="42687"/>
    <cellStyle name="Porcentaje 2 2 4 4 3 2 2" xfId="42688"/>
    <cellStyle name="Porcentaje 2 2 4 4 3 3" xfId="42689"/>
    <cellStyle name="Porcentaje 2 2 4 4 3 4" xfId="42690"/>
    <cellStyle name="Porcentaje 2 2 4 4 4" xfId="42691"/>
    <cellStyle name="Porcentaje 2 2 4 4 4 2" xfId="42692"/>
    <cellStyle name="Porcentaje 2 2 4 4 4 2 2" xfId="42693"/>
    <cellStyle name="Porcentaje 2 2 4 4 4 3" xfId="42694"/>
    <cellStyle name="Porcentaje 2 2 4 4 4 4" xfId="42695"/>
    <cellStyle name="Porcentaje 2 2 4 4 5" xfId="42696"/>
    <cellStyle name="Porcentaje 2 2 4 4 5 2" xfId="42697"/>
    <cellStyle name="Porcentaje 2 2 4 4 6" xfId="42698"/>
    <cellStyle name="Porcentaje 2 2 4 4 7" xfId="42699"/>
    <cellStyle name="Porcentaje 2 2 4 5" xfId="42700"/>
    <cellStyle name="Porcentaje 2 2 4 5 2" xfId="42701"/>
    <cellStyle name="Porcentaje 2 2 4 5 2 2" xfId="42702"/>
    <cellStyle name="Porcentaje 2 2 4 5 3" xfId="42703"/>
    <cellStyle name="Porcentaje 2 2 4 5 4" xfId="42704"/>
    <cellStyle name="Porcentaje 2 2 4 6" xfId="42705"/>
    <cellStyle name="Porcentaje 2 2 4 6 2" xfId="42706"/>
    <cellStyle name="Porcentaje 2 2 4 6 2 2" xfId="42707"/>
    <cellStyle name="Porcentaje 2 2 4 6 3" xfId="42708"/>
    <cellStyle name="Porcentaje 2 2 4 6 4" xfId="42709"/>
    <cellStyle name="Porcentaje 2 2 4 7" xfId="42710"/>
    <cellStyle name="Porcentaje 2 2 4 7 2" xfId="42711"/>
    <cellStyle name="Porcentaje 2 2 4 8" xfId="42712"/>
    <cellStyle name="Porcentaje 2 2 4 9" xfId="42713"/>
    <cellStyle name="Porcentaje 2 2 5" xfId="42714"/>
    <cellStyle name="Porcentaje 2 2 5 10" xfId="42715"/>
    <cellStyle name="Porcentaje 2 2 5 2" xfId="42716"/>
    <cellStyle name="Porcentaje 2 2 5 2 2" xfId="42717"/>
    <cellStyle name="Porcentaje 2 2 5 2 2 2" xfId="42718"/>
    <cellStyle name="Porcentaje 2 2 5 2 2 2 2" xfId="42719"/>
    <cellStyle name="Porcentaje 2 2 5 2 2 3" xfId="42720"/>
    <cellStyle name="Porcentaje 2 2 5 2 2 4" xfId="42721"/>
    <cellStyle name="Porcentaje 2 2 5 2 3" xfId="42722"/>
    <cellStyle name="Porcentaje 2 2 5 2 3 2" xfId="42723"/>
    <cellStyle name="Porcentaje 2 2 5 2 3 2 2" xfId="42724"/>
    <cellStyle name="Porcentaje 2 2 5 2 3 3" xfId="42725"/>
    <cellStyle name="Porcentaje 2 2 5 2 3 4" xfId="42726"/>
    <cellStyle name="Porcentaje 2 2 5 2 4" xfId="42727"/>
    <cellStyle name="Porcentaje 2 2 5 2 4 2" xfId="42728"/>
    <cellStyle name="Porcentaje 2 2 5 2 4 2 2" xfId="42729"/>
    <cellStyle name="Porcentaje 2 2 5 2 4 3" xfId="42730"/>
    <cellStyle name="Porcentaje 2 2 5 2 4 4" xfId="42731"/>
    <cellStyle name="Porcentaje 2 2 5 2 5" xfId="42732"/>
    <cellStyle name="Porcentaje 2 2 5 2 5 2" xfId="42733"/>
    <cellStyle name="Porcentaje 2 2 5 2 6" xfId="42734"/>
    <cellStyle name="Porcentaje 2 2 5 2 7" xfId="42735"/>
    <cellStyle name="Porcentaje 2 2 5 3" xfId="42736"/>
    <cellStyle name="Porcentaje 2 2 5 3 2" xfId="42737"/>
    <cellStyle name="Porcentaje 2 2 5 3 2 2" xfId="42738"/>
    <cellStyle name="Porcentaje 2 2 5 3 2 2 2" xfId="42739"/>
    <cellStyle name="Porcentaje 2 2 5 3 2 3" xfId="42740"/>
    <cellStyle name="Porcentaje 2 2 5 3 2 4" xfId="42741"/>
    <cellStyle name="Porcentaje 2 2 5 3 3" xfId="42742"/>
    <cellStyle name="Porcentaje 2 2 5 3 3 2" xfId="42743"/>
    <cellStyle name="Porcentaje 2 2 5 3 3 2 2" xfId="42744"/>
    <cellStyle name="Porcentaje 2 2 5 3 3 3" xfId="42745"/>
    <cellStyle name="Porcentaje 2 2 5 3 3 4" xfId="42746"/>
    <cellStyle name="Porcentaje 2 2 5 3 4" xfId="42747"/>
    <cellStyle name="Porcentaje 2 2 5 3 4 2" xfId="42748"/>
    <cellStyle name="Porcentaje 2 2 5 3 4 2 2" xfId="42749"/>
    <cellStyle name="Porcentaje 2 2 5 3 4 3" xfId="42750"/>
    <cellStyle name="Porcentaje 2 2 5 3 4 4" xfId="42751"/>
    <cellStyle name="Porcentaje 2 2 5 3 5" xfId="42752"/>
    <cellStyle name="Porcentaje 2 2 5 3 5 2" xfId="42753"/>
    <cellStyle name="Porcentaje 2 2 5 3 6" xfId="42754"/>
    <cellStyle name="Porcentaje 2 2 5 3 7" xfId="42755"/>
    <cellStyle name="Porcentaje 2 2 5 4" xfId="42756"/>
    <cellStyle name="Porcentaje 2 2 5 4 2" xfId="42757"/>
    <cellStyle name="Porcentaje 2 2 5 4 2 2" xfId="42758"/>
    <cellStyle name="Porcentaje 2 2 5 4 3" xfId="42759"/>
    <cellStyle name="Porcentaje 2 2 5 4 4" xfId="42760"/>
    <cellStyle name="Porcentaje 2 2 5 5" xfId="42761"/>
    <cellStyle name="Porcentaje 2 2 5 5 2" xfId="42762"/>
    <cellStyle name="Porcentaje 2 2 5 5 2 2" xfId="42763"/>
    <cellStyle name="Porcentaje 2 2 5 5 3" xfId="42764"/>
    <cellStyle name="Porcentaje 2 2 5 5 4" xfId="42765"/>
    <cellStyle name="Porcentaje 2 2 5 6" xfId="42766"/>
    <cellStyle name="Porcentaje 2 2 5 6 2" xfId="42767"/>
    <cellStyle name="Porcentaje 2 2 5 6 2 2" xfId="42768"/>
    <cellStyle name="Porcentaje 2 2 5 6 3" xfId="42769"/>
    <cellStyle name="Porcentaje 2 2 5 6 4" xfId="42770"/>
    <cellStyle name="Porcentaje 2 2 5 7" xfId="42771"/>
    <cellStyle name="Porcentaje 2 2 5 7 2" xfId="42772"/>
    <cellStyle name="Porcentaje 2 2 5 8" xfId="42773"/>
    <cellStyle name="Porcentaje 2 2 5 9" xfId="42774"/>
    <cellStyle name="Porcentaje 2 2 6" xfId="42775"/>
    <cellStyle name="Porcentaje 2 2 6 2" xfId="42776"/>
    <cellStyle name="Porcentaje 2 2 6 2 2" xfId="42777"/>
    <cellStyle name="Porcentaje 2 2 6 2 2 2" xfId="42778"/>
    <cellStyle name="Porcentaje 2 2 6 2 3" xfId="42779"/>
    <cellStyle name="Porcentaje 2 2 6 2 4" xfId="42780"/>
    <cellStyle name="Porcentaje 2 2 6 3" xfId="42781"/>
    <cellStyle name="Porcentaje 2 2 6 3 2" xfId="42782"/>
    <cellStyle name="Porcentaje 2 2 6 3 2 2" xfId="42783"/>
    <cellStyle name="Porcentaje 2 2 6 3 3" xfId="42784"/>
    <cellStyle name="Porcentaje 2 2 6 3 4" xfId="42785"/>
    <cellStyle name="Porcentaje 2 2 6 4" xfId="42786"/>
    <cellStyle name="Porcentaje 2 2 6 4 2" xfId="42787"/>
    <cellStyle name="Porcentaje 2 2 6 4 2 2" xfId="42788"/>
    <cellStyle name="Porcentaje 2 2 6 4 3" xfId="42789"/>
    <cellStyle name="Porcentaje 2 2 6 4 4" xfId="42790"/>
    <cellStyle name="Porcentaje 2 2 6 5" xfId="42791"/>
    <cellStyle name="Porcentaje 2 2 6 5 2" xfId="42792"/>
    <cellStyle name="Porcentaje 2 2 6 6" xfId="42793"/>
    <cellStyle name="Porcentaje 2 2 6 7" xfId="42794"/>
    <cellStyle name="Porcentaje 2 2 7" xfId="42795"/>
    <cellStyle name="Porcentaje 2 2 7 2" xfId="42796"/>
    <cellStyle name="Porcentaje 2 2 7 2 2" xfId="42797"/>
    <cellStyle name="Porcentaje 2 2 7 2 2 2" xfId="42798"/>
    <cellStyle name="Porcentaje 2 2 7 2 3" xfId="42799"/>
    <cellStyle name="Porcentaje 2 2 7 2 4" xfId="42800"/>
    <cellStyle name="Porcentaje 2 2 7 3" xfId="42801"/>
    <cellStyle name="Porcentaje 2 2 7 3 2" xfId="42802"/>
    <cellStyle name="Porcentaje 2 2 7 3 2 2" xfId="42803"/>
    <cellStyle name="Porcentaje 2 2 7 3 3" xfId="42804"/>
    <cellStyle name="Porcentaje 2 2 7 3 4" xfId="42805"/>
    <cellStyle name="Porcentaje 2 2 7 4" xfId="42806"/>
    <cellStyle name="Porcentaje 2 2 7 4 2" xfId="42807"/>
    <cellStyle name="Porcentaje 2 2 7 4 2 2" xfId="42808"/>
    <cellStyle name="Porcentaje 2 2 7 4 3" xfId="42809"/>
    <cellStyle name="Porcentaje 2 2 7 4 4" xfId="42810"/>
    <cellStyle name="Porcentaje 2 2 7 5" xfId="42811"/>
    <cellStyle name="Porcentaje 2 2 7 5 2" xfId="42812"/>
    <cellStyle name="Porcentaje 2 2 7 6" xfId="42813"/>
    <cellStyle name="Porcentaje 2 2 7 7" xfId="42814"/>
    <cellStyle name="Porcentaje 2 2 8" xfId="42815"/>
    <cellStyle name="Porcentaje 2 2 8 2" xfId="42816"/>
    <cellStyle name="Porcentaje 2 2 8 2 2" xfId="42817"/>
    <cellStyle name="Porcentaje 2 2 8 2 2 2" xfId="42818"/>
    <cellStyle name="Porcentaje 2 2 8 2 3" xfId="42819"/>
    <cellStyle name="Porcentaje 2 2 8 2 4" xfId="42820"/>
    <cellStyle name="Porcentaje 2 2 9" xfId="42821"/>
    <cellStyle name="Porcentaje 2 2 9 2" xfId="42822"/>
    <cellStyle name="Porcentaje 2 2 9 2 2" xfId="42823"/>
    <cellStyle name="Porcentaje 2 2 9 3" xfId="42824"/>
    <cellStyle name="Porcentaje 2 2 9 4" xfId="42825"/>
    <cellStyle name="Porcentaje 2 3" xfId="42826"/>
    <cellStyle name="Porcentaje 2 3 10" xfId="42827"/>
    <cellStyle name="Porcentaje 2 3 10 2" xfId="42828"/>
    <cellStyle name="Porcentaje 2 3 11" xfId="42829"/>
    <cellStyle name="Porcentaje 2 3 12" xfId="42830"/>
    <cellStyle name="Porcentaje 2 3 13" xfId="42831"/>
    <cellStyle name="Porcentaje 2 3 14" xfId="42832"/>
    <cellStyle name="Porcentaje 2 3 2" xfId="42833"/>
    <cellStyle name="Porcentaje 2 3 2 10" xfId="42834"/>
    <cellStyle name="Porcentaje 2 3 2 11" xfId="42835"/>
    <cellStyle name="Porcentaje 2 3 2 2" xfId="42836"/>
    <cellStyle name="Porcentaje 2 3 2 2 10" xfId="42837"/>
    <cellStyle name="Porcentaje 2 3 2 2 2" xfId="42838"/>
    <cellStyle name="Porcentaje 2 3 2 2 2 10" xfId="42839"/>
    <cellStyle name="Porcentaje 2 3 2 2 2 2" xfId="42840"/>
    <cellStyle name="Porcentaje 2 3 2 2 2 2 2" xfId="42841"/>
    <cellStyle name="Porcentaje 2 3 2 2 2 2 2 2" xfId="42842"/>
    <cellStyle name="Porcentaje 2 3 2 2 2 2 2 2 2" xfId="42843"/>
    <cellStyle name="Porcentaje 2 3 2 2 2 2 2 3" xfId="42844"/>
    <cellStyle name="Porcentaje 2 3 2 2 2 2 2 4" xfId="42845"/>
    <cellStyle name="Porcentaje 2 3 2 2 2 2 3" xfId="42846"/>
    <cellStyle name="Porcentaje 2 3 2 2 2 2 3 2" xfId="42847"/>
    <cellStyle name="Porcentaje 2 3 2 2 2 2 3 2 2" xfId="42848"/>
    <cellStyle name="Porcentaje 2 3 2 2 2 2 3 3" xfId="42849"/>
    <cellStyle name="Porcentaje 2 3 2 2 2 2 3 4" xfId="42850"/>
    <cellStyle name="Porcentaje 2 3 2 2 2 2 4" xfId="42851"/>
    <cellStyle name="Porcentaje 2 3 2 2 2 2 4 2" xfId="42852"/>
    <cellStyle name="Porcentaje 2 3 2 2 2 2 4 2 2" xfId="42853"/>
    <cellStyle name="Porcentaje 2 3 2 2 2 2 4 3" xfId="42854"/>
    <cellStyle name="Porcentaje 2 3 2 2 2 2 4 4" xfId="42855"/>
    <cellStyle name="Porcentaje 2 3 2 2 2 2 5" xfId="42856"/>
    <cellStyle name="Porcentaje 2 3 2 2 2 2 5 2" xfId="42857"/>
    <cellStyle name="Porcentaje 2 3 2 2 2 2 6" xfId="42858"/>
    <cellStyle name="Porcentaje 2 3 2 2 2 2 7" xfId="42859"/>
    <cellStyle name="Porcentaje 2 3 2 2 2 3" xfId="42860"/>
    <cellStyle name="Porcentaje 2 3 2 2 2 3 2" xfId="42861"/>
    <cellStyle name="Porcentaje 2 3 2 2 2 3 2 2" xfId="42862"/>
    <cellStyle name="Porcentaje 2 3 2 2 2 3 2 2 2" xfId="42863"/>
    <cellStyle name="Porcentaje 2 3 2 2 2 3 2 3" xfId="42864"/>
    <cellStyle name="Porcentaje 2 3 2 2 2 3 2 4" xfId="42865"/>
    <cellStyle name="Porcentaje 2 3 2 2 2 3 3" xfId="42866"/>
    <cellStyle name="Porcentaje 2 3 2 2 2 3 3 2" xfId="42867"/>
    <cellStyle name="Porcentaje 2 3 2 2 2 3 3 2 2" xfId="42868"/>
    <cellStyle name="Porcentaje 2 3 2 2 2 3 3 3" xfId="42869"/>
    <cellStyle name="Porcentaje 2 3 2 2 2 3 3 4" xfId="42870"/>
    <cellStyle name="Porcentaje 2 3 2 2 2 3 4" xfId="42871"/>
    <cellStyle name="Porcentaje 2 3 2 2 2 3 4 2" xfId="42872"/>
    <cellStyle name="Porcentaje 2 3 2 2 2 3 4 2 2" xfId="42873"/>
    <cellStyle name="Porcentaje 2 3 2 2 2 3 4 3" xfId="42874"/>
    <cellStyle name="Porcentaje 2 3 2 2 2 3 4 4" xfId="42875"/>
    <cellStyle name="Porcentaje 2 3 2 2 2 3 5" xfId="42876"/>
    <cellStyle name="Porcentaje 2 3 2 2 2 3 5 2" xfId="42877"/>
    <cellStyle name="Porcentaje 2 3 2 2 2 3 6" xfId="42878"/>
    <cellStyle name="Porcentaje 2 3 2 2 2 3 7" xfId="42879"/>
    <cellStyle name="Porcentaje 2 3 2 2 2 4" xfId="42880"/>
    <cellStyle name="Porcentaje 2 3 2 2 2 4 2" xfId="42881"/>
    <cellStyle name="Porcentaje 2 3 2 2 2 4 2 2" xfId="42882"/>
    <cellStyle name="Porcentaje 2 3 2 2 2 4 3" xfId="42883"/>
    <cellStyle name="Porcentaje 2 3 2 2 2 4 4" xfId="42884"/>
    <cellStyle name="Porcentaje 2 3 2 2 2 5" xfId="42885"/>
    <cellStyle name="Porcentaje 2 3 2 2 2 5 2" xfId="42886"/>
    <cellStyle name="Porcentaje 2 3 2 2 2 5 2 2" xfId="42887"/>
    <cellStyle name="Porcentaje 2 3 2 2 2 5 3" xfId="42888"/>
    <cellStyle name="Porcentaje 2 3 2 2 2 5 4" xfId="42889"/>
    <cellStyle name="Porcentaje 2 3 2 2 2 6" xfId="42890"/>
    <cellStyle name="Porcentaje 2 3 2 2 2 6 2" xfId="42891"/>
    <cellStyle name="Porcentaje 2 3 2 2 2 6 2 2" xfId="42892"/>
    <cellStyle name="Porcentaje 2 3 2 2 2 6 3" xfId="42893"/>
    <cellStyle name="Porcentaje 2 3 2 2 2 6 4" xfId="42894"/>
    <cellStyle name="Porcentaje 2 3 2 2 2 7" xfId="42895"/>
    <cellStyle name="Porcentaje 2 3 2 2 2 7 2" xfId="42896"/>
    <cellStyle name="Porcentaje 2 3 2 2 2 8" xfId="42897"/>
    <cellStyle name="Porcentaje 2 3 2 2 2 9" xfId="42898"/>
    <cellStyle name="Porcentaje 2 3 2 2 3" xfId="42899"/>
    <cellStyle name="Porcentaje 2 3 2 2 3 2" xfId="42900"/>
    <cellStyle name="Porcentaje 2 3 2 2 3 2 2" xfId="42901"/>
    <cellStyle name="Porcentaje 2 3 2 2 3 2 2 2" xfId="42902"/>
    <cellStyle name="Porcentaje 2 3 2 2 3 2 3" xfId="42903"/>
    <cellStyle name="Porcentaje 2 3 2 2 3 2 4" xfId="42904"/>
    <cellStyle name="Porcentaje 2 3 2 2 3 3" xfId="42905"/>
    <cellStyle name="Porcentaje 2 3 2 2 3 3 2" xfId="42906"/>
    <cellStyle name="Porcentaje 2 3 2 2 3 3 2 2" xfId="42907"/>
    <cellStyle name="Porcentaje 2 3 2 2 3 3 3" xfId="42908"/>
    <cellStyle name="Porcentaje 2 3 2 2 3 3 4" xfId="42909"/>
    <cellStyle name="Porcentaje 2 3 2 2 3 4" xfId="42910"/>
    <cellStyle name="Porcentaje 2 3 2 2 3 4 2" xfId="42911"/>
    <cellStyle name="Porcentaje 2 3 2 2 3 4 2 2" xfId="42912"/>
    <cellStyle name="Porcentaje 2 3 2 2 3 4 3" xfId="42913"/>
    <cellStyle name="Porcentaje 2 3 2 2 3 4 4" xfId="42914"/>
    <cellStyle name="Porcentaje 2 3 2 2 3 5" xfId="42915"/>
    <cellStyle name="Porcentaje 2 3 2 2 3 5 2" xfId="42916"/>
    <cellStyle name="Porcentaje 2 3 2 2 3 6" xfId="42917"/>
    <cellStyle name="Porcentaje 2 3 2 2 3 7" xfId="42918"/>
    <cellStyle name="Porcentaje 2 3 2 2 4" xfId="42919"/>
    <cellStyle name="Porcentaje 2 3 2 2 4 2" xfId="42920"/>
    <cellStyle name="Porcentaje 2 3 2 2 4 2 2" xfId="42921"/>
    <cellStyle name="Porcentaje 2 3 2 2 4 2 2 2" xfId="42922"/>
    <cellStyle name="Porcentaje 2 3 2 2 4 2 3" xfId="42923"/>
    <cellStyle name="Porcentaje 2 3 2 2 4 2 4" xfId="42924"/>
    <cellStyle name="Porcentaje 2 3 2 2 4 3" xfId="42925"/>
    <cellStyle name="Porcentaje 2 3 2 2 4 3 2" xfId="42926"/>
    <cellStyle name="Porcentaje 2 3 2 2 4 3 2 2" xfId="42927"/>
    <cellStyle name="Porcentaje 2 3 2 2 4 3 3" xfId="42928"/>
    <cellStyle name="Porcentaje 2 3 2 2 4 3 4" xfId="42929"/>
    <cellStyle name="Porcentaje 2 3 2 2 4 4" xfId="42930"/>
    <cellStyle name="Porcentaje 2 3 2 2 4 4 2" xfId="42931"/>
    <cellStyle name="Porcentaje 2 3 2 2 4 4 2 2" xfId="42932"/>
    <cellStyle name="Porcentaje 2 3 2 2 4 4 3" xfId="42933"/>
    <cellStyle name="Porcentaje 2 3 2 2 4 4 4" xfId="42934"/>
    <cellStyle name="Porcentaje 2 3 2 2 4 5" xfId="42935"/>
    <cellStyle name="Porcentaje 2 3 2 2 4 5 2" xfId="42936"/>
    <cellStyle name="Porcentaje 2 3 2 2 4 6" xfId="42937"/>
    <cellStyle name="Porcentaje 2 3 2 2 4 7" xfId="42938"/>
    <cellStyle name="Porcentaje 2 3 2 2 5" xfId="42939"/>
    <cellStyle name="Porcentaje 2 3 2 2 5 2" xfId="42940"/>
    <cellStyle name="Porcentaje 2 3 2 2 5 2 2" xfId="42941"/>
    <cellStyle name="Porcentaje 2 3 2 2 5 3" xfId="42942"/>
    <cellStyle name="Porcentaje 2 3 2 2 5 4" xfId="42943"/>
    <cellStyle name="Porcentaje 2 3 2 2 6" xfId="42944"/>
    <cellStyle name="Porcentaje 2 3 2 2 6 2" xfId="42945"/>
    <cellStyle name="Porcentaje 2 3 2 2 6 2 2" xfId="42946"/>
    <cellStyle name="Porcentaje 2 3 2 2 6 3" xfId="42947"/>
    <cellStyle name="Porcentaje 2 3 2 2 6 4" xfId="42948"/>
    <cellStyle name="Porcentaje 2 3 2 2 7" xfId="42949"/>
    <cellStyle name="Porcentaje 2 3 2 2 7 2" xfId="42950"/>
    <cellStyle name="Porcentaje 2 3 2 2 8" xfId="42951"/>
    <cellStyle name="Porcentaje 2 3 2 2 9" xfId="42952"/>
    <cellStyle name="Porcentaje 2 3 2 3" xfId="42953"/>
    <cellStyle name="Porcentaje 2 3 2 3 10" xfId="42954"/>
    <cellStyle name="Porcentaje 2 3 2 3 2" xfId="42955"/>
    <cellStyle name="Porcentaje 2 3 2 3 2 2" xfId="42956"/>
    <cellStyle name="Porcentaje 2 3 2 3 2 2 2" xfId="42957"/>
    <cellStyle name="Porcentaje 2 3 2 3 2 2 2 2" xfId="42958"/>
    <cellStyle name="Porcentaje 2 3 2 3 2 2 3" xfId="42959"/>
    <cellStyle name="Porcentaje 2 3 2 3 2 2 4" xfId="42960"/>
    <cellStyle name="Porcentaje 2 3 2 3 2 3" xfId="42961"/>
    <cellStyle name="Porcentaje 2 3 2 3 2 3 2" xfId="42962"/>
    <cellStyle name="Porcentaje 2 3 2 3 2 3 2 2" xfId="42963"/>
    <cellStyle name="Porcentaje 2 3 2 3 2 3 3" xfId="42964"/>
    <cellStyle name="Porcentaje 2 3 2 3 2 3 4" xfId="42965"/>
    <cellStyle name="Porcentaje 2 3 2 3 2 4" xfId="42966"/>
    <cellStyle name="Porcentaje 2 3 2 3 2 4 2" xfId="42967"/>
    <cellStyle name="Porcentaje 2 3 2 3 2 4 2 2" xfId="42968"/>
    <cellStyle name="Porcentaje 2 3 2 3 2 4 3" xfId="42969"/>
    <cellStyle name="Porcentaje 2 3 2 3 2 4 4" xfId="42970"/>
    <cellStyle name="Porcentaje 2 3 2 3 2 5" xfId="42971"/>
    <cellStyle name="Porcentaje 2 3 2 3 2 5 2" xfId="42972"/>
    <cellStyle name="Porcentaje 2 3 2 3 2 6" xfId="42973"/>
    <cellStyle name="Porcentaje 2 3 2 3 2 7" xfId="42974"/>
    <cellStyle name="Porcentaje 2 3 2 3 3" xfId="42975"/>
    <cellStyle name="Porcentaje 2 3 2 3 3 2" xfId="42976"/>
    <cellStyle name="Porcentaje 2 3 2 3 3 2 2" xfId="42977"/>
    <cellStyle name="Porcentaje 2 3 2 3 3 2 2 2" xfId="42978"/>
    <cellStyle name="Porcentaje 2 3 2 3 3 2 3" xfId="42979"/>
    <cellStyle name="Porcentaje 2 3 2 3 3 2 4" xfId="42980"/>
    <cellStyle name="Porcentaje 2 3 2 3 3 3" xfId="42981"/>
    <cellStyle name="Porcentaje 2 3 2 3 3 3 2" xfId="42982"/>
    <cellStyle name="Porcentaje 2 3 2 3 3 3 2 2" xfId="42983"/>
    <cellStyle name="Porcentaje 2 3 2 3 3 3 3" xfId="42984"/>
    <cellStyle name="Porcentaje 2 3 2 3 3 3 4" xfId="42985"/>
    <cellStyle name="Porcentaje 2 3 2 3 3 4" xfId="42986"/>
    <cellStyle name="Porcentaje 2 3 2 3 3 4 2" xfId="42987"/>
    <cellStyle name="Porcentaje 2 3 2 3 3 4 2 2" xfId="42988"/>
    <cellStyle name="Porcentaje 2 3 2 3 3 4 3" xfId="42989"/>
    <cellStyle name="Porcentaje 2 3 2 3 3 4 4" xfId="42990"/>
    <cellStyle name="Porcentaje 2 3 2 3 3 5" xfId="42991"/>
    <cellStyle name="Porcentaje 2 3 2 3 3 5 2" xfId="42992"/>
    <cellStyle name="Porcentaje 2 3 2 3 3 6" xfId="42993"/>
    <cellStyle name="Porcentaje 2 3 2 3 3 7" xfId="42994"/>
    <cellStyle name="Porcentaje 2 3 2 3 4" xfId="42995"/>
    <cellStyle name="Porcentaje 2 3 2 3 4 2" xfId="42996"/>
    <cellStyle name="Porcentaje 2 3 2 3 4 2 2" xfId="42997"/>
    <cellStyle name="Porcentaje 2 3 2 3 4 3" xfId="42998"/>
    <cellStyle name="Porcentaje 2 3 2 3 4 4" xfId="42999"/>
    <cellStyle name="Porcentaje 2 3 2 3 5" xfId="43000"/>
    <cellStyle name="Porcentaje 2 3 2 3 5 2" xfId="43001"/>
    <cellStyle name="Porcentaje 2 3 2 3 5 2 2" xfId="43002"/>
    <cellStyle name="Porcentaje 2 3 2 3 5 3" xfId="43003"/>
    <cellStyle name="Porcentaje 2 3 2 3 5 4" xfId="43004"/>
    <cellStyle name="Porcentaje 2 3 2 3 6" xfId="43005"/>
    <cellStyle name="Porcentaje 2 3 2 3 6 2" xfId="43006"/>
    <cellStyle name="Porcentaje 2 3 2 3 6 2 2" xfId="43007"/>
    <cellStyle name="Porcentaje 2 3 2 3 6 3" xfId="43008"/>
    <cellStyle name="Porcentaje 2 3 2 3 6 4" xfId="43009"/>
    <cellStyle name="Porcentaje 2 3 2 3 7" xfId="43010"/>
    <cellStyle name="Porcentaje 2 3 2 3 7 2" xfId="43011"/>
    <cellStyle name="Porcentaje 2 3 2 3 8" xfId="43012"/>
    <cellStyle name="Porcentaje 2 3 2 3 9" xfId="43013"/>
    <cellStyle name="Porcentaje 2 3 2 4" xfId="43014"/>
    <cellStyle name="Porcentaje 2 3 2 4 2" xfId="43015"/>
    <cellStyle name="Porcentaje 2 3 2 4 2 2" xfId="43016"/>
    <cellStyle name="Porcentaje 2 3 2 4 2 2 2" xfId="43017"/>
    <cellStyle name="Porcentaje 2 3 2 4 2 3" xfId="43018"/>
    <cellStyle name="Porcentaje 2 3 2 4 2 4" xfId="43019"/>
    <cellStyle name="Porcentaje 2 3 2 4 3" xfId="43020"/>
    <cellStyle name="Porcentaje 2 3 2 4 3 2" xfId="43021"/>
    <cellStyle name="Porcentaje 2 3 2 4 3 2 2" xfId="43022"/>
    <cellStyle name="Porcentaje 2 3 2 4 3 3" xfId="43023"/>
    <cellStyle name="Porcentaje 2 3 2 4 3 4" xfId="43024"/>
    <cellStyle name="Porcentaje 2 3 2 4 4" xfId="43025"/>
    <cellStyle name="Porcentaje 2 3 2 4 4 2" xfId="43026"/>
    <cellStyle name="Porcentaje 2 3 2 4 4 2 2" xfId="43027"/>
    <cellStyle name="Porcentaje 2 3 2 4 4 3" xfId="43028"/>
    <cellStyle name="Porcentaje 2 3 2 4 4 4" xfId="43029"/>
    <cellStyle name="Porcentaje 2 3 2 4 5" xfId="43030"/>
    <cellStyle name="Porcentaje 2 3 2 4 5 2" xfId="43031"/>
    <cellStyle name="Porcentaje 2 3 2 4 6" xfId="43032"/>
    <cellStyle name="Porcentaje 2 3 2 4 7" xfId="43033"/>
    <cellStyle name="Porcentaje 2 3 2 5" xfId="43034"/>
    <cellStyle name="Porcentaje 2 3 2 5 2" xfId="43035"/>
    <cellStyle name="Porcentaje 2 3 2 5 2 2" xfId="43036"/>
    <cellStyle name="Porcentaje 2 3 2 5 2 2 2" xfId="43037"/>
    <cellStyle name="Porcentaje 2 3 2 5 2 3" xfId="43038"/>
    <cellStyle name="Porcentaje 2 3 2 5 2 4" xfId="43039"/>
    <cellStyle name="Porcentaje 2 3 2 5 3" xfId="43040"/>
    <cellStyle name="Porcentaje 2 3 2 5 3 2" xfId="43041"/>
    <cellStyle name="Porcentaje 2 3 2 5 3 2 2" xfId="43042"/>
    <cellStyle name="Porcentaje 2 3 2 5 3 3" xfId="43043"/>
    <cellStyle name="Porcentaje 2 3 2 5 3 4" xfId="43044"/>
    <cellStyle name="Porcentaje 2 3 2 5 4" xfId="43045"/>
    <cellStyle name="Porcentaje 2 3 2 5 4 2" xfId="43046"/>
    <cellStyle name="Porcentaje 2 3 2 5 4 2 2" xfId="43047"/>
    <cellStyle name="Porcentaje 2 3 2 5 4 3" xfId="43048"/>
    <cellStyle name="Porcentaje 2 3 2 5 4 4" xfId="43049"/>
    <cellStyle name="Porcentaje 2 3 2 5 5" xfId="43050"/>
    <cellStyle name="Porcentaje 2 3 2 5 5 2" xfId="43051"/>
    <cellStyle name="Porcentaje 2 3 2 5 6" xfId="43052"/>
    <cellStyle name="Porcentaje 2 3 2 5 7" xfId="43053"/>
    <cellStyle name="Porcentaje 2 3 2 6" xfId="43054"/>
    <cellStyle name="Porcentaje 2 3 2 6 2" xfId="43055"/>
    <cellStyle name="Porcentaje 2 3 2 6 2 2" xfId="43056"/>
    <cellStyle name="Porcentaje 2 3 2 6 3" xfId="43057"/>
    <cellStyle name="Porcentaje 2 3 2 6 4" xfId="43058"/>
    <cellStyle name="Porcentaje 2 3 2 7" xfId="43059"/>
    <cellStyle name="Porcentaje 2 3 2 7 2" xfId="43060"/>
    <cellStyle name="Porcentaje 2 3 2 7 2 2" xfId="43061"/>
    <cellStyle name="Porcentaje 2 3 2 7 3" xfId="43062"/>
    <cellStyle name="Porcentaje 2 3 2 7 4" xfId="43063"/>
    <cellStyle name="Porcentaje 2 3 2 8" xfId="43064"/>
    <cellStyle name="Porcentaje 2 3 2 8 2" xfId="43065"/>
    <cellStyle name="Porcentaje 2 3 2 9" xfId="43066"/>
    <cellStyle name="Porcentaje 2 3 3" xfId="43067"/>
    <cellStyle name="Porcentaje 2 3 3 10" xfId="43068"/>
    <cellStyle name="Porcentaje 2 3 3 11" xfId="43069"/>
    <cellStyle name="Porcentaje 2 3 3 2" xfId="43070"/>
    <cellStyle name="Porcentaje 2 3 3 2 10" xfId="43071"/>
    <cellStyle name="Porcentaje 2 3 3 2 2" xfId="43072"/>
    <cellStyle name="Porcentaje 2 3 3 2 2 10" xfId="43073"/>
    <cellStyle name="Porcentaje 2 3 3 2 2 2" xfId="43074"/>
    <cellStyle name="Porcentaje 2 3 3 2 2 2 2" xfId="43075"/>
    <cellStyle name="Porcentaje 2 3 3 2 2 2 2 2" xfId="43076"/>
    <cellStyle name="Porcentaje 2 3 3 2 2 2 2 2 2" xfId="43077"/>
    <cellStyle name="Porcentaje 2 3 3 2 2 2 2 3" xfId="43078"/>
    <cellStyle name="Porcentaje 2 3 3 2 2 2 2 4" xfId="43079"/>
    <cellStyle name="Porcentaje 2 3 3 2 2 2 3" xfId="43080"/>
    <cellStyle name="Porcentaje 2 3 3 2 2 2 3 2" xfId="43081"/>
    <cellStyle name="Porcentaje 2 3 3 2 2 2 3 2 2" xfId="43082"/>
    <cellStyle name="Porcentaje 2 3 3 2 2 2 3 3" xfId="43083"/>
    <cellStyle name="Porcentaje 2 3 3 2 2 2 3 4" xfId="43084"/>
    <cellStyle name="Porcentaje 2 3 3 2 2 2 4" xfId="43085"/>
    <cellStyle name="Porcentaje 2 3 3 2 2 2 4 2" xfId="43086"/>
    <cellStyle name="Porcentaje 2 3 3 2 2 2 4 2 2" xfId="43087"/>
    <cellStyle name="Porcentaje 2 3 3 2 2 2 4 3" xfId="43088"/>
    <cellStyle name="Porcentaje 2 3 3 2 2 2 4 4" xfId="43089"/>
    <cellStyle name="Porcentaje 2 3 3 2 2 2 5" xfId="43090"/>
    <cellStyle name="Porcentaje 2 3 3 2 2 2 5 2" xfId="43091"/>
    <cellStyle name="Porcentaje 2 3 3 2 2 2 6" xfId="43092"/>
    <cellStyle name="Porcentaje 2 3 3 2 2 2 7" xfId="43093"/>
    <cellStyle name="Porcentaje 2 3 3 2 2 3" xfId="43094"/>
    <cellStyle name="Porcentaje 2 3 3 2 2 3 2" xfId="43095"/>
    <cellStyle name="Porcentaje 2 3 3 2 2 3 2 2" xfId="43096"/>
    <cellStyle name="Porcentaje 2 3 3 2 2 3 2 2 2" xfId="43097"/>
    <cellStyle name="Porcentaje 2 3 3 2 2 3 2 3" xfId="43098"/>
    <cellStyle name="Porcentaje 2 3 3 2 2 3 2 4" xfId="43099"/>
    <cellStyle name="Porcentaje 2 3 3 2 2 3 3" xfId="43100"/>
    <cellStyle name="Porcentaje 2 3 3 2 2 3 3 2" xfId="43101"/>
    <cellStyle name="Porcentaje 2 3 3 2 2 3 3 2 2" xfId="43102"/>
    <cellStyle name="Porcentaje 2 3 3 2 2 3 3 3" xfId="43103"/>
    <cellStyle name="Porcentaje 2 3 3 2 2 3 3 4" xfId="43104"/>
    <cellStyle name="Porcentaje 2 3 3 2 2 3 4" xfId="43105"/>
    <cellStyle name="Porcentaje 2 3 3 2 2 3 4 2" xfId="43106"/>
    <cellStyle name="Porcentaje 2 3 3 2 2 3 4 2 2" xfId="43107"/>
    <cellStyle name="Porcentaje 2 3 3 2 2 3 4 3" xfId="43108"/>
    <cellStyle name="Porcentaje 2 3 3 2 2 3 4 4" xfId="43109"/>
    <cellStyle name="Porcentaje 2 3 3 2 2 3 5" xfId="43110"/>
    <cellStyle name="Porcentaje 2 3 3 2 2 3 5 2" xfId="43111"/>
    <cellStyle name="Porcentaje 2 3 3 2 2 3 6" xfId="43112"/>
    <cellStyle name="Porcentaje 2 3 3 2 2 3 7" xfId="43113"/>
    <cellStyle name="Porcentaje 2 3 3 2 2 4" xfId="43114"/>
    <cellStyle name="Porcentaje 2 3 3 2 2 4 2" xfId="43115"/>
    <cellStyle name="Porcentaje 2 3 3 2 2 4 2 2" xfId="43116"/>
    <cellStyle name="Porcentaje 2 3 3 2 2 4 3" xfId="43117"/>
    <cellStyle name="Porcentaje 2 3 3 2 2 4 4" xfId="43118"/>
    <cellStyle name="Porcentaje 2 3 3 2 2 5" xfId="43119"/>
    <cellStyle name="Porcentaje 2 3 3 2 2 5 2" xfId="43120"/>
    <cellStyle name="Porcentaje 2 3 3 2 2 5 2 2" xfId="43121"/>
    <cellStyle name="Porcentaje 2 3 3 2 2 5 3" xfId="43122"/>
    <cellStyle name="Porcentaje 2 3 3 2 2 5 4" xfId="43123"/>
    <cellStyle name="Porcentaje 2 3 3 2 2 6" xfId="43124"/>
    <cellStyle name="Porcentaje 2 3 3 2 2 6 2" xfId="43125"/>
    <cellStyle name="Porcentaje 2 3 3 2 2 6 2 2" xfId="43126"/>
    <cellStyle name="Porcentaje 2 3 3 2 2 6 3" xfId="43127"/>
    <cellStyle name="Porcentaje 2 3 3 2 2 6 4" xfId="43128"/>
    <cellStyle name="Porcentaje 2 3 3 2 2 7" xfId="43129"/>
    <cellStyle name="Porcentaje 2 3 3 2 2 7 2" xfId="43130"/>
    <cellStyle name="Porcentaje 2 3 3 2 2 8" xfId="43131"/>
    <cellStyle name="Porcentaje 2 3 3 2 2 9" xfId="43132"/>
    <cellStyle name="Porcentaje 2 3 3 2 3" xfId="43133"/>
    <cellStyle name="Porcentaje 2 3 3 2 3 2" xfId="43134"/>
    <cellStyle name="Porcentaje 2 3 3 2 3 2 2" xfId="43135"/>
    <cellStyle name="Porcentaje 2 3 3 2 3 2 2 2" xfId="43136"/>
    <cellStyle name="Porcentaje 2 3 3 2 3 2 3" xfId="43137"/>
    <cellStyle name="Porcentaje 2 3 3 2 3 2 4" xfId="43138"/>
    <cellStyle name="Porcentaje 2 3 3 2 3 3" xfId="43139"/>
    <cellStyle name="Porcentaje 2 3 3 2 3 3 2" xfId="43140"/>
    <cellStyle name="Porcentaje 2 3 3 2 3 3 2 2" xfId="43141"/>
    <cellStyle name="Porcentaje 2 3 3 2 3 3 3" xfId="43142"/>
    <cellStyle name="Porcentaje 2 3 3 2 3 3 4" xfId="43143"/>
    <cellStyle name="Porcentaje 2 3 3 2 3 4" xfId="43144"/>
    <cellStyle name="Porcentaje 2 3 3 2 3 4 2" xfId="43145"/>
    <cellStyle name="Porcentaje 2 3 3 2 3 4 2 2" xfId="43146"/>
    <cellStyle name="Porcentaje 2 3 3 2 3 4 3" xfId="43147"/>
    <cellStyle name="Porcentaje 2 3 3 2 3 4 4" xfId="43148"/>
    <cellStyle name="Porcentaje 2 3 3 2 3 5" xfId="43149"/>
    <cellStyle name="Porcentaje 2 3 3 2 3 5 2" xfId="43150"/>
    <cellStyle name="Porcentaje 2 3 3 2 3 6" xfId="43151"/>
    <cellStyle name="Porcentaje 2 3 3 2 3 7" xfId="43152"/>
    <cellStyle name="Porcentaje 2 3 3 2 4" xfId="43153"/>
    <cellStyle name="Porcentaje 2 3 3 2 4 2" xfId="43154"/>
    <cellStyle name="Porcentaje 2 3 3 2 4 2 2" xfId="43155"/>
    <cellStyle name="Porcentaje 2 3 3 2 4 2 2 2" xfId="43156"/>
    <cellStyle name="Porcentaje 2 3 3 2 4 2 3" xfId="43157"/>
    <cellStyle name="Porcentaje 2 3 3 2 4 2 4" xfId="43158"/>
    <cellStyle name="Porcentaje 2 3 3 2 4 3" xfId="43159"/>
    <cellStyle name="Porcentaje 2 3 3 2 4 3 2" xfId="43160"/>
    <cellStyle name="Porcentaje 2 3 3 2 4 3 2 2" xfId="43161"/>
    <cellStyle name="Porcentaje 2 3 3 2 4 3 3" xfId="43162"/>
    <cellStyle name="Porcentaje 2 3 3 2 4 3 4" xfId="43163"/>
    <cellStyle name="Porcentaje 2 3 3 2 4 4" xfId="43164"/>
    <cellStyle name="Porcentaje 2 3 3 2 4 4 2" xfId="43165"/>
    <cellStyle name="Porcentaje 2 3 3 2 4 4 2 2" xfId="43166"/>
    <cellStyle name="Porcentaje 2 3 3 2 4 4 3" xfId="43167"/>
    <cellStyle name="Porcentaje 2 3 3 2 4 4 4" xfId="43168"/>
    <cellStyle name="Porcentaje 2 3 3 2 4 5" xfId="43169"/>
    <cellStyle name="Porcentaje 2 3 3 2 4 5 2" xfId="43170"/>
    <cellStyle name="Porcentaje 2 3 3 2 4 6" xfId="43171"/>
    <cellStyle name="Porcentaje 2 3 3 2 4 7" xfId="43172"/>
    <cellStyle name="Porcentaje 2 3 3 2 5" xfId="43173"/>
    <cellStyle name="Porcentaje 2 3 3 2 5 2" xfId="43174"/>
    <cellStyle name="Porcentaje 2 3 3 2 5 2 2" xfId="43175"/>
    <cellStyle name="Porcentaje 2 3 3 2 5 3" xfId="43176"/>
    <cellStyle name="Porcentaje 2 3 3 2 5 4" xfId="43177"/>
    <cellStyle name="Porcentaje 2 3 3 2 6" xfId="43178"/>
    <cellStyle name="Porcentaje 2 3 3 2 6 2" xfId="43179"/>
    <cellStyle name="Porcentaje 2 3 3 2 6 2 2" xfId="43180"/>
    <cellStyle name="Porcentaje 2 3 3 2 6 3" xfId="43181"/>
    <cellStyle name="Porcentaje 2 3 3 2 6 4" xfId="43182"/>
    <cellStyle name="Porcentaje 2 3 3 2 7" xfId="43183"/>
    <cellStyle name="Porcentaje 2 3 3 2 7 2" xfId="43184"/>
    <cellStyle name="Porcentaje 2 3 3 2 8" xfId="43185"/>
    <cellStyle name="Porcentaje 2 3 3 2 9" xfId="43186"/>
    <cellStyle name="Porcentaje 2 3 3 3" xfId="43187"/>
    <cellStyle name="Porcentaje 2 3 3 3 10" xfId="43188"/>
    <cellStyle name="Porcentaje 2 3 3 3 2" xfId="43189"/>
    <cellStyle name="Porcentaje 2 3 3 3 2 2" xfId="43190"/>
    <cellStyle name="Porcentaje 2 3 3 3 2 2 2" xfId="43191"/>
    <cellStyle name="Porcentaje 2 3 3 3 2 2 2 2" xfId="43192"/>
    <cellStyle name="Porcentaje 2 3 3 3 2 2 3" xfId="43193"/>
    <cellStyle name="Porcentaje 2 3 3 3 2 2 4" xfId="43194"/>
    <cellStyle name="Porcentaje 2 3 3 3 2 3" xfId="43195"/>
    <cellStyle name="Porcentaje 2 3 3 3 2 3 2" xfId="43196"/>
    <cellStyle name="Porcentaje 2 3 3 3 2 3 2 2" xfId="43197"/>
    <cellStyle name="Porcentaje 2 3 3 3 2 3 3" xfId="43198"/>
    <cellStyle name="Porcentaje 2 3 3 3 2 3 4" xfId="43199"/>
    <cellStyle name="Porcentaje 2 3 3 3 2 4" xfId="43200"/>
    <cellStyle name="Porcentaje 2 3 3 3 2 4 2" xfId="43201"/>
    <cellStyle name="Porcentaje 2 3 3 3 2 4 2 2" xfId="43202"/>
    <cellStyle name="Porcentaje 2 3 3 3 2 4 3" xfId="43203"/>
    <cellStyle name="Porcentaje 2 3 3 3 2 4 4" xfId="43204"/>
    <cellStyle name="Porcentaje 2 3 3 3 2 5" xfId="43205"/>
    <cellStyle name="Porcentaje 2 3 3 3 2 5 2" xfId="43206"/>
    <cellStyle name="Porcentaje 2 3 3 3 2 6" xfId="43207"/>
    <cellStyle name="Porcentaje 2 3 3 3 2 7" xfId="43208"/>
    <cellStyle name="Porcentaje 2 3 3 3 3" xfId="43209"/>
    <cellStyle name="Porcentaje 2 3 3 3 3 2" xfId="43210"/>
    <cellStyle name="Porcentaje 2 3 3 3 3 2 2" xfId="43211"/>
    <cellStyle name="Porcentaje 2 3 3 3 3 2 2 2" xfId="43212"/>
    <cellStyle name="Porcentaje 2 3 3 3 3 2 3" xfId="43213"/>
    <cellStyle name="Porcentaje 2 3 3 3 3 2 4" xfId="43214"/>
    <cellStyle name="Porcentaje 2 3 3 3 3 3" xfId="43215"/>
    <cellStyle name="Porcentaje 2 3 3 3 3 3 2" xfId="43216"/>
    <cellStyle name="Porcentaje 2 3 3 3 3 3 2 2" xfId="43217"/>
    <cellStyle name="Porcentaje 2 3 3 3 3 3 3" xfId="43218"/>
    <cellStyle name="Porcentaje 2 3 3 3 3 3 4" xfId="43219"/>
    <cellStyle name="Porcentaje 2 3 3 3 3 4" xfId="43220"/>
    <cellStyle name="Porcentaje 2 3 3 3 3 4 2" xfId="43221"/>
    <cellStyle name="Porcentaje 2 3 3 3 3 4 2 2" xfId="43222"/>
    <cellStyle name="Porcentaje 2 3 3 3 3 4 3" xfId="43223"/>
    <cellStyle name="Porcentaje 2 3 3 3 3 4 4" xfId="43224"/>
    <cellStyle name="Porcentaje 2 3 3 3 3 5" xfId="43225"/>
    <cellStyle name="Porcentaje 2 3 3 3 3 5 2" xfId="43226"/>
    <cellStyle name="Porcentaje 2 3 3 3 3 6" xfId="43227"/>
    <cellStyle name="Porcentaje 2 3 3 3 3 7" xfId="43228"/>
    <cellStyle name="Porcentaje 2 3 3 3 4" xfId="43229"/>
    <cellStyle name="Porcentaje 2 3 3 3 4 2" xfId="43230"/>
    <cellStyle name="Porcentaje 2 3 3 3 4 2 2" xfId="43231"/>
    <cellStyle name="Porcentaje 2 3 3 3 4 3" xfId="43232"/>
    <cellStyle name="Porcentaje 2 3 3 3 4 4" xfId="43233"/>
    <cellStyle name="Porcentaje 2 3 3 3 5" xfId="43234"/>
    <cellStyle name="Porcentaje 2 3 3 3 5 2" xfId="43235"/>
    <cellStyle name="Porcentaje 2 3 3 3 5 2 2" xfId="43236"/>
    <cellStyle name="Porcentaje 2 3 3 3 5 3" xfId="43237"/>
    <cellStyle name="Porcentaje 2 3 3 3 5 4" xfId="43238"/>
    <cellStyle name="Porcentaje 2 3 3 3 6" xfId="43239"/>
    <cellStyle name="Porcentaje 2 3 3 3 6 2" xfId="43240"/>
    <cellStyle name="Porcentaje 2 3 3 3 6 2 2" xfId="43241"/>
    <cellStyle name="Porcentaje 2 3 3 3 6 3" xfId="43242"/>
    <cellStyle name="Porcentaje 2 3 3 3 6 4" xfId="43243"/>
    <cellStyle name="Porcentaje 2 3 3 3 7" xfId="43244"/>
    <cellStyle name="Porcentaje 2 3 3 3 7 2" xfId="43245"/>
    <cellStyle name="Porcentaje 2 3 3 3 8" xfId="43246"/>
    <cellStyle name="Porcentaje 2 3 3 3 9" xfId="43247"/>
    <cellStyle name="Porcentaje 2 3 3 4" xfId="43248"/>
    <cellStyle name="Porcentaje 2 3 3 4 2" xfId="43249"/>
    <cellStyle name="Porcentaje 2 3 3 4 2 2" xfId="43250"/>
    <cellStyle name="Porcentaje 2 3 3 4 2 2 2" xfId="43251"/>
    <cellStyle name="Porcentaje 2 3 3 4 2 3" xfId="43252"/>
    <cellStyle name="Porcentaje 2 3 3 4 2 4" xfId="43253"/>
    <cellStyle name="Porcentaje 2 3 3 4 3" xfId="43254"/>
    <cellStyle name="Porcentaje 2 3 3 4 3 2" xfId="43255"/>
    <cellStyle name="Porcentaje 2 3 3 4 3 2 2" xfId="43256"/>
    <cellStyle name="Porcentaje 2 3 3 4 3 3" xfId="43257"/>
    <cellStyle name="Porcentaje 2 3 3 4 3 4" xfId="43258"/>
    <cellStyle name="Porcentaje 2 3 3 4 4" xfId="43259"/>
    <cellStyle name="Porcentaje 2 3 3 4 4 2" xfId="43260"/>
    <cellStyle name="Porcentaje 2 3 3 4 4 2 2" xfId="43261"/>
    <cellStyle name="Porcentaje 2 3 3 4 4 3" xfId="43262"/>
    <cellStyle name="Porcentaje 2 3 3 4 4 4" xfId="43263"/>
    <cellStyle name="Porcentaje 2 3 3 4 5" xfId="43264"/>
    <cellStyle name="Porcentaje 2 3 3 4 5 2" xfId="43265"/>
    <cellStyle name="Porcentaje 2 3 3 4 6" xfId="43266"/>
    <cellStyle name="Porcentaje 2 3 3 4 7" xfId="43267"/>
    <cellStyle name="Porcentaje 2 3 3 5" xfId="43268"/>
    <cellStyle name="Porcentaje 2 3 3 5 2" xfId="43269"/>
    <cellStyle name="Porcentaje 2 3 3 5 2 2" xfId="43270"/>
    <cellStyle name="Porcentaje 2 3 3 5 2 2 2" xfId="43271"/>
    <cellStyle name="Porcentaje 2 3 3 5 2 3" xfId="43272"/>
    <cellStyle name="Porcentaje 2 3 3 5 2 4" xfId="43273"/>
    <cellStyle name="Porcentaje 2 3 3 5 3" xfId="43274"/>
    <cellStyle name="Porcentaje 2 3 3 5 3 2" xfId="43275"/>
    <cellStyle name="Porcentaje 2 3 3 5 3 2 2" xfId="43276"/>
    <cellStyle name="Porcentaje 2 3 3 5 3 3" xfId="43277"/>
    <cellStyle name="Porcentaje 2 3 3 5 3 4" xfId="43278"/>
    <cellStyle name="Porcentaje 2 3 3 5 4" xfId="43279"/>
    <cellStyle name="Porcentaje 2 3 3 5 4 2" xfId="43280"/>
    <cellStyle name="Porcentaje 2 3 3 5 4 2 2" xfId="43281"/>
    <cellStyle name="Porcentaje 2 3 3 5 4 3" xfId="43282"/>
    <cellStyle name="Porcentaje 2 3 3 5 4 4" xfId="43283"/>
    <cellStyle name="Porcentaje 2 3 3 5 5" xfId="43284"/>
    <cellStyle name="Porcentaje 2 3 3 5 5 2" xfId="43285"/>
    <cellStyle name="Porcentaje 2 3 3 5 6" xfId="43286"/>
    <cellStyle name="Porcentaje 2 3 3 5 7" xfId="43287"/>
    <cellStyle name="Porcentaje 2 3 3 6" xfId="43288"/>
    <cellStyle name="Porcentaje 2 3 3 6 2" xfId="43289"/>
    <cellStyle name="Porcentaje 2 3 3 6 2 2" xfId="43290"/>
    <cellStyle name="Porcentaje 2 3 3 6 3" xfId="43291"/>
    <cellStyle name="Porcentaje 2 3 3 6 4" xfId="43292"/>
    <cellStyle name="Porcentaje 2 3 3 7" xfId="43293"/>
    <cellStyle name="Porcentaje 2 3 3 7 2" xfId="43294"/>
    <cellStyle name="Porcentaje 2 3 3 7 2 2" xfId="43295"/>
    <cellStyle name="Porcentaje 2 3 3 7 3" xfId="43296"/>
    <cellStyle name="Porcentaje 2 3 3 7 4" xfId="43297"/>
    <cellStyle name="Porcentaje 2 3 3 8" xfId="43298"/>
    <cellStyle name="Porcentaje 2 3 3 8 2" xfId="43299"/>
    <cellStyle name="Porcentaje 2 3 3 9" xfId="43300"/>
    <cellStyle name="Porcentaje 2 3 4" xfId="43301"/>
    <cellStyle name="Porcentaje 2 3 4 10" xfId="43302"/>
    <cellStyle name="Porcentaje 2 3 4 2" xfId="43303"/>
    <cellStyle name="Porcentaje 2 3 4 2 10" xfId="43304"/>
    <cellStyle name="Porcentaje 2 3 4 2 2" xfId="43305"/>
    <cellStyle name="Porcentaje 2 3 4 2 2 2" xfId="43306"/>
    <cellStyle name="Porcentaje 2 3 4 2 2 2 2" xfId="43307"/>
    <cellStyle name="Porcentaje 2 3 4 2 2 2 2 2" xfId="43308"/>
    <cellStyle name="Porcentaje 2 3 4 2 2 2 3" xfId="43309"/>
    <cellStyle name="Porcentaje 2 3 4 2 2 2 4" xfId="43310"/>
    <cellStyle name="Porcentaje 2 3 4 2 2 3" xfId="43311"/>
    <cellStyle name="Porcentaje 2 3 4 2 2 3 2" xfId="43312"/>
    <cellStyle name="Porcentaje 2 3 4 2 2 3 2 2" xfId="43313"/>
    <cellStyle name="Porcentaje 2 3 4 2 2 3 3" xfId="43314"/>
    <cellStyle name="Porcentaje 2 3 4 2 2 3 4" xfId="43315"/>
    <cellStyle name="Porcentaje 2 3 4 2 2 4" xfId="43316"/>
    <cellStyle name="Porcentaje 2 3 4 2 2 4 2" xfId="43317"/>
    <cellStyle name="Porcentaje 2 3 4 2 2 4 2 2" xfId="43318"/>
    <cellStyle name="Porcentaje 2 3 4 2 2 4 3" xfId="43319"/>
    <cellStyle name="Porcentaje 2 3 4 2 2 4 4" xfId="43320"/>
    <cellStyle name="Porcentaje 2 3 4 2 2 5" xfId="43321"/>
    <cellStyle name="Porcentaje 2 3 4 2 2 5 2" xfId="43322"/>
    <cellStyle name="Porcentaje 2 3 4 2 2 6" xfId="43323"/>
    <cellStyle name="Porcentaje 2 3 4 2 2 7" xfId="43324"/>
    <cellStyle name="Porcentaje 2 3 4 2 3" xfId="43325"/>
    <cellStyle name="Porcentaje 2 3 4 2 3 2" xfId="43326"/>
    <cellStyle name="Porcentaje 2 3 4 2 3 2 2" xfId="43327"/>
    <cellStyle name="Porcentaje 2 3 4 2 3 2 2 2" xfId="43328"/>
    <cellStyle name="Porcentaje 2 3 4 2 3 2 3" xfId="43329"/>
    <cellStyle name="Porcentaje 2 3 4 2 3 2 4" xfId="43330"/>
    <cellStyle name="Porcentaje 2 3 4 2 3 3" xfId="43331"/>
    <cellStyle name="Porcentaje 2 3 4 2 3 3 2" xfId="43332"/>
    <cellStyle name="Porcentaje 2 3 4 2 3 3 2 2" xfId="43333"/>
    <cellStyle name="Porcentaje 2 3 4 2 3 3 3" xfId="43334"/>
    <cellStyle name="Porcentaje 2 3 4 2 3 3 4" xfId="43335"/>
    <cellStyle name="Porcentaje 2 3 4 2 3 4" xfId="43336"/>
    <cellStyle name="Porcentaje 2 3 4 2 3 4 2" xfId="43337"/>
    <cellStyle name="Porcentaje 2 3 4 2 3 4 2 2" xfId="43338"/>
    <cellStyle name="Porcentaje 2 3 4 2 3 4 3" xfId="43339"/>
    <cellStyle name="Porcentaje 2 3 4 2 3 4 4" xfId="43340"/>
    <cellStyle name="Porcentaje 2 3 4 2 3 5" xfId="43341"/>
    <cellStyle name="Porcentaje 2 3 4 2 3 5 2" xfId="43342"/>
    <cellStyle name="Porcentaje 2 3 4 2 3 6" xfId="43343"/>
    <cellStyle name="Porcentaje 2 3 4 2 3 7" xfId="43344"/>
    <cellStyle name="Porcentaje 2 3 4 2 4" xfId="43345"/>
    <cellStyle name="Porcentaje 2 3 4 2 4 2" xfId="43346"/>
    <cellStyle name="Porcentaje 2 3 4 2 4 2 2" xfId="43347"/>
    <cellStyle name="Porcentaje 2 3 4 2 4 3" xfId="43348"/>
    <cellStyle name="Porcentaje 2 3 4 2 4 4" xfId="43349"/>
    <cellStyle name="Porcentaje 2 3 4 2 5" xfId="43350"/>
    <cellStyle name="Porcentaje 2 3 4 2 5 2" xfId="43351"/>
    <cellStyle name="Porcentaje 2 3 4 2 5 2 2" xfId="43352"/>
    <cellStyle name="Porcentaje 2 3 4 2 5 3" xfId="43353"/>
    <cellStyle name="Porcentaje 2 3 4 2 5 4" xfId="43354"/>
    <cellStyle name="Porcentaje 2 3 4 2 6" xfId="43355"/>
    <cellStyle name="Porcentaje 2 3 4 2 6 2" xfId="43356"/>
    <cellStyle name="Porcentaje 2 3 4 2 6 2 2" xfId="43357"/>
    <cellStyle name="Porcentaje 2 3 4 2 6 3" xfId="43358"/>
    <cellStyle name="Porcentaje 2 3 4 2 6 4" xfId="43359"/>
    <cellStyle name="Porcentaje 2 3 4 2 7" xfId="43360"/>
    <cellStyle name="Porcentaje 2 3 4 2 7 2" xfId="43361"/>
    <cellStyle name="Porcentaje 2 3 4 2 8" xfId="43362"/>
    <cellStyle name="Porcentaje 2 3 4 2 9" xfId="43363"/>
    <cellStyle name="Porcentaje 2 3 4 3" xfId="43364"/>
    <cellStyle name="Porcentaje 2 3 4 3 2" xfId="43365"/>
    <cellStyle name="Porcentaje 2 3 4 3 2 2" xfId="43366"/>
    <cellStyle name="Porcentaje 2 3 4 3 2 2 2" xfId="43367"/>
    <cellStyle name="Porcentaje 2 3 4 3 2 3" xfId="43368"/>
    <cellStyle name="Porcentaje 2 3 4 3 2 4" xfId="43369"/>
    <cellStyle name="Porcentaje 2 3 4 3 3" xfId="43370"/>
    <cellStyle name="Porcentaje 2 3 4 3 3 2" xfId="43371"/>
    <cellStyle name="Porcentaje 2 3 4 3 3 2 2" xfId="43372"/>
    <cellStyle name="Porcentaje 2 3 4 3 3 3" xfId="43373"/>
    <cellStyle name="Porcentaje 2 3 4 3 3 4" xfId="43374"/>
    <cellStyle name="Porcentaje 2 3 4 3 4" xfId="43375"/>
    <cellStyle name="Porcentaje 2 3 4 3 4 2" xfId="43376"/>
    <cellStyle name="Porcentaje 2 3 4 3 4 2 2" xfId="43377"/>
    <cellStyle name="Porcentaje 2 3 4 3 4 3" xfId="43378"/>
    <cellStyle name="Porcentaje 2 3 4 3 4 4" xfId="43379"/>
    <cellStyle name="Porcentaje 2 3 4 3 5" xfId="43380"/>
    <cellStyle name="Porcentaje 2 3 4 3 5 2" xfId="43381"/>
    <cellStyle name="Porcentaje 2 3 4 3 6" xfId="43382"/>
    <cellStyle name="Porcentaje 2 3 4 3 7" xfId="43383"/>
    <cellStyle name="Porcentaje 2 3 4 4" xfId="43384"/>
    <cellStyle name="Porcentaje 2 3 4 4 2" xfId="43385"/>
    <cellStyle name="Porcentaje 2 3 4 4 2 2" xfId="43386"/>
    <cellStyle name="Porcentaje 2 3 4 4 2 2 2" xfId="43387"/>
    <cellStyle name="Porcentaje 2 3 4 4 2 3" xfId="43388"/>
    <cellStyle name="Porcentaje 2 3 4 4 2 4" xfId="43389"/>
    <cellStyle name="Porcentaje 2 3 4 4 3" xfId="43390"/>
    <cellStyle name="Porcentaje 2 3 4 4 3 2" xfId="43391"/>
    <cellStyle name="Porcentaje 2 3 4 4 3 2 2" xfId="43392"/>
    <cellStyle name="Porcentaje 2 3 4 4 3 3" xfId="43393"/>
    <cellStyle name="Porcentaje 2 3 4 4 3 4" xfId="43394"/>
    <cellStyle name="Porcentaje 2 3 4 4 4" xfId="43395"/>
    <cellStyle name="Porcentaje 2 3 4 4 4 2" xfId="43396"/>
    <cellStyle name="Porcentaje 2 3 4 4 4 2 2" xfId="43397"/>
    <cellStyle name="Porcentaje 2 3 4 4 4 3" xfId="43398"/>
    <cellStyle name="Porcentaje 2 3 4 4 4 4" xfId="43399"/>
    <cellStyle name="Porcentaje 2 3 4 4 5" xfId="43400"/>
    <cellStyle name="Porcentaje 2 3 4 4 5 2" xfId="43401"/>
    <cellStyle name="Porcentaje 2 3 4 4 6" xfId="43402"/>
    <cellStyle name="Porcentaje 2 3 4 4 7" xfId="43403"/>
    <cellStyle name="Porcentaje 2 3 4 5" xfId="43404"/>
    <cellStyle name="Porcentaje 2 3 4 5 2" xfId="43405"/>
    <cellStyle name="Porcentaje 2 3 4 5 2 2" xfId="43406"/>
    <cellStyle name="Porcentaje 2 3 4 5 3" xfId="43407"/>
    <cellStyle name="Porcentaje 2 3 4 5 4" xfId="43408"/>
    <cellStyle name="Porcentaje 2 3 4 6" xfId="43409"/>
    <cellStyle name="Porcentaje 2 3 4 6 2" xfId="43410"/>
    <cellStyle name="Porcentaje 2 3 4 6 2 2" xfId="43411"/>
    <cellStyle name="Porcentaje 2 3 4 6 3" xfId="43412"/>
    <cellStyle name="Porcentaje 2 3 4 6 4" xfId="43413"/>
    <cellStyle name="Porcentaje 2 3 4 7" xfId="43414"/>
    <cellStyle name="Porcentaje 2 3 4 7 2" xfId="43415"/>
    <cellStyle name="Porcentaje 2 3 4 8" xfId="43416"/>
    <cellStyle name="Porcentaje 2 3 4 9" xfId="43417"/>
    <cellStyle name="Porcentaje 2 3 5" xfId="43418"/>
    <cellStyle name="Porcentaje 2 3 5 10" xfId="43419"/>
    <cellStyle name="Porcentaje 2 3 5 2" xfId="43420"/>
    <cellStyle name="Porcentaje 2 3 5 2 2" xfId="43421"/>
    <cellStyle name="Porcentaje 2 3 5 2 2 2" xfId="43422"/>
    <cellStyle name="Porcentaje 2 3 5 2 2 2 2" xfId="43423"/>
    <cellStyle name="Porcentaje 2 3 5 2 2 3" xfId="43424"/>
    <cellStyle name="Porcentaje 2 3 5 2 2 4" xfId="43425"/>
    <cellStyle name="Porcentaje 2 3 5 2 3" xfId="43426"/>
    <cellStyle name="Porcentaje 2 3 5 2 3 2" xfId="43427"/>
    <cellStyle name="Porcentaje 2 3 5 2 3 2 2" xfId="43428"/>
    <cellStyle name="Porcentaje 2 3 5 2 3 3" xfId="43429"/>
    <cellStyle name="Porcentaje 2 3 5 2 3 4" xfId="43430"/>
    <cellStyle name="Porcentaje 2 3 5 2 4" xfId="43431"/>
    <cellStyle name="Porcentaje 2 3 5 2 4 2" xfId="43432"/>
    <cellStyle name="Porcentaje 2 3 5 2 4 2 2" xfId="43433"/>
    <cellStyle name="Porcentaje 2 3 5 2 4 3" xfId="43434"/>
    <cellStyle name="Porcentaje 2 3 5 2 4 4" xfId="43435"/>
    <cellStyle name="Porcentaje 2 3 5 2 5" xfId="43436"/>
    <cellStyle name="Porcentaje 2 3 5 2 5 2" xfId="43437"/>
    <cellStyle name="Porcentaje 2 3 5 2 6" xfId="43438"/>
    <cellStyle name="Porcentaje 2 3 5 2 7" xfId="43439"/>
    <cellStyle name="Porcentaje 2 3 5 3" xfId="43440"/>
    <cellStyle name="Porcentaje 2 3 5 3 2" xfId="43441"/>
    <cellStyle name="Porcentaje 2 3 5 3 2 2" xfId="43442"/>
    <cellStyle name="Porcentaje 2 3 5 3 2 2 2" xfId="43443"/>
    <cellStyle name="Porcentaje 2 3 5 3 2 3" xfId="43444"/>
    <cellStyle name="Porcentaje 2 3 5 3 2 4" xfId="43445"/>
    <cellStyle name="Porcentaje 2 3 5 3 3" xfId="43446"/>
    <cellStyle name="Porcentaje 2 3 5 3 3 2" xfId="43447"/>
    <cellStyle name="Porcentaje 2 3 5 3 3 2 2" xfId="43448"/>
    <cellStyle name="Porcentaje 2 3 5 3 3 3" xfId="43449"/>
    <cellStyle name="Porcentaje 2 3 5 3 3 4" xfId="43450"/>
    <cellStyle name="Porcentaje 2 3 5 3 4" xfId="43451"/>
    <cellStyle name="Porcentaje 2 3 5 3 4 2" xfId="43452"/>
    <cellStyle name="Porcentaje 2 3 5 3 4 2 2" xfId="43453"/>
    <cellStyle name="Porcentaje 2 3 5 3 4 3" xfId="43454"/>
    <cellStyle name="Porcentaje 2 3 5 3 4 4" xfId="43455"/>
    <cellStyle name="Porcentaje 2 3 5 3 5" xfId="43456"/>
    <cellStyle name="Porcentaje 2 3 5 3 5 2" xfId="43457"/>
    <cellStyle name="Porcentaje 2 3 5 3 6" xfId="43458"/>
    <cellStyle name="Porcentaje 2 3 5 3 7" xfId="43459"/>
    <cellStyle name="Porcentaje 2 3 5 4" xfId="43460"/>
    <cellStyle name="Porcentaje 2 3 5 4 2" xfId="43461"/>
    <cellStyle name="Porcentaje 2 3 5 4 2 2" xfId="43462"/>
    <cellStyle name="Porcentaje 2 3 5 4 3" xfId="43463"/>
    <cellStyle name="Porcentaje 2 3 5 4 4" xfId="43464"/>
    <cellStyle name="Porcentaje 2 3 5 5" xfId="43465"/>
    <cellStyle name="Porcentaje 2 3 5 5 2" xfId="43466"/>
    <cellStyle name="Porcentaje 2 3 5 5 2 2" xfId="43467"/>
    <cellStyle name="Porcentaje 2 3 5 5 3" xfId="43468"/>
    <cellStyle name="Porcentaje 2 3 5 5 4" xfId="43469"/>
    <cellStyle name="Porcentaje 2 3 5 6" xfId="43470"/>
    <cellStyle name="Porcentaje 2 3 5 6 2" xfId="43471"/>
    <cellStyle name="Porcentaje 2 3 5 6 2 2" xfId="43472"/>
    <cellStyle name="Porcentaje 2 3 5 6 3" xfId="43473"/>
    <cellStyle name="Porcentaje 2 3 5 6 4" xfId="43474"/>
    <cellStyle name="Porcentaje 2 3 5 7" xfId="43475"/>
    <cellStyle name="Porcentaje 2 3 5 7 2" xfId="43476"/>
    <cellStyle name="Porcentaje 2 3 5 8" xfId="43477"/>
    <cellStyle name="Porcentaje 2 3 5 9" xfId="43478"/>
    <cellStyle name="Porcentaje 2 3 6" xfId="43479"/>
    <cellStyle name="Porcentaje 2 3 6 2" xfId="43480"/>
    <cellStyle name="Porcentaje 2 3 6 2 2" xfId="43481"/>
    <cellStyle name="Porcentaje 2 3 6 2 2 2" xfId="43482"/>
    <cellStyle name="Porcentaje 2 3 6 2 3" xfId="43483"/>
    <cellStyle name="Porcentaje 2 3 6 2 4" xfId="43484"/>
    <cellStyle name="Porcentaje 2 3 6 3" xfId="43485"/>
    <cellStyle name="Porcentaje 2 3 6 3 2" xfId="43486"/>
    <cellStyle name="Porcentaje 2 3 6 3 2 2" xfId="43487"/>
    <cellStyle name="Porcentaje 2 3 6 3 3" xfId="43488"/>
    <cellStyle name="Porcentaje 2 3 6 3 4" xfId="43489"/>
    <cellStyle name="Porcentaje 2 3 6 4" xfId="43490"/>
    <cellStyle name="Porcentaje 2 3 6 4 2" xfId="43491"/>
    <cellStyle name="Porcentaje 2 3 6 4 2 2" xfId="43492"/>
    <cellStyle name="Porcentaje 2 3 6 4 3" xfId="43493"/>
    <cellStyle name="Porcentaje 2 3 6 4 4" xfId="43494"/>
    <cellStyle name="Porcentaje 2 3 6 5" xfId="43495"/>
    <cellStyle name="Porcentaje 2 3 6 5 2" xfId="43496"/>
    <cellStyle name="Porcentaje 2 3 6 6" xfId="43497"/>
    <cellStyle name="Porcentaje 2 3 6 7" xfId="43498"/>
    <cellStyle name="Porcentaje 2 3 7" xfId="43499"/>
    <cellStyle name="Porcentaje 2 3 7 2" xfId="43500"/>
    <cellStyle name="Porcentaje 2 3 7 2 2" xfId="43501"/>
    <cellStyle name="Porcentaje 2 3 7 2 2 2" xfId="43502"/>
    <cellStyle name="Porcentaje 2 3 7 2 3" xfId="43503"/>
    <cellStyle name="Porcentaje 2 3 7 2 4" xfId="43504"/>
    <cellStyle name="Porcentaje 2 3 7 3" xfId="43505"/>
    <cellStyle name="Porcentaje 2 3 7 3 2" xfId="43506"/>
    <cellStyle name="Porcentaje 2 3 7 3 2 2" xfId="43507"/>
    <cellStyle name="Porcentaje 2 3 7 3 3" xfId="43508"/>
    <cellStyle name="Porcentaje 2 3 7 3 4" xfId="43509"/>
    <cellStyle name="Porcentaje 2 3 7 4" xfId="43510"/>
    <cellStyle name="Porcentaje 2 3 7 4 2" xfId="43511"/>
    <cellStyle name="Porcentaje 2 3 7 4 2 2" xfId="43512"/>
    <cellStyle name="Porcentaje 2 3 7 4 3" xfId="43513"/>
    <cellStyle name="Porcentaje 2 3 7 4 4" xfId="43514"/>
    <cellStyle name="Porcentaje 2 3 7 5" xfId="43515"/>
    <cellStyle name="Porcentaje 2 3 7 5 2" xfId="43516"/>
    <cellStyle name="Porcentaje 2 3 7 6" xfId="43517"/>
    <cellStyle name="Porcentaje 2 3 7 7" xfId="43518"/>
    <cellStyle name="Porcentaje 2 3 8" xfId="43519"/>
    <cellStyle name="Porcentaje 2 3 8 2" xfId="43520"/>
    <cellStyle name="Porcentaje 2 3 8 2 2" xfId="43521"/>
    <cellStyle name="Porcentaje 2 3 8 3" xfId="43522"/>
    <cellStyle name="Porcentaje 2 3 8 4" xfId="43523"/>
    <cellStyle name="Porcentaje 2 3 9" xfId="43524"/>
    <cellStyle name="Porcentaje 2 3 9 2" xfId="43525"/>
    <cellStyle name="Porcentaje 2 3 9 2 2" xfId="43526"/>
    <cellStyle name="Porcentaje 2 3 9 3" xfId="43527"/>
    <cellStyle name="Porcentaje 2 3 9 4" xfId="43528"/>
    <cellStyle name="Porcentaje 2 4" xfId="43529"/>
    <cellStyle name="Porcentaje 2 5" xfId="43530"/>
    <cellStyle name="Porcentaje 2 6" xfId="43531"/>
    <cellStyle name="Porcentaje 2 6 10" xfId="43532"/>
    <cellStyle name="Porcentaje 2 6 10 2" xfId="43533"/>
    <cellStyle name="Porcentaje 2 6 11" xfId="43534"/>
    <cellStyle name="Porcentaje 2 6 12" xfId="43535"/>
    <cellStyle name="Porcentaje 2 6 13" xfId="43536"/>
    <cellStyle name="Porcentaje 2 6 2" xfId="43537"/>
    <cellStyle name="Porcentaje 2 6 2 10" xfId="43538"/>
    <cellStyle name="Porcentaje 2 6 2 11" xfId="43539"/>
    <cellStyle name="Porcentaje 2 6 2 2" xfId="43540"/>
    <cellStyle name="Porcentaje 2 6 2 2 10" xfId="43541"/>
    <cellStyle name="Porcentaje 2 6 2 2 2" xfId="43542"/>
    <cellStyle name="Porcentaje 2 6 2 2 2 10" xfId="43543"/>
    <cellStyle name="Porcentaje 2 6 2 2 2 2" xfId="43544"/>
    <cellStyle name="Porcentaje 2 6 2 2 2 2 2" xfId="43545"/>
    <cellStyle name="Porcentaje 2 6 2 2 2 2 2 2" xfId="43546"/>
    <cellStyle name="Porcentaje 2 6 2 2 2 2 2 2 2" xfId="43547"/>
    <cellStyle name="Porcentaje 2 6 2 2 2 2 2 3" xfId="43548"/>
    <cellStyle name="Porcentaje 2 6 2 2 2 2 2 4" xfId="43549"/>
    <cellStyle name="Porcentaje 2 6 2 2 2 2 3" xfId="43550"/>
    <cellStyle name="Porcentaje 2 6 2 2 2 2 3 2" xfId="43551"/>
    <cellStyle name="Porcentaje 2 6 2 2 2 2 3 2 2" xfId="43552"/>
    <cellStyle name="Porcentaje 2 6 2 2 2 2 3 3" xfId="43553"/>
    <cellStyle name="Porcentaje 2 6 2 2 2 2 3 4" xfId="43554"/>
    <cellStyle name="Porcentaje 2 6 2 2 2 2 4" xfId="43555"/>
    <cellStyle name="Porcentaje 2 6 2 2 2 2 4 2" xfId="43556"/>
    <cellStyle name="Porcentaje 2 6 2 2 2 2 4 2 2" xfId="43557"/>
    <cellStyle name="Porcentaje 2 6 2 2 2 2 4 3" xfId="43558"/>
    <cellStyle name="Porcentaje 2 6 2 2 2 2 4 4" xfId="43559"/>
    <cellStyle name="Porcentaje 2 6 2 2 2 2 5" xfId="43560"/>
    <cellStyle name="Porcentaje 2 6 2 2 2 2 5 2" xfId="43561"/>
    <cellStyle name="Porcentaje 2 6 2 2 2 2 6" xfId="43562"/>
    <cellStyle name="Porcentaje 2 6 2 2 2 2 7" xfId="43563"/>
    <cellStyle name="Porcentaje 2 6 2 2 2 3" xfId="43564"/>
    <cellStyle name="Porcentaje 2 6 2 2 2 3 2" xfId="43565"/>
    <cellStyle name="Porcentaje 2 6 2 2 2 3 2 2" xfId="43566"/>
    <cellStyle name="Porcentaje 2 6 2 2 2 3 2 2 2" xfId="43567"/>
    <cellStyle name="Porcentaje 2 6 2 2 2 3 2 3" xfId="43568"/>
    <cellStyle name="Porcentaje 2 6 2 2 2 3 2 4" xfId="43569"/>
    <cellStyle name="Porcentaje 2 6 2 2 2 3 3" xfId="43570"/>
    <cellStyle name="Porcentaje 2 6 2 2 2 3 3 2" xfId="43571"/>
    <cellStyle name="Porcentaje 2 6 2 2 2 3 3 2 2" xfId="43572"/>
    <cellStyle name="Porcentaje 2 6 2 2 2 3 3 3" xfId="43573"/>
    <cellStyle name="Porcentaje 2 6 2 2 2 3 3 4" xfId="43574"/>
    <cellStyle name="Porcentaje 2 6 2 2 2 3 4" xfId="43575"/>
    <cellStyle name="Porcentaje 2 6 2 2 2 3 4 2" xfId="43576"/>
    <cellStyle name="Porcentaje 2 6 2 2 2 3 4 2 2" xfId="43577"/>
    <cellStyle name="Porcentaje 2 6 2 2 2 3 4 3" xfId="43578"/>
    <cellStyle name="Porcentaje 2 6 2 2 2 3 4 4" xfId="43579"/>
    <cellStyle name="Porcentaje 2 6 2 2 2 3 5" xfId="43580"/>
    <cellStyle name="Porcentaje 2 6 2 2 2 3 5 2" xfId="43581"/>
    <cellStyle name="Porcentaje 2 6 2 2 2 3 6" xfId="43582"/>
    <cellStyle name="Porcentaje 2 6 2 2 2 3 7" xfId="43583"/>
    <cellStyle name="Porcentaje 2 6 2 2 2 4" xfId="43584"/>
    <cellStyle name="Porcentaje 2 6 2 2 2 4 2" xfId="43585"/>
    <cellStyle name="Porcentaje 2 6 2 2 2 4 2 2" xfId="43586"/>
    <cellStyle name="Porcentaje 2 6 2 2 2 4 3" xfId="43587"/>
    <cellStyle name="Porcentaje 2 6 2 2 2 4 4" xfId="43588"/>
    <cellStyle name="Porcentaje 2 6 2 2 2 5" xfId="43589"/>
    <cellStyle name="Porcentaje 2 6 2 2 2 5 2" xfId="43590"/>
    <cellStyle name="Porcentaje 2 6 2 2 2 5 2 2" xfId="43591"/>
    <cellStyle name="Porcentaje 2 6 2 2 2 5 3" xfId="43592"/>
    <cellStyle name="Porcentaje 2 6 2 2 2 5 4" xfId="43593"/>
    <cellStyle name="Porcentaje 2 6 2 2 2 6" xfId="43594"/>
    <cellStyle name="Porcentaje 2 6 2 2 2 6 2" xfId="43595"/>
    <cellStyle name="Porcentaje 2 6 2 2 2 6 2 2" xfId="43596"/>
    <cellStyle name="Porcentaje 2 6 2 2 2 6 3" xfId="43597"/>
    <cellStyle name="Porcentaje 2 6 2 2 2 6 4" xfId="43598"/>
    <cellStyle name="Porcentaje 2 6 2 2 2 7" xfId="43599"/>
    <cellStyle name="Porcentaje 2 6 2 2 2 7 2" xfId="43600"/>
    <cellStyle name="Porcentaje 2 6 2 2 2 8" xfId="43601"/>
    <cellStyle name="Porcentaje 2 6 2 2 2 9" xfId="43602"/>
    <cellStyle name="Porcentaje 2 6 2 2 3" xfId="43603"/>
    <cellStyle name="Porcentaje 2 6 2 2 3 2" xfId="43604"/>
    <cellStyle name="Porcentaje 2 6 2 2 3 2 2" xfId="43605"/>
    <cellStyle name="Porcentaje 2 6 2 2 3 2 2 2" xfId="43606"/>
    <cellStyle name="Porcentaje 2 6 2 2 3 2 3" xfId="43607"/>
    <cellStyle name="Porcentaje 2 6 2 2 3 2 4" xfId="43608"/>
    <cellStyle name="Porcentaje 2 6 2 2 3 3" xfId="43609"/>
    <cellStyle name="Porcentaje 2 6 2 2 3 3 2" xfId="43610"/>
    <cellStyle name="Porcentaje 2 6 2 2 3 3 2 2" xfId="43611"/>
    <cellStyle name="Porcentaje 2 6 2 2 3 3 3" xfId="43612"/>
    <cellStyle name="Porcentaje 2 6 2 2 3 3 4" xfId="43613"/>
    <cellStyle name="Porcentaje 2 6 2 2 3 4" xfId="43614"/>
    <cellStyle name="Porcentaje 2 6 2 2 3 4 2" xfId="43615"/>
    <cellStyle name="Porcentaje 2 6 2 2 3 4 2 2" xfId="43616"/>
    <cellStyle name="Porcentaje 2 6 2 2 3 4 3" xfId="43617"/>
    <cellStyle name="Porcentaje 2 6 2 2 3 4 4" xfId="43618"/>
    <cellStyle name="Porcentaje 2 6 2 2 3 5" xfId="43619"/>
    <cellStyle name="Porcentaje 2 6 2 2 3 5 2" xfId="43620"/>
    <cellStyle name="Porcentaje 2 6 2 2 3 6" xfId="43621"/>
    <cellStyle name="Porcentaje 2 6 2 2 3 7" xfId="43622"/>
    <cellStyle name="Porcentaje 2 6 2 2 4" xfId="43623"/>
    <cellStyle name="Porcentaje 2 6 2 2 4 2" xfId="43624"/>
    <cellStyle name="Porcentaje 2 6 2 2 4 2 2" xfId="43625"/>
    <cellStyle name="Porcentaje 2 6 2 2 4 2 2 2" xfId="43626"/>
    <cellStyle name="Porcentaje 2 6 2 2 4 2 3" xfId="43627"/>
    <cellStyle name="Porcentaje 2 6 2 2 4 2 4" xfId="43628"/>
    <cellStyle name="Porcentaje 2 6 2 2 4 3" xfId="43629"/>
    <cellStyle name="Porcentaje 2 6 2 2 4 3 2" xfId="43630"/>
    <cellStyle name="Porcentaje 2 6 2 2 4 3 2 2" xfId="43631"/>
    <cellStyle name="Porcentaje 2 6 2 2 4 3 3" xfId="43632"/>
    <cellStyle name="Porcentaje 2 6 2 2 4 3 4" xfId="43633"/>
    <cellStyle name="Porcentaje 2 6 2 2 4 4" xfId="43634"/>
    <cellStyle name="Porcentaje 2 6 2 2 4 4 2" xfId="43635"/>
    <cellStyle name="Porcentaje 2 6 2 2 4 4 2 2" xfId="43636"/>
    <cellStyle name="Porcentaje 2 6 2 2 4 4 3" xfId="43637"/>
    <cellStyle name="Porcentaje 2 6 2 2 4 4 4" xfId="43638"/>
    <cellStyle name="Porcentaje 2 6 2 2 4 5" xfId="43639"/>
    <cellStyle name="Porcentaje 2 6 2 2 4 5 2" xfId="43640"/>
    <cellStyle name="Porcentaje 2 6 2 2 4 6" xfId="43641"/>
    <cellStyle name="Porcentaje 2 6 2 2 4 7" xfId="43642"/>
    <cellStyle name="Porcentaje 2 6 2 2 5" xfId="43643"/>
    <cellStyle name="Porcentaje 2 6 2 2 5 2" xfId="43644"/>
    <cellStyle name="Porcentaje 2 6 2 2 5 2 2" xfId="43645"/>
    <cellStyle name="Porcentaje 2 6 2 2 5 3" xfId="43646"/>
    <cellStyle name="Porcentaje 2 6 2 2 5 4" xfId="43647"/>
    <cellStyle name="Porcentaje 2 6 2 2 6" xfId="43648"/>
    <cellStyle name="Porcentaje 2 6 2 2 6 2" xfId="43649"/>
    <cellStyle name="Porcentaje 2 6 2 2 6 2 2" xfId="43650"/>
    <cellStyle name="Porcentaje 2 6 2 2 6 3" xfId="43651"/>
    <cellStyle name="Porcentaje 2 6 2 2 6 4" xfId="43652"/>
    <cellStyle name="Porcentaje 2 6 2 2 7" xfId="43653"/>
    <cellStyle name="Porcentaje 2 6 2 2 7 2" xfId="43654"/>
    <cellStyle name="Porcentaje 2 6 2 2 8" xfId="43655"/>
    <cellStyle name="Porcentaje 2 6 2 2 9" xfId="43656"/>
    <cellStyle name="Porcentaje 2 6 2 3" xfId="43657"/>
    <cellStyle name="Porcentaje 2 6 2 3 10" xfId="43658"/>
    <cellStyle name="Porcentaje 2 6 2 3 2" xfId="43659"/>
    <cellStyle name="Porcentaje 2 6 2 3 2 2" xfId="43660"/>
    <cellStyle name="Porcentaje 2 6 2 3 2 2 2" xfId="43661"/>
    <cellStyle name="Porcentaje 2 6 2 3 2 2 2 2" xfId="43662"/>
    <cellStyle name="Porcentaje 2 6 2 3 2 2 3" xfId="43663"/>
    <cellStyle name="Porcentaje 2 6 2 3 2 2 4" xfId="43664"/>
    <cellStyle name="Porcentaje 2 6 2 3 2 3" xfId="43665"/>
    <cellStyle name="Porcentaje 2 6 2 3 2 3 2" xfId="43666"/>
    <cellStyle name="Porcentaje 2 6 2 3 2 3 2 2" xfId="43667"/>
    <cellStyle name="Porcentaje 2 6 2 3 2 3 3" xfId="43668"/>
    <cellStyle name="Porcentaje 2 6 2 3 2 3 4" xfId="43669"/>
    <cellStyle name="Porcentaje 2 6 2 3 2 4" xfId="43670"/>
    <cellStyle name="Porcentaje 2 6 2 3 2 4 2" xfId="43671"/>
    <cellStyle name="Porcentaje 2 6 2 3 2 4 2 2" xfId="43672"/>
    <cellStyle name="Porcentaje 2 6 2 3 2 4 3" xfId="43673"/>
    <cellStyle name="Porcentaje 2 6 2 3 2 4 4" xfId="43674"/>
    <cellStyle name="Porcentaje 2 6 2 3 2 5" xfId="43675"/>
    <cellStyle name="Porcentaje 2 6 2 3 2 5 2" xfId="43676"/>
    <cellStyle name="Porcentaje 2 6 2 3 2 6" xfId="43677"/>
    <cellStyle name="Porcentaje 2 6 2 3 2 7" xfId="43678"/>
    <cellStyle name="Porcentaje 2 6 2 3 3" xfId="43679"/>
    <cellStyle name="Porcentaje 2 6 2 3 3 2" xfId="43680"/>
    <cellStyle name="Porcentaje 2 6 2 3 3 2 2" xfId="43681"/>
    <cellStyle name="Porcentaje 2 6 2 3 3 2 2 2" xfId="43682"/>
    <cellStyle name="Porcentaje 2 6 2 3 3 2 3" xfId="43683"/>
    <cellStyle name="Porcentaje 2 6 2 3 3 2 4" xfId="43684"/>
    <cellStyle name="Porcentaje 2 6 2 3 3 3" xfId="43685"/>
    <cellStyle name="Porcentaje 2 6 2 3 3 3 2" xfId="43686"/>
    <cellStyle name="Porcentaje 2 6 2 3 3 3 2 2" xfId="43687"/>
    <cellStyle name="Porcentaje 2 6 2 3 3 3 3" xfId="43688"/>
    <cellStyle name="Porcentaje 2 6 2 3 3 3 4" xfId="43689"/>
    <cellStyle name="Porcentaje 2 6 2 3 3 4" xfId="43690"/>
    <cellStyle name="Porcentaje 2 6 2 3 3 4 2" xfId="43691"/>
    <cellStyle name="Porcentaje 2 6 2 3 3 4 2 2" xfId="43692"/>
    <cellStyle name="Porcentaje 2 6 2 3 3 4 3" xfId="43693"/>
    <cellStyle name="Porcentaje 2 6 2 3 3 4 4" xfId="43694"/>
    <cellStyle name="Porcentaje 2 6 2 3 3 5" xfId="43695"/>
    <cellStyle name="Porcentaje 2 6 2 3 3 5 2" xfId="43696"/>
    <cellStyle name="Porcentaje 2 6 2 3 3 6" xfId="43697"/>
    <cellStyle name="Porcentaje 2 6 2 3 3 7" xfId="43698"/>
    <cellStyle name="Porcentaje 2 6 2 3 4" xfId="43699"/>
    <cellStyle name="Porcentaje 2 6 2 3 4 2" xfId="43700"/>
    <cellStyle name="Porcentaje 2 6 2 3 4 2 2" xfId="43701"/>
    <cellStyle name="Porcentaje 2 6 2 3 4 3" xfId="43702"/>
    <cellStyle name="Porcentaje 2 6 2 3 4 4" xfId="43703"/>
    <cellStyle name="Porcentaje 2 6 2 3 5" xfId="43704"/>
    <cellStyle name="Porcentaje 2 6 2 3 5 2" xfId="43705"/>
    <cellStyle name="Porcentaje 2 6 2 3 5 2 2" xfId="43706"/>
    <cellStyle name="Porcentaje 2 6 2 3 5 3" xfId="43707"/>
    <cellStyle name="Porcentaje 2 6 2 3 5 4" xfId="43708"/>
    <cellStyle name="Porcentaje 2 6 2 3 6" xfId="43709"/>
    <cellStyle name="Porcentaje 2 6 2 3 6 2" xfId="43710"/>
    <cellStyle name="Porcentaje 2 6 2 3 6 2 2" xfId="43711"/>
    <cellStyle name="Porcentaje 2 6 2 3 6 3" xfId="43712"/>
    <cellStyle name="Porcentaje 2 6 2 3 6 4" xfId="43713"/>
    <cellStyle name="Porcentaje 2 6 2 3 7" xfId="43714"/>
    <cellStyle name="Porcentaje 2 6 2 3 7 2" xfId="43715"/>
    <cellStyle name="Porcentaje 2 6 2 3 8" xfId="43716"/>
    <cellStyle name="Porcentaje 2 6 2 3 9" xfId="43717"/>
    <cellStyle name="Porcentaje 2 6 2 4" xfId="43718"/>
    <cellStyle name="Porcentaje 2 6 2 4 2" xfId="43719"/>
    <cellStyle name="Porcentaje 2 6 2 4 2 2" xfId="43720"/>
    <cellStyle name="Porcentaje 2 6 2 4 2 2 2" xfId="43721"/>
    <cellStyle name="Porcentaje 2 6 2 4 2 3" xfId="43722"/>
    <cellStyle name="Porcentaje 2 6 2 4 2 4" xfId="43723"/>
    <cellStyle name="Porcentaje 2 6 2 4 3" xfId="43724"/>
    <cellStyle name="Porcentaje 2 6 2 4 3 2" xfId="43725"/>
    <cellStyle name="Porcentaje 2 6 2 4 3 2 2" xfId="43726"/>
    <cellStyle name="Porcentaje 2 6 2 4 3 3" xfId="43727"/>
    <cellStyle name="Porcentaje 2 6 2 4 3 4" xfId="43728"/>
    <cellStyle name="Porcentaje 2 6 2 4 4" xfId="43729"/>
    <cellStyle name="Porcentaje 2 6 2 4 4 2" xfId="43730"/>
    <cellStyle name="Porcentaje 2 6 2 4 4 2 2" xfId="43731"/>
    <cellStyle name="Porcentaje 2 6 2 4 4 3" xfId="43732"/>
    <cellStyle name="Porcentaje 2 6 2 4 4 4" xfId="43733"/>
    <cellStyle name="Porcentaje 2 6 2 4 5" xfId="43734"/>
    <cellStyle name="Porcentaje 2 6 2 4 5 2" xfId="43735"/>
    <cellStyle name="Porcentaje 2 6 2 4 6" xfId="43736"/>
    <cellStyle name="Porcentaje 2 6 2 4 7" xfId="43737"/>
    <cellStyle name="Porcentaje 2 6 2 5" xfId="43738"/>
    <cellStyle name="Porcentaje 2 6 2 5 2" xfId="43739"/>
    <cellStyle name="Porcentaje 2 6 2 5 2 2" xfId="43740"/>
    <cellStyle name="Porcentaje 2 6 2 5 2 2 2" xfId="43741"/>
    <cellStyle name="Porcentaje 2 6 2 5 2 3" xfId="43742"/>
    <cellStyle name="Porcentaje 2 6 2 5 2 4" xfId="43743"/>
    <cellStyle name="Porcentaje 2 6 2 5 3" xfId="43744"/>
    <cellStyle name="Porcentaje 2 6 2 5 3 2" xfId="43745"/>
    <cellStyle name="Porcentaje 2 6 2 5 3 2 2" xfId="43746"/>
    <cellStyle name="Porcentaje 2 6 2 5 3 3" xfId="43747"/>
    <cellStyle name="Porcentaje 2 6 2 5 3 4" xfId="43748"/>
    <cellStyle name="Porcentaje 2 6 2 5 4" xfId="43749"/>
    <cellStyle name="Porcentaje 2 6 2 5 4 2" xfId="43750"/>
    <cellStyle name="Porcentaje 2 6 2 5 4 2 2" xfId="43751"/>
    <cellStyle name="Porcentaje 2 6 2 5 4 3" xfId="43752"/>
    <cellStyle name="Porcentaje 2 6 2 5 4 4" xfId="43753"/>
    <cellStyle name="Porcentaje 2 6 2 5 5" xfId="43754"/>
    <cellStyle name="Porcentaje 2 6 2 5 5 2" xfId="43755"/>
    <cellStyle name="Porcentaje 2 6 2 5 6" xfId="43756"/>
    <cellStyle name="Porcentaje 2 6 2 5 7" xfId="43757"/>
    <cellStyle name="Porcentaje 2 6 2 6" xfId="43758"/>
    <cellStyle name="Porcentaje 2 6 2 6 2" xfId="43759"/>
    <cellStyle name="Porcentaje 2 6 2 6 2 2" xfId="43760"/>
    <cellStyle name="Porcentaje 2 6 2 6 3" xfId="43761"/>
    <cellStyle name="Porcentaje 2 6 2 6 4" xfId="43762"/>
    <cellStyle name="Porcentaje 2 6 2 7" xfId="43763"/>
    <cellStyle name="Porcentaje 2 6 2 7 2" xfId="43764"/>
    <cellStyle name="Porcentaje 2 6 2 7 2 2" xfId="43765"/>
    <cellStyle name="Porcentaje 2 6 2 7 3" xfId="43766"/>
    <cellStyle name="Porcentaje 2 6 2 7 4" xfId="43767"/>
    <cellStyle name="Porcentaje 2 6 2 8" xfId="43768"/>
    <cellStyle name="Porcentaje 2 6 2 8 2" xfId="43769"/>
    <cellStyle name="Porcentaje 2 6 2 9" xfId="43770"/>
    <cellStyle name="Porcentaje 2 6 3" xfId="43771"/>
    <cellStyle name="Porcentaje 2 6 3 10" xfId="43772"/>
    <cellStyle name="Porcentaje 2 6 3 11" xfId="43773"/>
    <cellStyle name="Porcentaje 2 6 3 2" xfId="43774"/>
    <cellStyle name="Porcentaje 2 6 3 2 10" xfId="43775"/>
    <cellStyle name="Porcentaje 2 6 3 2 2" xfId="43776"/>
    <cellStyle name="Porcentaje 2 6 3 2 2 10" xfId="43777"/>
    <cellStyle name="Porcentaje 2 6 3 2 2 2" xfId="43778"/>
    <cellStyle name="Porcentaje 2 6 3 2 2 2 2" xfId="43779"/>
    <cellStyle name="Porcentaje 2 6 3 2 2 2 2 2" xfId="43780"/>
    <cellStyle name="Porcentaje 2 6 3 2 2 2 2 2 2" xfId="43781"/>
    <cellStyle name="Porcentaje 2 6 3 2 2 2 2 3" xfId="43782"/>
    <cellStyle name="Porcentaje 2 6 3 2 2 2 2 4" xfId="43783"/>
    <cellStyle name="Porcentaje 2 6 3 2 2 2 3" xfId="43784"/>
    <cellStyle name="Porcentaje 2 6 3 2 2 2 3 2" xfId="43785"/>
    <cellStyle name="Porcentaje 2 6 3 2 2 2 3 2 2" xfId="43786"/>
    <cellStyle name="Porcentaje 2 6 3 2 2 2 3 3" xfId="43787"/>
    <cellStyle name="Porcentaje 2 6 3 2 2 2 3 4" xfId="43788"/>
    <cellStyle name="Porcentaje 2 6 3 2 2 2 4" xfId="43789"/>
    <cellStyle name="Porcentaje 2 6 3 2 2 2 4 2" xfId="43790"/>
    <cellStyle name="Porcentaje 2 6 3 2 2 2 4 2 2" xfId="43791"/>
    <cellStyle name="Porcentaje 2 6 3 2 2 2 4 3" xfId="43792"/>
    <cellStyle name="Porcentaje 2 6 3 2 2 2 4 4" xfId="43793"/>
    <cellStyle name="Porcentaje 2 6 3 2 2 2 5" xfId="43794"/>
    <cellStyle name="Porcentaje 2 6 3 2 2 2 5 2" xfId="43795"/>
    <cellStyle name="Porcentaje 2 6 3 2 2 2 6" xfId="43796"/>
    <cellStyle name="Porcentaje 2 6 3 2 2 2 7" xfId="43797"/>
    <cellStyle name="Porcentaje 2 6 3 2 2 3" xfId="43798"/>
    <cellStyle name="Porcentaje 2 6 3 2 2 3 2" xfId="43799"/>
    <cellStyle name="Porcentaje 2 6 3 2 2 3 2 2" xfId="43800"/>
    <cellStyle name="Porcentaje 2 6 3 2 2 3 2 2 2" xfId="43801"/>
    <cellStyle name="Porcentaje 2 6 3 2 2 3 2 3" xfId="43802"/>
    <cellStyle name="Porcentaje 2 6 3 2 2 3 2 4" xfId="43803"/>
    <cellStyle name="Porcentaje 2 6 3 2 2 3 3" xfId="43804"/>
    <cellStyle name="Porcentaje 2 6 3 2 2 3 3 2" xfId="43805"/>
    <cellStyle name="Porcentaje 2 6 3 2 2 3 3 2 2" xfId="43806"/>
    <cellStyle name="Porcentaje 2 6 3 2 2 3 3 3" xfId="43807"/>
    <cellStyle name="Porcentaje 2 6 3 2 2 3 3 4" xfId="43808"/>
    <cellStyle name="Porcentaje 2 6 3 2 2 3 4" xfId="43809"/>
    <cellStyle name="Porcentaje 2 6 3 2 2 3 4 2" xfId="43810"/>
    <cellStyle name="Porcentaje 2 6 3 2 2 3 4 2 2" xfId="43811"/>
    <cellStyle name="Porcentaje 2 6 3 2 2 3 4 3" xfId="43812"/>
    <cellStyle name="Porcentaje 2 6 3 2 2 3 4 4" xfId="43813"/>
    <cellStyle name="Porcentaje 2 6 3 2 2 3 5" xfId="43814"/>
    <cellStyle name="Porcentaje 2 6 3 2 2 3 5 2" xfId="43815"/>
    <cellStyle name="Porcentaje 2 6 3 2 2 3 6" xfId="43816"/>
    <cellStyle name="Porcentaje 2 6 3 2 2 3 7" xfId="43817"/>
    <cellStyle name="Porcentaje 2 6 3 2 2 4" xfId="43818"/>
    <cellStyle name="Porcentaje 2 6 3 2 2 4 2" xfId="43819"/>
    <cellStyle name="Porcentaje 2 6 3 2 2 4 2 2" xfId="43820"/>
    <cellStyle name="Porcentaje 2 6 3 2 2 4 3" xfId="43821"/>
    <cellStyle name="Porcentaje 2 6 3 2 2 4 4" xfId="43822"/>
    <cellStyle name="Porcentaje 2 6 3 2 2 5" xfId="43823"/>
    <cellStyle name="Porcentaje 2 6 3 2 2 5 2" xfId="43824"/>
    <cellStyle name="Porcentaje 2 6 3 2 2 5 2 2" xfId="43825"/>
    <cellStyle name="Porcentaje 2 6 3 2 2 5 3" xfId="43826"/>
    <cellStyle name="Porcentaje 2 6 3 2 2 5 4" xfId="43827"/>
    <cellStyle name="Porcentaje 2 6 3 2 2 6" xfId="43828"/>
    <cellStyle name="Porcentaje 2 6 3 2 2 6 2" xfId="43829"/>
    <cellStyle name="Porcentaje 2 6 3 2 2 6 2 2" xfId="43830"/>
    <cellStyle name="Porcentaje 2 6 3 2 2 6 3" xfId="43831"/>
    <cellStyle name="Porcentaje 2 6 3 2 2 6 4" xfId="43832"/>
    <cellStyle name="Porcentaje 2 6 3 2 2 7" xfId="43833"/>
    <cellStyle name="Porcentaje 2 6 3 2 2 7 2" xfId="43834"/>
    <cellStyle name="Porcentaje 2 6 3 2 2 8" xfId="43835"/>
    <cellStyle name="Porcentaje 2 6 3 2 2 9" xfId="43836"/>
    <cellStyle name="Porcentaje 2 6 3 2 3" xfId="43837"/>
    <cellStyle name="Porcentaje 2 6 3 2 3 2" xfId="43838"/>
    <cellStyle name="Porcentaje 2 6 3 2 3 2 2" xfId="43839"/>
    <cellStyle name="Porcentaje 2 6 3 2 3 2 2 2" xfId="43840"/>
    <cellStyle name="Porcentaje 2 6 3 2 3 2 3" xfId="43841"/>
    <cellStyle name="Porcentaje 2 6 3 2 3 2 4" xfId="43842"/>
    <cellStyle name="Porcentaje 2 6 3 2 3 3" xfId="43843"/>
    <cellStyle name="Porcentaje 2 6 3 2 3 3 2" xfId="43844"/>
    <cellStyle name="Porcentaje 2 6 3 2 3 3 2 2" xfId="43845"/>
    <cellStyle name="Porcentaje 2 6 3 2 3 3 3" xfId="43846"/>
    <cellStyle name="Porcentaje 2 6 3 2 3 3 4" xfId="43847"/>
    <cellStyle name="Porcentaje 2 6 3 2 3 4" xfId="43848"/>
    <cellStyle name="Porcentaje 2 6 3 2 3 4 2" xfId="43849"/>
    <cellStyle name="Porcentaje 2 6 3 2 3 4 2 2" xfId="43850"/>
    <cellStyle name="Porcentaje 2 6 3 2 3 4 3" xfId="43851"/>
    <cellStyle name="Porcentaje 2 6 3 2 3 4 4" xfId="43852"/>
    <cellStyle name="Porcentaje 2 6 3 2 3 5" xfId="43853"/>
    <cellStyle name="Porcentaje 2 6 3 2 3 5 2" xfId="43854"/>
    <cellStyle name="Porcentaje 2 6 3 2 3 6" xfId="43855"/>
    <cellStyle name="Porcentaje 2 6 3 2 3 7" xfId="43856"/>
    <cellStyle name="Porcentaje 2 6 3 2 4" xfId="43857"/>
    <cellStyle name="Porcentaje 2 6 3 2 4 2" xfId="43858"/>
    <cellStyle name="Porcentaje 2 6 3 2 4 2 2" xfId="43859"/>
    <cellStyle name="Porcentaje 2 6 3 2 4 2 2 2" xfId="43860"/>
    <cellStyle name="Porcentaje 2 6 3 2 4 2 3" xfId="43861"/>
    <cellStyle name="Porcentaje 2 6 3 2 4 2 4" xfId="43862"/>
    <cellStyle name="Porcentaje 2 6 3 2 4 3" xfId="43863"/>
    <cellStyle name="Porcentaje 2 6 3 2 4 3 2" xfId="43864"/>
    <cellStyle name="Porcentaje 2 6 3 2 4 3 2 2" xfId="43865"/>
    <cellStyle name="Porcentaje 2 6 3 2 4 3 3" xfId="43866"/>
    <cellStyle name="Porcentaje 2 6 3 2 4 3 4" xfId="43867"/>
    <cellStyle name="Porcentaje 2 6 3 2 4 4" xfId="43868"/>
    <cellStyle name="Porcentaje 2 6 3 2 4 4 2" xfId="43869"/>
    <cellStyle name="Porcentaje 2 6 3 2 4 4 2 2" xfId="43870"/>
    <cellStyle name="Porcentaje 2 6 3 2 4 4 3" xfId="43871"/>
    <cellStyle name="Porcentaje 2 6 3 2 4 4 4" xfId="43872"/>
    <cellStyle name="Porcentaje 2 6 3 2 4 5" xfId="43873"/>
    <cellStyle name="Porcentaje 2 6 3 2 4 5 2" xfId="43874"/>
    <cellStyle name="Porcentaje 2 6 3 2 4 6" xfId="43875"/>
    <cellStyle name="Porcentaje 2 6 3 2 4 7" xfId="43876"/>
    <cellStyle name="Porcentaje 2 6 3 2 5" xfId="43877"/>
    <cellStyle name="Porcentaje 2 6 3 2 5 2" xfId="43878"/>
    <cellStyle name="Porcentaje 2 6 3 2 5 2 2" xfId="43879"/>
    <cellStyle name="Porcentaje 2 6 3 2 5 3" xfId="43880"/>
    <cellStyle name="Porcentaje 2 6 3 2 5 4" xfId="43881"/>
    <cellStyle name="Porcentaje 2 6 3 2 6" xfId="43882"/>
    <cellStyle name="Porcentaje 2 6 3 2 6 2" xfId="43883"/>
    <cellStyle name="Porcentaje 2 6 3 2 6 2 2" xfId="43884"/>
    <cellStyle name="Porcentaje 2 6 3 2 6 3" xfId="43885"/>
    <cellStyle name="Porcentaje 2 6 3 2 6 4" xfId="43886"/>
    <cellStyle name="Porcentaje 2 6 3 2 7" xfId="43887"/>
    <cellStyle name="Porcentaje 2 6 3 2 7 2" xfId="43888"/>
    <cellStyle name="Porcentaje 2 6 3 2 8" xfId="43889"/>
    <cellStyle name="Porcentaje 2 6 3 2 9" xfId="43890"/>
    <cellStyle name="Porcentaje 2 6 3 3" xfId="43891"/>
    <cellStyle name="Porcentaje 2 6 3 3 10" xfId="43892"/>
    <cellStyle name="Porcentaje 2 6 3 3 2" xfId="43893"/>
    <cellStyle name="Porcentaje 2 6 3 3 2 2" xfId="43894"/>
    <cellStyle name="Porcentaje 2 6 3 3 2 2 2" xfId="43895"/>
    <cellStyle name="Porcentaje 2 6 3 3 2 2 2 2" xfId="43896"/>
    <cellStyle name="Porcentaje 2 6 3 3 2 2 3" xfId="43897"/>
    <cellStyle name="Porcentaje 2 6 3 3 2 2 4" xfId="43898"/>
    <cellStyle name="Porcentaje 2 6 3 3 2 3" xfId="43899"/>
    <cellStyle name="Porcentaje 2 6 3 3 2 3 2" xfId="43900"/>
    <cellStyle name="Porcentaje 2 6 3 3 2 3 2 2" xfId="43901"/>
    <cellStyle name="Porcentaje 2 6 3 3 2 3 3" xfId="43902"/>
    <cellStyle name="Porcentaje 2 6 3 3 2 3 4" xfId="43903"/>
    <cellStyle name="Porcentaje 2 6 3 3 2 4" xfId="43904"/>
    <cellStyle name="Porcentaje 2 6 3 3 2 4 2" xfId="43905"/>
    <cellStyle name="Porcentaje 2 6 3 3 2 4 2 2" xfId="43906"/>
    <cellStyle name="Porcentaje 2 6 3 3 2 4 3" xfId="43907"/>
    <cellStyle name="Porcentaje 2 6 3 3 2 4 4" xfId="43908"/>
    <cellStyle name="Porcentaje 2 6 3 3 2 5" xfId="43909"/>
    <cellStyle name="Porcentaje 2 6 3 3 2 5 2" xfId="43910"/>
    <cellStyle name="Porcentaje 2 6 3 3 2 6" xfId="43911"/>
    <cellStyle name="Porcentaje 2 6 3 3 2 7" xfId="43912"/>
    <cellStyle name="Porcentaje 2 6 3 3 3" xfId="43913"/>
    <cellStyle name="Porcentaje 2 6 3 3 3 2" xfId="43914"/>
    <cellStyle name="Porcentaje 2 6 3 3 3 2 2" xfId="43915"/>
    <cellStyle name="Porcentaje 2 6 3 3 3 2 2 2" xfId="43916"/>
    <cellStyle name="Porcentaje 2 6 3 3 3 2 3" xfId="43917"/>
    <cellStyle name="Porcentaje 2 6 3 3 3 2 4" xfId="43918"/>
    <cellStyle name="Porcentaje 2 6 3 3 3 3" xfId="43919"/>
    <cellStyle name="Porcentaje 2 6 3 3 3 3 2" xfId="43920"/>
    <cellStyle name="Porcentaje 2 6 3 3 3 3 2 2" xfId="43921"/>
    <cellStyle name="Porcentaje 2 6 3 3 3 3 3" xfId="43922"/>
    <cellStyle name="Porcentaje 2 6 3 3 3 3 4" xfId="43923"/>
    <cellStyle name="Porcentaje 2 6 3 3 3 4" xfId="43924"/>
    <cellStyle name="Porcentaje 2 6 3 3 3 4 2" xfId="43925"/>
    <cellStyle name="Porcentaje 2 6 3 3 3 4 2 2" xfId="43926"/>
    <cellStyle name="Porcentaje 2 6 3 3 3 4 3" xfId="43927"/>
    <cellStyle name="Porcentaje 2 6 3 3 3 4 4" xfId="43928"/>
    <cellStyle name="Porcentaje 2 6 3 3 3 5" xfId="43929"/>
    <cellStyle name="Porcentaje 2 6 3 3 3 5 2" xfId="43930"/>
    <cellStyle name="Porcentaje 2 6 3 3 3 6" xfId="43931"/>
    <cellStyle name="Porcentaje 2 6 3 3 3 7" xfId="43932"/>
    <cellStyle name="Porcentaje 2 6 3 3 4" xfId="43933"/>
    <cellStyle name="Porcentaje 2 6 3 3 4 2" xfId="43934"/>
    <cellStyle name="Porcentaje 2 6 3 3 4 2 2" xfId="43935"/>
    <cellStyle name="Porcentaje 2 6 3 3 4 3" xfId="43936"/>
    <cellStyle name="Porcentaje 2 6 3 3 4 4" xfId="43937"/>
    <cellStyle name="Porcentaje 2 6 3 3 5" xfId="43938"/>
    <cellStyle name="Porcentaje 2 6 3 3 5 2" xfId="43939"/>
    <cellStyle name="Porcentaje 2 6 3 3 5 2 2" xfId="43940"/>
    <cellStyle name="Porcentaje 2 6 3 3 5 3" xfId="43941"/>
    <cellStyle name="Porcentaje 2 6 3 3 5 4" xfId="43942"/>
    <cellStyle name="Porcentaje 2 6 3 3 6" xfId="43943"/>
    <cellStyle name="Porcentaje 2 6 3 3 6 2" xfId="43944"/>
    <cellStyle name="Porcentaje 2 6 3 3 6 2 2" xfId="43945"/>
    <cellStyle name="Porcentaje 2 6 3 3 6 3" xfId="43946"/>
    <cellStyle name="Porcentaje 2 6 3 3 6 4" xfId="43947"/>
    <cellStyle name="Porcentaje 2 6 3 3 7" xfId="43948"/>
    <cellStyle name="Porcentaje 2 6 3 3 7 2" xfId="43949"/>
    <cellStyle name="Porcentaje 2 6 3 3 8" xfId="43950"/>
    <cellStyle name="Porcentaje 2 6 3 3 9" xfId="43951"/>
    <cellStyle name="Porcentaje 2 6 3 4" xfId="43952"/>
    <cellStyle name="Porcentaje 2 6 3 4 2" xfId="43953"/>
    <cellStyle name="Porcentaje 2 6 3 4 2 2" xfId="43954"/>
    <cellStyle name="Porcentaje 2 6 3 4 2 2 2" xfId="43955"/>
    <cellStyle name="Porcentaje 2 6 3 4 2 3" xfId="43956"/>
    <cellStyle name="Porcentaje 2 6 3 4 2 4" xfId="43957"/>
    <cellStyle name="Porcentaje 2 6 3 4 3" xfId="43958"/>
    <cellStyle name="Porcentaje 2 6 3 4 3 2" xfId="43959"/>
    <cellStyle name="Porcentaje 2 6 3 4 3 2 2" xfId="43960"/>
    <cellStyle name="Porcentaje 2 6 3 4 3 3" xfId="43961"/>
    <cellStyle name="Porcentaje 2 6 3 4 3 4" xfId="43962"/>
    <cellStyle name="Porcentaje 2 6 3 4 4" xfId="43963"/>
    <cellStyle name="Porcentaje 2 6 3 4 4 2" xfId="43964"/>
    <cellStyle name="Porcentaje 2 6 3 4 4 2 2" xfId="43965"/>
    <cellStyle name="Porcentaje 2 6 3 4 4 3" xfId="43966"/>
    <cellStyle name="Porcentaje 2 6 3 4 4 4" xfId="43967"/>
    <cellStyle name="Porcentaje 2 6 3 4 5" xfId="43968"/>
    <cellStyle name="Porcentaje 2 6 3 4 5 2" xfId="43969"/>
    <cellStyle name="Porcentaje 2 6 3 4 6" xfId="43970"/>
    <cellStyle name="Porcentaje 2 6 3 4 7" xfId="43971"/>
    <cellStyle name="Porcentaje 2 6 3 5" xfId="43972"/>
    <cellStyle name="Porcentaje 2 6 3 5 2" xfId="43973"/>
    <cellStyle name="Porcentaje 2 6 3 5 2 2" xfId="43974"/>
    <cellStyle name="Porcentaje 2 6 3 5 2 2 2" xfId="43975"/>
    <cellStyle name="Porcentaje 2 6 3 5 2 3" xfId="43976"/>
    <cellStyle name="Porcentaje 2 6 3 5 2 4" xfId="43977"/>
    <cellStyle name="Porcentaje 2 6 3 5 3" xfId="43978"/>
    <cellStyle name="Porcentaje 2 6 3 5 3 2" xfId="43979"/>
    <cellStyle name="Porcentaje 2 6 3 5 3 2 2" xfId="43980"/>
    <cellStyle name="Porcentaje 2 6 3 5 3 3" xfId="43981"/>
    <cellStyle name="Porcentaje 2 6 3 5 3 4" xfId="43982"/>
    <cellStyle name="Porcentaje 2 6 3 5 4" xfId="43983"/>
    <cellStyle name="Porcentaje 2 6 3 5 4 2" xfId="43984"/>
    <cellStyle name="Porcentaje 2 6 3 5 4 2 2" xfId="43985"/>
    <cellStyle name="Porcentaje 2 6 3 5 4 3" xfId="43986"/>
    <cellStyle name="Porcentaje 2 6 3 5 4 4" xfId="43987"/>
    <cellStyle name="Porcentaje 2 6 3 5 5" xfId="43988"/>
    <cellStyle name="Porcentaje 2 6 3 5 5 2" xfId="43989"/>
    <cellStyle name="Porcentaje 2 6 3 5 6" xfId="43990"/>
    <cellStyle name="Porcentaje 2 6 3 5 7" xfId="43991"/>
    <cellStyle name="Porcentaje 2 6 3 6" xfId="43992"/>
    <cellStyle name="Porcentaje 2 6 3 6 2" xfId="43993"/>
    <cellStyle name="Porcentaje 2 6 3 6 2 2" xfId="43994"/>
    <cellStyle name="Porcentaje 2 6 3 6 3" xfId="43995"/>
    <cellStyle name="Porcentaje 2 6 3 6 4" xfId="43996"/>
    <cellStyle name="Porcentaje 2 6 3 7" xfId="43997"/>
    <cellStyle name="Porcentaje 2 6 3 7 2" xfId="43998"/>
    <cellStyle name="Porcentaje 2 6 3 7 2 2" xfId="43999"/>
    <cellStyle name="Porcentaje 2 6 3 7 3" xfId="44000"/>
    <cellStyle name="Porcentaje 2 6 3 7 4" xfId="44001"/>
    <cellStyle name="Porcentaje 2 6 3 8" xfId="44002"/>
    <cellStyle name="Porcentaje 2 6 3 8 2" xfId="44003"/>
    <cellStyle name="Porcentaje 2 6 3 9" xfId="44004"/>
    <cellStyle name="Porcentaje 2 6 4" xfId="44005"/>
    <cellStyle name="Porcentaje 2 6 4 10" xfId="44006"/>
    <cellStyle name="Porcentaje 2 6 4 2" xfId="44007"/>
    <cellStyle name="Porcentaje 2 6 4 2 10" xfId="44008"/>
    <cellStyle name="Porcentaje 2 6 4 2 2" xfId="44009"/>
    <cellStyle name="Porcentaje 2 6 4 2 2 2" xfId="44010"/>
    <cellStyle name="Porcentaje 2 6 4 2 2 2 2" xfId="44011"/>
    <cellStyle name="Porcentaje 2 6 4 2 2 2 2 2" xfId="44012"/>
    <cellStyle name="Porcentaje 2 6 4 2 2 2 3" xfId="44013"/>
    <cellStyle name="Porcentaje 2 6 4 2 2 2 4" xfId="44014"/>
    <cellStyle name="Porcentaje 2 6 4 2 2 3" xfId="44015"/>
    <cellStyle name="Porcentaje 2 6 4 2 2 3 2" xfId="44016"/>
    <cellStyle name="Porcentaje 2 6 4 2 2 3 2 2" xfId="44017"/>
    <cellStyle name="Porcentaje 2 6 4 2 2 3 3" xfId="44018"/>
    <cellStyle name="Porcentaje 2 6 4 2 2 3 4" xfId="44019"/>
    <cellStyle name="Porcentaje 2 6 4 2 2 4" xfId="44020"/>
    <cellStyle name="Porcentaje 2 6 4 2 2 4 2" xfId="44021"/>
    <cellStyle name="Porcentaje 2 6 4 2 2 4 2 2" xfId="44022"/>
    <cellStyle name="Porcentaje 2 6 4 2 2 4 3" xfId="44023"/>
    <cellStyle name="Porcentaje 2 6 4 2 2 4 4" xfId="44024"/>
    <cellStyle name="Porcentaje 2 6 4 2 2 5" xfId="44025"/>
    <cellStyle name="Porcentaje 2 6 4 2 2 5 2" xfId="44026"/>
    <cellStyle name="Porcentaje 2 6 4 2 2 6" xfId="44027"/>
    <cellStyle name="Porcentaje 2 6 4 2 2 7" xfId="44028"/>
    <cellStyle name="Porcentaje 2 6 4 2 3" xfId="44029"/>
    <cellStyle name="Porcentaje 2 6 4 2 3 2" xfId="44030"/>
    <cellStyle name="Porcentaje 2 6 4 2 3 2 2" xfId="44031"/>
    <cellStyle name="Porcentaje 2 6 4 2 3 2 2 2" xfId="44032"/>
    <cellStyle name="Porcentaje 2 6 4 2 3 2 3" xfId="44033"/>
    <cellStyle name="Porcentaje 2 6 4 2 3 2 4" xfId="44034"/>
    <cellStyle name="Porcentaje 2 6 4 2 3 3" xfId="44035"/>
    <cellStyle name="Porcentaje 2 6 4 2 3 3 2" xfId="44036"/>
    <cellStyle name="Porcentaje 2 6 4 2 3 3 2 2" xfId="44037"/>
    <cellStyle name="Porcentaje 2 6 4 2 3 3 3" xfId="44038"/>
    <cellStyle name="Porcentaje 2 6 4 2 3 3 4" xfId="44039"/>
    <cellStyle name="Porcentaje 2 6 4 2 3 4" xfId="44040"/>
    <cellStyle name="Porcentaje 2 6 4 2 3 4 2" xfId="44041"/>
    <cellStyle name="Porcentaje 2 6 4 2 3 4 2 2" xfId="44042"/>
    <cellStyle name="Porcentaje 2 6 4 2 3 4 3" xfId="44043"/>
    <cellStyle name="Porcentaje 2 6 4 2 3 4 4" xfId="44044"/>
    <cellStyle name="Porcentaje 2 6 4 2 3 5" xfId="44045"/>
    <cellStyle name="Porcentaje 2 6 4 2 3 5 2" xfId="44046"/>
    <cellStyle name="Porcentaje 2 6 4 2 3 6" xfId="44047"/>
    <cellStyle name="Porcentaje 2 6 4 2 3 7" xfId="44048"/>
    <cellStyle name="Porcentaje 2 6 4 2 4" xfId="44049"/>
    <cellStyle name="Porcentaje 2 6 4 2 4 2" xfId="44050"/>
    <cellStyle name="Porcentaje 2 6 4 2 4 2 2" xfId="44051"/>
    <cellStyle name="Porcentaje 2 6 4 2 4 3" xfId="44052"/>
    <cellStyle name="Porcentaje 2 6 4 2 4 4" xfId="44053"/>
    <cellStyle name="Porcentaje 2 6 4 2 5" xfId="44054"/>
    <cellStyle name="Porcentaje 2 6 4 2 5 2" xfId="44055"/>
    <cellStyle name="Porcentaje 2 6 4 2 5 2 2" xfId="44056"/>
    <cellStyle name="Porcentaje 2 6 4 2 5 3" xfId="44057"/>
    <cellStyle name="Porcentaje 2 6 4 2 5 4" xfId="44058"/>
    <cellStyle name="Porcentaje 2 6 4 2 6" xfId="44059"/>
    <cellStyle name="Porcentaje 2 6 4 2 6 2" xfId="44060"/>
    <cellStyle name="Porcentaje 2 6 4 2 6 2 2" xfId="44061"/>
    <cellStyle name="Porcentaje 2 6 4 2 6 3" xfId="44062"/>
    <cellStyle name="Porcentaje 2 6 4 2 6 4" xfId="44063"/>
    <cellStyle name="Porcentaje 2 6 4 2 7" xfId="44064"/>
    <cellStyle name="Porcentaje 2 6 4 2 7 2" xfId="44065"/>
    <cellStyle name="Porcentaje 2 6 4 2 8" xfId="44066"/>
    <cellStyle name="Porcentaje 2 6 4 2 9" xfId="44067"/>
    <cellStyle name="Porcentaje 2 6 4 3" xfId="44068"/>
    <cellStyle name="Porcentaje 2 6 4 3 2" xfId="44069"/>
    <cellStyle name="Porcentaje 2 6 4 3 2 2" xfId="44070"/>
    <cellStyle name="Porcentaje 2 6 4 3 2 2 2" xfId="44071"/>
    <cellStyle name="Porcentaje 2 6 4 3 2 3" xfId="44072"/>
    <cellStyle name="Porcentaje 2 6 4 3 2 4" xfId="44073"/>
    <cellStyle name="Porcentaje 2 6 4 3 3" xfId="44074"/>
    <cellStyle name="Porcentaje 2 6 4 3 3 2" xfId="44075"/>
    <cellStyle name="Porcentaje 2 6 4 3 3 2 2" xfId="44076"/>
    <cellStyle name="Porcentaje 2 6 4 3 3 3" xfId="44077"/>
    <cellStyle name="Porcentaje 2 6 4 3 3 4" xfId="44078"/>
    <cellStyle name="Porcentaje 2 6 4 3 4" xfId="44079"/>
    <cellStyle name="Porcentaje 2 6 4 3 4 2" xfId="44080"/>
    <cellStyle name="Porcentaje 2 6 4 3 4 2 2" xfId="44081"/>
    <cellStyle name="Porcentaje 2 6 4 3 4 3" xfId="44082"/>
    <cellStyle name="Porcentaje 2 6 4 3 4 4" xfId="44083"/>
    <cellStyle name="Porcentaje 2 6 4 3 5" xfId="44084"/>
    <cellStyle name="Porcentaje 2 6 4 3 5 2" xfId="44085"/>
    <cellStyle name="Porcentaje 2 6 4 3 6" xfId="44086"/>
    <cellStyle name="Porcentaje 2 6 4 3 7" xfId="44087"/>
    <cellStyle name="Porcentaje 2 6 4 4" xfId="44088"/>
    <cellStyle name="Porcentaje 2 6 4 4 2" xfId="44089"/>
    <cellStyle name="Porcentaje 2 6 4 4 2 2" xfId="44090"/>
    <cellStyle name="Porcentaje 2 6 4 4 2 2 2" xfId="44091"/>
    <cellStyle name="Porcentaje 2 6 4 4 2 3" xfId="44092"/>
    <cellStyle name="Porcentaje 2 6 4 4 2 4" xfId="44093"/>
    <cellStyle name="Porcentaje 2 6 4 4 3" xfId="44094"/>
    <cellStyle name="Porcentaje 2 6 4 4 3 2" xfId="44095"/>
    <cellStyle name="Porcentaje 2 6 4 4 3 2 2" xfId="44096"/>
    <cellStyle name="Porcentaje 2 6 4 4 3 3" xfId="44097"/>
    <cellStyle name="Porcentaje 2 6 4 4 3 4" xfId="44098"/>
    <cellStyle name="Porcentaje 2 6 4 4 4" xfId="44099"/>
    <cellStyle name="Porcentaje 2 6 4 4 4 2" xfId="44100"/>
    <cellStyle name="Porcentaje 2 6 4 4 4 2 2" xfId="44101"/>
    <cellStyle name="Porcentaje 2 6 4 4 4 3" xfId="44102"/>
    <cellStyle name="Porcentaje 2 6 4 4 4 4" xfId="44103"/>
    <cellStyle name="Porcentaje 2 6 4 4 5" xfId="44104"/>
    <cellStyle name="Porcentaje 2 6 4 4 5 2" xfId="44105"/>
    <cellStyle name="Porcentaje 2 6 4 4 6" xfId="44106"/>
    <cellStyle name="Porcentaje 2 6 4 4 7" xfId="44107"/>
    <cellStyle name="Porcentaje 2 6 4 5" xfId="44108"/>
    <cellStyle name="Porcentaje 2 6 4 5 2" xfId="44109"/>
    <cellStyle name="Porcentaje 2 6 4 5 2 2" xfId="44110"/>
    <cellStyle name="Porcentaje 2 6 4 5 3" xfId="44111"/>
    <cellStyle name="Porcentaje 2 6 4 5 4" xfId="44112"/>
    <cellStyle name="Porcentaje 2 6 4 6" xfId="44113"/>
    <cellStyle name="Porcentaje 2 6 4 6 2" xfId="44114"/>
    <cellStyle name="Porcentaje 2 6 4 6 2 2" xfId="44115"/>
    <cellStyle name="Porcentaje 2 6 4 6 3" xfId="44116"/>
    <cellStyle name="Porcentaje 2 6 4 6 4" xfId="44117"/>
    <cellStyle name="Porcentaje 2 6 4 7" xfId="44118"/>
    <cellStyle name="Porcentaje 2 6 4 7 2" xfId="44119"/>
    <cellStyle name="Porcentaje 2 6 4 8" xfId="44120"/>
    <cellStyle name="Porcentaje 2 6 4 9" xfId="44121"/>
    <cellStyle name="Porcentaje 2 6 5" xfId="44122"/>
    <cellStyle name="Porcentaje 2 6 5 10" xfId="44123"/>
    <cellStyle name="Porcentaje 2 6 5 2" xfId="44124"/>
    <cellStyle name="Porcentaje 2 6 5 2 2" xfId="44125"/>
    <cellStyle name="Porcentaje 2 6 5 2 2 2" xfId="44126"/>
    <cellStyle name="Porcentaje 2 6 5 2 2 2 2" xfId="44127"/>
    <cellStyle name="Porcentaje 2 6 5 2 2 3" xfId="44128"/>
    <cellStyle name="Porcentaje 2 6 5 2 2 4" xfId="44129"/>
    <cellStyle name="Porcentaje 2 6 5 2 3" xfId="44130"/>
    <cellStyle name="Porcentaje 2 6 5 2 3 2" xfId="44131"/>
    <cellStyle name="Porcentaje 2 6 5 2 3 2 2" xfId="44132"/>
    <cellStyle name="Porcentaje 2 6 5 2 3 3" xfId="44133"/>
    <cellStyle name="Porcentaje 2 6 5 2 3 4" xfId="44134"/>
    <cellStyle name="Porcentaje 2 6 5 2 4" xfId="44135"/>
    <cellStyle name="Porcentaje 2 6 5 2 4 2" xfId="44136"/>
    <cellStyle name="Porcentaje 2 6 5 2 4 2 2" xfId="44137"/>
    <cellStyle name="Porcentaje 2 6 5 2 4 3" xfId="44138"/>
    <cellStyle name="Porcentaje 2 6 5 2 4 4" xfId="44139"/>
    <cellStyle name="Porcentaje 2 6 5 2 5" xfId="44140"/>
    <cellStyle name="Porcentaje 2 6 5 2 5 2" xfId="44141"/>
    <cellStyle name="Porcentaje 2 6 5 2 6" xfId="44142"/>
    <cellStyle name="Porcentaje 2 6 5 2 7" xfId="44143"/>
    <cellStyle name="Porcentaje 2 6 5 3" xfId="44144"/>
    <cellStyle name="Porcentaje 2 6 5 3 2" xfId="44145"/>
    <cellStyle name="Porcentaje 2 6 5 3 2 2" xfId="44146"/>
    <cellStyle name="Porcentaje 2 6 5 3 2 2 2" xfId="44147"/>
    <cellStyle name="Porcentaje 2 6 5 3 2 3" xfId="44148"/>
    <cellStyle name="Porcentaje 2 6 5 3 2 4" xfId="44149"/>
    <cellStyle name="Porcentaje 2 6 5 3 3" xfId="44150"/>
    <cellStyle name="Porcentaje 2 6 5 3 3 2" xfId="44151"/>
    <cellStyle name="Porcentaje 2 6 5 3 3 2 2" xfId="44152"/>
    <cellStyle name="Porcentaje 2 6 5 3 3 3" xfId="44153"/>
    <cellStyle name="Porcentaje 2 6 5 3 3 4" xfId="44154"/>
    <cellStyle name="Porcentaje 2 6 5 3 4" xfId="44155"/>
    <cellStyle name="Porcentaje 2 6 5 3 4 2" xfId="44156"/>
    <cellStyle name="Porcentaje 2 6 5 3 4 2 2" xfId="44157"/>
    <cellStyle name="Porcentaje 2 6 5 3 4 3" xfId="44158"/>
    <cellStyle name="Porcentaje 2 6 5 3 4 4" xfId="44159"/>
    <cellStyle name="Porcentaje 2 6 5 3 5" xfId="44160"/>
    <cellStyle name="Porcentaje 2 6 5 3 5 2" xfId="44161"/>
    <cellStyle name="Porcentaje 2 6 5 3 6" xfId="44162"/>
    <cellStyle name="Porcentaje 2 6 5 3 7" xfId="44163"/>
    <cellStyle name="Porcentaje 2 6 5 4" xfId="44164"/>
    <cellStyle name="Porcentaje 2 6 5 4 2" xfId="44165"/>
    <cellStyle name="Porcentaje 2 6 5 4 2 2" xfId="44166"/>
    <cellStyle name="Porcentaje 2 6 5 4 3" xfId="44167"/>
    <cellStyle name="Porcentaje 2 6 5 4 4" xfId="44168"/>
    <cellStyle name="Porcentaje 2 6 5 5" xfId="44169"/>
    <cellStyle name="Porcentaje 2 6 5 5 2" xfId="44170"/>
    <cellStyle name="Porcentaje 2 6 5 5 2 2" xfId="44171"/>
    <cellStyle name="Porcentaje 2 6 5 5 3" xfId="44172"/>
    <cellStyle name="Porcentaje 2 6 5 5 4" xfId="44173"/>
    <cellStyle name="Porcentaje 2 6 5 6" xfId="44174"/>
    <cellStyle name="Porcentaje 2 6 5 6 2" xfId="44175"/>
    <cellStyle name="Porcentaje 2 6 5 6 2 2" xfId="44176"/>
    <cellStyle name="Porcentaje 2 6 5 6 3" xfId="44177"/>
    <cellStyle name="Porcentaje 2 6 5 6 4" xfId="44178"/>
    <cellStyle name="Porcentaje 2 6 5 7" xfId="44179"/>
    <cellStyle name="Porcentaje 2 6 5 7 2" xfId="44180"/>
    <cellStyle name="Porcentaje 2 6 5 8" xfId="44181"/>
    <cellStyle name="Porcentaje 2 6 5 9" xfId="44182"/>
    <cellStyle name="Porcentaje 2 6 6" xfId="44183"/>
    <cellStyle name="Porcentaje 2 6 6 2" xfId="44184"/>
    <cellStyle name="Porcentaje 2 6 6 2 2" xfId="44185"/>
    <cellStyle name="Porcentaje 2 6 6 2 2 2" xfId="44186"/>
    <cellStyle name="Porcentaje 2 6 6 2 3" xfId="44187"/>
    <cellStyle name="Porcentaje 2 6 6 2 4" xfId="44188"/>
    <cellStyle name="Porcentaje 2 6 6 3" xfId="44189"/>
    <cellStyle name="Porcentaje 2 6 6 3 2" xfId="44190"/>
    <cellStyle name="Porcentaje 2 6 6 3 2 2" xfId="44191"/>
    <cellStyle name="Porcentaje 2 6 6 3 3" xfId="44192"/>
    <cellStyle name="Porcentaje 2 6 6 3 4" xfId="44193"/>
    <cellStyle name="Porcentaje 2 6 6 4" xfId="44194"/>
    <cellStyle name="Porcentaje 2 6 6 4 2" xfId="44195"/>
    <cellStyle name="Porcentaje 2 6 6 4 2 2" xfId="44196"/>
    <cellStyle name="Porcentaje 2 6 6 4 3" xfId="44197"/>
    <cellStyle name="Porcentaje 2 6 6 4 4" xfId="44198"/>
    <cellStyle name="Porcentaje 2 6 6 5" xfId="44199"/>
    <cellStyle name="Porcentaje 2 6 6 5 2" xfId="44200"/>
    <cellStyle name="Porcentaje 2 6 6 6" xfId="44201"/>
    <cellStyle name="Porcentaje 2 6 6 7" xfId="44202"/>
    <cellStyle name="Porcentaje 2 6 7" xfId="44203"/>
    <cellStyle name="Porcentaje 2 6 7 2" xfId="44204"/>
    <cellStyle name="Porcentaje 2 6 7 2 2" xfId="44205"/>
    <cellStyle name="Porcentaje 2 6 7 2 2 2" xfId="44206"/>
    <cellStyle name="Porcentaje 2 6 7 2 3" xfId="44207"/>
    <cellStyle name="Porcentaje 2 6 7 2 4" xfId="44208"/>
    <cellStyle name="Porcentaje 2 6 7 3" xfId="44209"/>
    <cellStyle name="Porcentaje 2 6 7 3 2" xfId="44210"/>
    <cellStyle name="Porcentaje 2 6 7 3 2 2" xfId="44211"/>
    <cellStyle name="Porcentaje 2 6 7 3 3" xfId="44212"/>
    <cellStyle name="Porcentaje 2 6 7 3 4" xfId="44213"/>
    <cellStyle name="Porcentaje 2 6 7 4" xfId="44214"/>
    <cellStyle name="Porcentaje 2 6 7 4 2" xfId="44215"/>
    <cellStyle name="Porcentaje 2 6 7 4 2 2" xfId="44216"/>
    <cellStyle name="Porcentaje 2 6 7 4 3" xfId="44217"/>
    <cellStyle name="Porcentaje 2 6 7 4 4" xfId="44218"/>
    <cellStyle name="Porcentaje 2 6 7 5" xfId="44219"/>
    <cellStyle name="Porcentaje 2 6 7 5 2" xfId="44220"/>
    <cellStyle name="Porcentaje 2 6 7 6" xfId="44221"/>
    <cellStyle name="Porcentaje 2 6 7 7" xfId="44222"/>
    <cellStyle name="Porcentaje 2 6 8" xfId="44223"/>
    <cellStyle name="Porcentaje 2 6 8 2" xfId="44224"/>
    <cellStyle name="Porcentaje 2 6 8 2 2" xfId="44225"/>
    <cellStyle name="Porcentaje 2 6 8 3" xfId="44226"/>
    <cellStyle name="Porcentaje 2 6 8 4" xfId="44227"/>
    <cellStyle name="Porcentaje 2 6 9" xfId="44228"/>
    <cellStyle name="Porcentaje 2 6 9 2" xfId="44229"/>
    <cellStyle name="Porcentaje 2 6 9 2 2" xfId="44230"/>
    <cellStyle name="Porcentaje 2 6 9 3" xfId="44231"/>
    <cellStyle name="Porcentaje 2 6 9 4" xfId="44232"/>
    <cellStyle name="Porcentaje 2 7" xfId="44233"/>
    <cellStyle name="Porcentaje 2 7 10" xfId="44234"/>
    <cellStyle name="Porcentaje 2 7 10 2" xfId="44235"/>
    <cellStyle name="Porcentaje 2 7 11" xfId="44236"/>
    <cellStyle name="Porcentaje 2 7 12" xfId="44237"/>
    <cellStyle name="Porcentaje 2 7 13" xfId="44238"/>
    <cellStyle name="Porcentaje 2 7 2" xfId="44239"/>
    <cellStyle name="Porcentaje 2 7 2 10" xfId="44240"/>
    <cellStyle name="Porcentaje 2 7 2 11" xfId="44241"/>
    <cellStyle name="Porcentaje 2 7 2 2" xfId="44242"/>
    <cellStyle name="Porcentaje 2 7 2 2 10" xfId="44243"/>
    <cellStyle name="Porcentaje 2 7 2 2 2" xfId="44244"/>
    <cellStyle name="Porcentaje 2 7 2 2 2 10" xfId="44245"/>
    <cellStyle name="Porcentaje 2 7 2 2 2 2" xfId="44246"/>
    <cellStyle name="Porcentaje 2 7 2 2 2 2 2" xfId="44247"/>
    <cellStyle name="Porcentaje 2 7 2 2 2 2 2 2" xfId="44248"/>
    <cellStyle name="Porcentaje 2 7 2 2 2 2 2 2 2" xfId="44249"/>
    <cellStyle name="Porcentaje 2 7 2 2 2 2 2 3" xfId="44250"/>
    <cellStyle name="Porcentaje 2 7 2 2 2 2 2 4" xfId="44251"/>
    <cellStyle name="Porcentaje 2 7 2 2 2 2 3" xfId="44252"/>
    <cellStyle name="Porcentaje 2 7 2 2 2 2 3 2" xfId="44253"/>
    <cellStyle name="Porcentaje 2 7 2 2 2 2 3 2 2" xfId="44254"/>
    <cellStyle name="Porcentaje 2 7 2 2 2 2 3 3" xfId="44255"/>
    <cellStyle name="Porcentaje 2 7 2 2 2 2 3 4" xfId="44256"/>
    <cellStyle name="Porcentaje 2 7 2 2 2 2 4" xfId="44257"/>
    <cellStyle name="Porcentaje 2 7 2 2 2 2 4 2" xfId="44258"/>
    <cellStyle name="Porcentaje 2 7 2 2 2 2 4 2 2" xfId="44259"/>
    <cellStyle name="Porcentaje 2 7 2 2 2 2 4 3" xfId="44260"/>
    <cellStyle name="Porcentaje 2 7 2 2 2 2 4 4" xfId="44261"/>
    <cellStyle name="Porcentaje 2 7 2 2 2 2 5" xfId="44262"/>
    <cellStyle name="Porcentaje 2 7 2 2 2 2 5 2" xfId="44263"/>
    <cellStyle name="Porcentaje 2 7 2 2 2 2 6" xfId="44264"/>
    <cellStyle name="Porcentaje 2 7 2 2 2 2 7" xfId="44265"/>
    <cellStyle name="Porcentaje 2 7 2 2 2 3" xfId="44266"/>
    <cellStyle name="Porcentaje 2 7 2 2 2 3 2" xfId="44267"/>
    <cellStyle name="Porcentaje 2 7 2 2 2 3 2 2" xfId="44268"/>
    <cellStyle name="Porcentaje 2 7 2 2 2 3 2 2 2" xfId="44269"/>
    <cellStyle name="Porcentaje 2 7 2 2 2 3 2 3" xfId="44270"/>
    <cellStyle name="Porcentaje 2 7 2 2 2 3 2 4" xfId="44271"/>
    <cellStyle name="Porcentaje 2 7 2 2 2 3 3" xfId="44272"/>
    <cellStyle name="Porcentaje 2 7 2 2 2 3 3 2" xfId="44273"/>
    <cellStyle name="Porcentaje 2 7 2 2 2 3 3 2 2" xfId="44274"/>
    <cellStyle name="Porcentaje 2 7 2 2 2 3 3 3" xfId="44275"/>
    <cellStyle name="Porcentaje 2 7 2 2 2 3 3 4" xfId="44276"/>
    <cellStyle name="Porcentaje 2 7 2 2 2 3 4" xfId="44277"/>
    <cellStyle name="Porcentaje 2 7 2 2 2 3 4 2" xfId="44278"/>
    <cellStyle name="Porcentaje 2 7 2 2 2 3 4 2 2" xfId="44279"/>
    <cellStyle name="Porcentaje 2 7 2 2 2 3 4 3" xfId="44280"/>
    <cellStyle name="Porcentaje 2 7 2 2 2 3 4 4" xfId="44281"/>
    <cellStyle name="Porcentaje 2 7 2 2 2 3 5" xfId="44282"/>
    <cellStyle name="Porcentaje 2 7 2 2 2 3 5 2" xfId="44283"/>
    <cellStyle name="Porcentaje 2 7 2 2 2 3 6" xfId="44284"/>
    <cellStyle name="Porcentaje 2 7 2 2 2 3 7" xfId="44285"/>
    <cellStyle name="Porcentaje 2 7 2 2 2 4" xfId="44286"/>
    <cellStyle name="Porcentaje 2 7 2 2 2 4 2" xfId="44287"/>
    <cellStyle name="Porcentaje 2 7 2 2 2 4 2 2" xfId="44288"/>
    <cellStyle name="Porcentaje 2 7 2 2 2 4 3" xfId="44289"/>
    <cellStyle name="Porcentaje 2 7 2 2 2 4 4" xfId="44290"/>
    <cellStyle name="Porcentaje 2 7 2 2 2 5" xfId="44291"/>
    <cellStyle name="Porcentaje 2 7 2 2 2 5 2" xfId="44292"/>
    <cellStyle name="Porcentaje 2 7 2 2 2 5 2 2" xfId="44293"/>
    <cellStyle name="Porcentaje 2 7 2 2 2 5 3" xfId="44294"/>
    <cellStyle name="Porcentaje 2 7 2 2 2 5 4" xfId="44295"/>
    <cellStyle name="Porcentaje 2 7 2 2 2 6" xfId="44296"/>
    <cellStyle name="Porcentaje 2 7 2 2 2 6 2" xfId="44297"/>
    <cellStyle name="Porcentaje 2 7 2 2 2 6 2 2" xfId="44298"/>
    <cellStyle name="Porcentaje 2 7 2 2 2 6 3" xfId="44299"/>
    <cellStyle name="Porcentaje 2 7 2 2 2 6 4" xfId="44300"/>
    <cellStyle name="Porcentaje 2 7 2 2 2 7" xfId="44301"/>
    <cellStyle name="Porcentaje 2 7 2 2 2 7 2" xfId="44302"/>
    <cellStyle name="Porcentaje 2 7 2 2 2 8" xfId="44303"/>
    <cellStyle name="Porcentaje 2 7 2 2 2 9" xfId="44304"/>
    <cellStyle name="Porcentaje 2 7 2 2 3" xfId="44305"/>
    <cellStyle name="Porcentaje 2 7 2 2 3 2" xfId="44306"/>
    <cellStyle name="Porcentaje 2 7 2 2 3 2 2" xfId="44307"/>
    <cellStyle name="Porcentaje 2 7 2 2 3 2 2 2" xfId="44308"/>
    <cellStyle name="Porcentaje 2 7 2 2 3 2 3" xfId="44309"/>
    <cellStyle name="Porcentaje 2 7 2 2 3 2 4" xfId="44310"/>
    <cellStyle name="Porcentaje 2 7 2 2 3 3" xfId="44311"/>
    <cellStyle name="Porcentaje 2 7 2 2 3 3 2" xfId="44312"/>
    <cellStyle name="Porcentaje 2 7 2 2 3 3 2 2" xfId="44313"/>
    <cellStyle name="Porcentaje 2 7 2 2 3 3 3" xfId="44314"/>
    <cellStyle name="Porcentaje 2 7 2 2 3 3 4" xfId="44315"/>
    <cellStyle name="Porcentaje 2 7 2 2 3 4" xfId="44316"/>
    <cellStyle name="Porcentaje 2 7 2 2 3 4 2" xfId="44317"/>
    <cellStyle name="Porcentaje 2 7 2 2 3 4 2 2" xfId="44318"/>
    <cellStyle name="Porcentaje 2 7 2 2 3 4 3" xfId="44319"/>
    <cellStyle name="Porcentaje 2 7 2 2 3 4 4" xfId="44320"/>
    <cellStyle name="Porcentaje 2 7 2 2 3 5" xfId="44321"/>
    <cellStyle name="Porcentaje 2 7 2 2 3 5 2" xfId="44322"/>
    <cellStyle name="Porcentaje 2 7 2 2 3 6" xfId="44323"/>
    <cellStyle name="Porcentaje 2 7 2 2 3 7" xfId="44324"/>
    <cellStyle name="Porcentaje 2 7 2 2 4" xfId="44325"/>
    <cellStyle name="Porcentaje 2 7 2 2 4 2" xfId="44326"/>
    <cellStyle name="Porcentaje 2 7 2 2 4 2 2" xfId="44327"/>
    <cellStyle name="Porcentaje 2 7 2 2 4 2 2 2" xfId="44328"/>
    <cellStyle name="Porcentaje 2 7 2 2 4 2 3" xfId="44329"/>
    <cellStyle name="Porcentaje 2 7 2 2 4 2 4" xfId="44330"/>
    <cellStyle name="Porcentaje 2 7 2 2 4 3" xfId="44331"/>
    <cellStyle name="Porcentaje 2 7 2 2 4 3 2" xfId="44332"/>
    <cellStyle name="Porcentaje 2 7 2 2 4 3 2 2" xfId="44333"/>
    <cellStyle name="Porcentaje 2 7 2 2 4 3 3" xfId="44334"/>
    <cellStyle name="Porcentaje 2 7 2 2 4 3 4" xfId="44335"/>
    <cellStyle name="Porcentaje 2 7 2 2 4 4" xfId="44336"/>
    <cellStyle name="Porcentaje 2 7 2 2 4 4 2" xfId="44337"/>
    <cellStyle name="Porcentaje 2 7 2 2 4 4 2 2" xfId="44338"/>
    <cellStyle name="Porcentaje 2 7 2 2 4 4 3" xfId="44339"/>
    <cellStyle name="Porcentaje 2 7 2 2 4 4 4" xfId="44340"/>
    <cellStyle name="Porcentaje 2 7 2 2 4 5" xfId="44341"/>
    <cellStyle name="Porcentaje 2 7 2 2 4 5 2" xfId="44342"/>
    <cellStyle name="Porcentaje 2 7 2 2 4 6" xfId="44343"/>
    <cellStyle name="Porcentaje 2 7 2 2 4 7" xfId="44344"/>
    <cellStyle name="Porcentaje 2 7 2 2 5" xfId="44345"/>
    <cellStyle name="Porcentaje 2 7 2 2 5 2" xfId="44346"/>
    <cellStyle name="Porcentaje 2 7 2 2 5 2 2" xfId="44347"/>
    <cellStyle name="Porcentaje 2 7 2 2 5 3" xfId="44348"/>
    <cellStyle name="Porcentaje 2 7 2 2 5 4" xfId="44349"/>
    <cellStyle name="Porcentaje 2 7 2 2 6" xfId="44350"/>
    <cellStyle name="Porcentaje 2 7 2 2 6 2" xfId="44351"/>
    <cellStyle name="Porcentaje 2 7 2 2 6 2 2" xfId="44352"/>
    <cellStyle name="Porcentaje 2 7 2 2 6 3" xfId="44353"/>
    <cellStyle name="Porcentaje 2 7 2 2 6 4" xfId="44354"/>
    <cellStyle name="Porcentaje 2 7 2 2 7" xfId="44355"/>
    <cellStyle name="Porcentaje 2 7 2 2 7 2" xfId="44356"/>
    <cellStyle name="Porcentaje 2 7 2 2 8" xfId="44357"/>
    <cellStyle name="Porcentaje 2 7 2 2 9" xfId="44358"/>
    <cellStyle name="Porcentaje 2 7 2 3" xfId="44359"/>
    <cellStyle name="Porcentaje 2 7 2 3 10" xfId="44360"/>
    <cellStyle name="Porcentaje 2 7 2 3 2" xfId="44361"/>
    <cellStyle name="Porcentaje 2 7 2 3 2 2" xfId="44362"/>
    <cellStyle name="Porcentaje 2 7 2 3 2 2 2" xfId="44363"/>
    <cellStyle name="Porcentaje 2 7 2 3 2 2 2 2" xfId="44364"/>
    <cellStyle name="Porcentaje 2 7 2 3 2 2 3" xfId="44365"/>
    <cellStyle name="Porcentaje 2 7 2 3 2 2 4" xfId="44366"/>
    <cellStyle name="Porcentaje 2 7 2 3 2 3" xfId="44367"/>
    <cellStyle name="Porcentaje 2 7 2 3 2 3 2" xfId="44368"/>
    <cellStyle name="Porcentaje 2 7 2 3 2 3 2 2" xfId="44369"/>
    <cellStyle name="Porcentaje 2 7 2 3 2 3 3" xfId="44370"/>
    <cellStyle name="Porcentaje 2 7 2 3 2 3 4" xfId="44371"/>
    <cellStyle name="Porcentaje 2 7 2 3 2 4" xfId="44372"/>
    <cellStyle name="Porcentaje 2 7 2 3 2 4 2" xfId="44373"/>
    <cellStyle name="Porcentaje 2 7 2 3 2 4 2 2" xfId="44374"/>
    <cellStyle name="Porcentaje 2 7 2 3 2 4 3" xfId="44375"/>
    <cellStyle name="Porcentaje 2 7 2 3 2 4 4" xfId="44376"/>
    <cellStyle name="Porcentaje 2 7 2 3 2 5" xfId="44377"/>
    <cellStyle name="Porcentaje 2 7 2 3 2 5 2" xfId="44378"/>
    <cellStyle name="Porcentaje 2 7 2 3 2 6" xfId="44379"/>
    <cellStyle name="Porcentaje 2 7 2 3 2 7" xfId="44380"/>
    <cellStyle name="Porcentaje 2 7 2 3 3" xfId="44381"/>
    <cellStyle name="Porcentaje 2 7 2 3 3 2" xfId="44382"/>
    <cellStyle name="Porcentaje 2 7 2 3 3 2 2" xfId="44383"/>
    <cellStyle name="Porcentaje 2 7 2 3 3 2 2 2" xfId="44384"/>
    <cellStyle name="Porcentaje 2 7 2 3 3 2 3" xfId="44385"/>
    <cellStyle name="Porcentaje 2 7 2 3 3 2 4" xfId="44386"/>
    <cellStyle name="Porcentaje 2 7 2 3 3 3" xfId="44387"/>
    <cellStyle name="Porcentaje 2 7 2 3 3 3 2" xfId="44388"/>
    <cellStyle name="Porcentaje 2 7 2 3 3 3 2 2" xfId="44389"/>
    <cellStyle name="Porcentaje 2 7 2 3 3 3 3" xfId="44390"/>
    <cellStyle name="Porcentaje 2 7 2 3 3 3 4" xfId="44391"/>
    <cellStyle name="Porcentaje 2 7 2 3 3 4" xfId="44392"/>
    <cellStyle name="Porcentaje 2 7 2 3 3 4 2" xfId="44393"/>
    <cellStyle name="Porcentaje 2 7 2 3 3 4 2 2" xfId="44394"/>
    <cellStyle name="Porcentaje 2 7 2 3 3 4 3" xfId="44395"/>
    <cellStyle name="Porcentaje 2 7 2 3 3 4 4" xfId="44396"/>
    <cellStyle name="Porcentaje 2 7 2 3 3 5" xfId="44397"/>
    <cellStyle name="Porcentaje 2 7 2 3 3 5 2" xfId="44398"/>
    <cellStyle name="Porcentaje 2 7 2 3 3 6" xfId="44399"/>
    <cellStyle name="Porcentaje 2 7 2 3 3 7" xfId="44400"/>
    <cellStyle name="Porcentaje 2 7 2 3 4" xfId="44401"/>
    <cellStyle name="Porcentaje 2 7 2 3 4 2" xfId="44402"/>
    <cellStyle name="Porcentaje 2 7 2 3 4 2 2" xfId="44403"/>
    <cellStyle name="Porcentaje 2 7 2 3 4 3" xfId="44404"/>
    <cellStyle name="Porcentaje 2 7 2 3 4 4" xfId="44405"/>
    <cellStyle name="Porcentaje 2 7 2 3 5" xfId="44406"/>
    <cellStyle name="Porcentaje 2 7 2 3 5 2" xfId="44407"/>
    <cellStyle name="Porcentaje 2 7 2 3 5 2 2" xfId="44408"/>
    <cellStyle name="Porcentaje 2 7 2 3 5 3" xfId="44409"/>
    <cellStyle name="Porcentaje 2 7 2 3 5 4" xfId="44410"/>
    <cellStyle name="Porcentaje 2 7 2 3 6" xfId="44411"/>
    <cellStyle name="Porcentaje 2 7 2 3 6 2" xfId="44412"/>
    <cellStyle name="Porcentaje 2 7 2 3 6 2 2" xfId="44413"/>
    <cellStyle name="Porcentaje 2 7 2 3 6 3" xfId="44414"/>
    <cellStyle name="Porcentaje 2 7 2 3 6 4" xfId="44415"/>
    <cellStyle name="Porcentaje 2 7 2 3 7" xfId="44416"/>
    <cellStyle name="Porcentaje 2 7 2 3 7 2" xfId="44417"/>
    <cellStyle name="Porcentaje 2 7 2 3 8" xfId="44418"/>
    <cellStyle name="Porcentaje 2 7 2 3 9" xfId="44419"/>
    <cellStyle name="Porcentaje 2 7 2 4" xfId="44420"/>
    <cellStyle name="Porcentaje 2 7 2 4 2" xfId="44421"/>
    <cellStyle name="Porcentaje 2 7 2 4 2 2" xfId="44422"/>
    <cellStyle name="Porcentaje 2 7 2 4 2 2 2" xfId="44423"/>
    <cellStyle name="Porcentaje 2 7 2 4 2 3" xfId="44424"/>
    <cellStyle name="Porcentaje 2 7 2 4 2 4" xfId="44425"/>
    <cellStyle name="Porcentaje 2 7 2 4 3" xfId="44426"/>
    <cellStyle name="Porcentaje 2 7 2 4 3 2" xfId="44427"/>
    <cellStyle name="Porcentaje 2 7 2 4 3 2 2" xfId="44428"/>
    <cellStyle name="Porcentaje 2 7 2 4 3 3" xfId="44429"/>
    <cellStyle name="Porcentaje 2 7 2 4 3 4" xfId="44430"/>
    <cellStyle name="Porcentaje 2 7 2 4 4" xfId="44431"/>
    <cellStyle name="Porcentaje 2 7 2 4 4 2" xfId="44432"/>
    <cellStyle name="Porcentaje 2 7 2 4 4 2 2" xfId="44433"/>
    <cellStyle name="Porcentaje 2 7 2 4 4 3" xfId="44434"/>
    <cellStyle name="Porcentaje 2 7 2 4 4 4" xfId="44435"/>
    <cellStyle name="Porcentaje 2 7 2 4 5" xfId="44436"/>
    <cellStyle name="Porcentaje 2 7 2 4 5 2" xfId="44437"/>
    <cellStyle name="Porcentaje 2 7 2 4 6" xfId="44438"/>
    <cellStyle name="Porcentaje 2 7 2 4 7" xfId="44439"/>
    <cellStyle name="Porcentaje 2 7 2 5" xfId="44440"/>
    <cellStyle name="Porcentaje 2 7 2 5 2" xfId="44441"/>
    <cellStyle name="Porcentaje 2 7 2 5 2 2" xfId="44442"/>
    <cellStyle name="Porcentaje 2 7 2 5 2 2 2" xfId="44443"/>
    <cellStyle name="Porcentaje 2 7 2 5 2 3" xfId="44444"/>
    <cellStyle name="Porcentaje 2 7 2 5 2 4" xfId="44445"/>
    <cellStyle name="Porcentaje 2 7 2 5 3" xfId="44446"/>
    <cellStyle name="Porcentaje 2 7 2 5 3 2" xfId="44447"/>
    <cellStyle name="Porcentaje 2 7 2 5 3 2 2" xfId="44448"/>
    <cellStyle name="Porcentaje 2 7 2 5 3 3" xfId="44449"/>
    <cellStyle name="Porcentaje 2 7 2 5 3 4" xfId="44450"/>
    <cellStyle name="Porcentaje 2 7 2 5 4" xfId="44451"/>
    <cellStyle name="Porcentaje 2 7 2 5 4 2" xfId="44452"/>
    <cellStyle name="Porcentaje 2 7 2 5 4 2 2" xfId="44453"/>
    <cellStyle name="Porcentaje 2 7 2 5 4 3" xfId="44454"/>
    <cellStyle name="Porcentaje 2 7 2 5 4 4" xfId="44455"/>
    <cellStyle name="Porcentaje 2 7 2 5 5" xfId="44456"/>
    <cellStyle name="Porcentaje 2 7 2 5 5 2" xfId="44457"/>
    <cellStyle name="Porcentaje 2 7 2 5 6" xfId="44458"/>
    <cellStyle name="Porcentaje 2 7 2 5 7" xfId="44459"/>
    <cellStyle name="Porcentaje 2 7 2 6" xfId="44460"/>
    <cellStyle name="Porcentaje 2 7 2 6 2" xfId="44461"/>
    <cellStyle name="Porcentaje 2 7 2 6 2 2" xfId="44462"/>
    <cellStyle name="Porcentaje 2 7 2 6 3" xfId="44463"/>
    <cellStyle name="Porcentaje 2 7 2 6 4" xfId="44464"/>
    <cellStyle name="Porcentaje 2 7 2 7" xfId="44465"/>
    <cellStyle name="Porcentaje 2 7 2 7 2" xfId="44466"/>
    <cellStyle name="Porcentaje 2 7 2 7 2 2" xfId="44467"/>
    <cellStyle name="Porcentaje 2 7 2 7 3" xfId="44468"/>
    <cellStyle name="Porcentaje 2 7 2 7 4" xfId="44469"/>
    <cellStyle name="Porcentaje 2 7 2 8" xfId="44470"/>
    <cellStyle name="Porcentaje 2 7 2 8 2" xfId="44471"/>
    <cellStyle name="Porcentaje 2 7 2 9" xfId="44472"/>
    <cellStyle name="Porcentaje 2 7 3" xfId="44473"/>
    <cellStyle name="Porcentaje 2 7 3 10" xfId="44474"/>
    <cellStyle name="Porcentaje 2 7 3 11" xfId="44475"/>
    <cellStyle name="Porcentaje 2 7 3 2" xfId="44476"/>
    <cellStyle name="Porcentaje 2 7 3 2 10" xfId="44477"/>
    <cellStyle name="Porcentaje 2 7 3 2 2" xfId="44478"/>
    <cellStyle name="Porcentaje 2 7 3 2 2 10" xfId="44479"/>
    <cellStyle name="Porcentaje 2 7 3 2 2 2" xfId="44480"/>
    <cellStyle name="Porcentaje 2 7 3 2 2 2 2" xfId="44481"/>
    <cellStyle name="Porcentaje 2 7 3 2 2 2 2 2" xfId="44482"/>
    <cellStyle name="Porcentaje 2 7 3 2 2 2 2 2 2" xfId="44483"/>
    <cellStyle name="Porcentaje 2 7 3 2 2 2 2 3" xfId="44484"/>
    <cellStyle name="Porcentaje 2 7 3 2 2 2 2 4" xfId="44485"/>
    <cellStyle name="Porcentaje 2 7 3 2 2 2 3" xfId="44486"/>
    <cellStyle name="Porcentaje 2 7 3 2 2 2 3 2" xfId="44487"/>
    <cellStyle name="Porcentaje 2 7 3 2 2 2 3 2 2" xfId="44488"/>
    <cellStyle name="Porcentaje 2 7 3 2 2 2 3 3" xfId="44489"/>
    <cellStyle name="Porcentaje 2 7 3 2 2 2 3 4" xfId="44490"/>
    <cellStyle name="Porcentaje 2 7 3 2 2 2 4" xfId="44491"/>
    <cellStyle name="Porcentaje 2 7 3 2 2 2 4 2" xfId="44492"/>
    <cellStyle name="Porcentaje 2 7 3 2 2 2 4 2 2" xfId="44493"/>
    <cellStyle name="Porcentaje 2 7 3 2 2 2 4 3" xfId="44494"/>
    <cellStyle name="Porcentaje 2 7 3 2 2 2 4 4" xfId="44495"/>
    <cellStyle name="Porcentaje 2 7 3 2 2 2 5" xfId="44496"/>
    <cellStyle name="Porcentaje 2 7 3 2 2 2 5 2" xfId="44497"/>
    <cellStyle name="Porcentaje 2 7 3 2 2 2 6" xfId="44498"/>
    <cellStyle name="Porcentaje 2 7 3 2 2 2 7" xfId="44499"/>
    <cellStyle name="Porcentaje 2 7 3 2 2 3" xfId="44500"/>
    <cellStyle name="Porcentaje 2 7 3 2 2 3 2" xfId="44501"/>
    <cellStyle name="Porcentaje 2 7 3 2 2 3 2 2" xfId="44502"/>
    <cellStyle name="Porcentaje 2 7 3 2 2 3 2 2 2" xfId="44503"/>
    <cellStyle name="Porcentaje 2 7 3 2 2 3 2 3" xfId="44504"/>
    <cellStyle name="Porcentaje 2 7 3 2 2 3 2 4" xfId="44505"/>
    <cellStyle name="Porcentaje 2 7 3 2 2 3 3" xfId="44506"/>
    <cellStyle name="Porcentaje 2 7 3 2 2 3 3 2" xfId="44507"/>
    <cellStyle name="Porcentaje 2 7 3 2 2 3 3 2 2" xfId="44508"/>
    <cellStyle name="Porcentaje 2 7 3 2 2 3 3 3" xfId="44509"/>
    <cellStyle name="Porcentaje 2 7 3 2 2 3 3 4" xfId="44510"/>
    <cellStyle name="Porcentaje 2 7 3 2 2 3 4" xfId="44511"/>
    <cellStyle name="Porcentaje 2 7 3 2 2 3 4 2" xfId="44512"/>
    <cellStyle name="Porcentaje 2 7 3 2 2 3 4 2 2" xfId="44513"/>
    <cellStyle name="Porcentaje 2 7 3 2 2 3 4 3" xfId="44514"/>
    <cellStyle name="Porcentaje 2 7 3 2 2 3 4 4" xfId="44515"/>
    <cellStyle name="Porcentaje 2 7 3 2 2 3 5" xfId="44516"/>
    <cellStyle name="Porcentaje 2 7 3 2 2 3 5 2" xfId="44517"/>
    <cellStyle name="Porcentaje 2 7 3 2 2 3 6" xfId="44518"/>
    <cellStyle name="Porcentaje 2 7 3 2 2 3 7" xfId="44519"/>
    <cellStyle name="Porcentaje 2 7 3 2 2 4" xfId="44520"/>
    <cellStyle name="Porcentaje 2 7 3 2 2 4 2" xfId="44521"/>
    <cellStyle name="Porcentaje 2 7 3 2 2 4 2 2" xfId="44522"/>
    <cellStyle name="Porcentaje 2 7 3 2 2 4 3" xfId="44523"/>
    <cellStyle name="Porcentaje 2 7 3 2 2 4 4" xfId="44524"/>
    <cellStyle name="Porcentaje 2 7 3 2 2 5" xfId="44525"/>
    <cellStyle name="Porcentaje 2 7 3 2 2 5 2" xfId="44526"/>
    <cellStyle name="Porcentaje 2 7 3 2 2 5 2 2" xfId="44527"/>
    <cellStyle name="Porcentaje 2 7 3 2 2 5 3" xfId="44528"/>
    <cellStyle name="Porcentaje 2 7 3 2 2 5 4" xfId="44529"/>
    <cellStyle name="Porcentaje 2 7 3 2 2 6" xfId="44530"/>
    <cellStyle name="Porcentaje 2 7 3 2 2 6 2" xfId="44531"/>
    <cellStyle name="Porcentaje 2 7 3 2 2 6 2 2" xfId="44532"/>
    <cellStyle name="Porcentaje 2 7 3 2 2 6 3" xfId="44533"/>
    <cellStyle name="Porcentaje 2 7 3 2 2 6 4" xfId="44534"/>
    <cellStyle name="Porcentaje 2 7 3 2 2 7" xfId="44535"/>
    <cellStyle name="Porcentaje 2 7 3 2 2 7 2" xfId="44536"/>
    <cellStyle name="Porcentaje 2 7 3 2 2 8" xfId="44537"/>
    <cellStyle name="Porcentaje 2 7 3 2 2 9" xfId="44538"/>
    <cellStyle name="Porcentaje 2 7 3 2 3" xfId="44539"/>
    <cellStyle name="Porcentaje 2 7 3 2 3 2" xfId="44540"/>
    <cellStyle name="Porcentaje 2 7 3 2 3 2 2" xfId="44541"/>
    <cellStyle name="Porcentaje 2 7 3 2 3 2 2 2" xfId="44542"/>
    <cellStyle name="Porcentaje 2 7 3 2 3 2 3" xfId="44543"/>
    <cellStyle name="Porcentaje 2 7 3 2 3 2 4" xfId="44544"/>
    <cellStyle name="Porcentaje 2 7 3 2 3 3" xfId="44545"/>
    <cellStyle name="Porcentaje 2 7 3 2 3 3 2" xfId="44546"/>
    <cellStyle name="Porcentaje 2 7 3 2 3 3 2 2" xfId="44547"/>
    <cellStyle name="Porcentaje 2 7 3 2 3 3 3" xfId="44548"/>
    <cellStyle name="Porcentaje 2 7 3 2 3 3 4" xfId="44549"/>
    <cellStyle name="Porcentaje 2 7 3 2 3 4" xfId="44550"/>
    <cellStyle name="Porcentaje 2 7 3 2 3 4 2" xfId="44551"/>
    <cellStyle name="Porcentaje 2 7 3 2 3 4 2 2" xfId="44552"/>
    <cellStyle name="Porcentaje 2 7 3 2 3 4 3" xfId="44553"/>
    <cellStyle name="Porcentaje 2 7 3 2 3 4 4" xfId="44554"/>
    <cellStyle name="Porcentaje 2 7 3 2 3 5" xfId="44555"/>
    <cellStyle name="Porcentaje 2 7 3 2 3 5 2" xfId="44556"/>
    <cellStyle name="Porcentaje 2 7 3 2 3 6" xfId="44557"/>
    <cellStyle name="Porcentaje 2 7 3 2 3 7" xfId="44558"/>
    <cellStyle name="Porcentaje 2 7 3 2 4" xfId="44559"/>
    <cellStyle name="Porcentaje 2 7 3 2 4 2" xfId="44560"/>
    <cellStyle name="Porcentaje 2 7 3 2 4 2 2" xfId="44561"/>
    <cellStyle name="Porcentaje 2 7 3 2 4 2 2 2" xfId="44562"/>
    <cellStyle name="Porcentaje 2 7 3 2 4 2 3" xfId="44563"/>
    <cellStyle name="Porcentaje 2 7 3 2 4 2 4" xfId="44564"/>
    <cellStyle name="Porcentaje 2 7 3 2 4 3" xfId="44565"/>
    <cellStyle name="Porcentaje 2 7 3 2 4 3 2" xfId="44566"/>
    <cellStyle name="Porcentaje 2 7 3 2 4 3 2 2" xfId="44567"/>
    <cellStyle name="Porcentaje 2 7 3 2 4 3 3" xfId="44568"/>
    <cellStyle name="Porcentaje 2 7 3 2 4 3 4" xfId="44569"/>
    <cellStyle name="Porcentaje 2 7 3 2 4 4" xfId="44570"/>
    <cellStyle name="Porcentaje 2 7 3 2 4 4 2" xfId="44571"/>
    <cellStyle name="Porcentaje 2 7 3 2 4 4 2 2" xfId="44572"/>
    <cellStyle name="Porcentaje 2 7 3 2 4 4 3" xfId="44573"/>
    <cellStyle name="Porcentaje 2 7 3 2 4 4 4" xfId="44574"/>
    <cellStyle name="Porcentaje 2 7 3 2 4 5" xfId="44575"/>
    <cellStyle name="Porcentaje 2 7 3 2 4 5 2" xfId="44576"/>
    <cellStyle name="Porcentaje 2 7 3 2 4 6" xfId="44577"/>
    <cellStyle name="Porcentaje 2 7 3 2 4 7" xfId="44578"/>
    <cellStyle name="Porcentaje 2 7 3 2 5" xfId="44579"/>
    <cellStyle name="Porcentaje 2 7 3 2 5 2" xfId="44580"/>
    <cellStyle name="Porcentaje 2 7 3 2 5 2 2" xfId="44581"/>
    <cellStyle name="Porcentaje 2 7 3 2 5 3" xfId="44582"/>
    <cellStyle name="Porcentaje 2 7 3 2 5 4" xfId="44583"/>
    <cellStyle name="Porcentaje 2 7 3 2 6" xfId="44584"/>
    <cellStyle name="Porcentaje 2 7 3 2 6 2" xfId="44585"/>
    <cellStyle name="Porcentaje 2 7 3 2 6 2 2" xfId="44586"/>
    <cellStyle name="Porcentaje 2 7 3 2 6 3" xfId="44587"/>
    <cellStyle name="Porcentaje 2 7 3 2 6 4" xfId="44588"/>
    <cellStyle name="Porcentaje 2 7 3 2 7" xfId="44589"/>
    <cellStyle name="Porcentaje 2 7 3 2 7 2" xfId="44590"/>
    <cellStyle name="Porcentaje 2 7 3 2 8" xfId="44591"/>
    <cellStyle name="Porcentaje 2 7 3 2 9" xfId="44592"/>
    <cellStyle name="Porcentaje 2 7 3 3" xfId="44593"/>
    <cellStyle name="Porcentaje 2 7 3 3 10" xfId="44594"/>
    <cellStyle name="Porcentaje 2 7 3 3 2" xfId="44595"/>
    <cellStyle name="Porcentaje 2 7 3 3 2 2" xfId="44596"/>
    <cellStyle name="Porcentaje 2 7 3 3 2 2 2" xfId="44597"/>
    <cellStyle name="Porcentaje 2 7 3 3 2 2 2 2" xfId="44598"/>
    <cellStyle name="Porcentaje 2 7 3 3 2 2 3" xfId="44599"/>
    <cellStyle name="Porcentaje 2 7 3 3 2 2 4" xfId="44600"/>
    <cellStyle name="Porcentaje 2 7 3 3 2 3" xfId="44601"/>
    <cellStyle name="Porcentaje 2 7 3 3 2 3 2" xfId="44602"/>
    <cellStyle name="Porcentaje 2 7 3 3 2 3 2 2" xfId="44603"/>
    <cellStyle name="Porcentaje 2 7 3 3 2 3 3" xfId="44604"/>
    <cellStyle name="Porcentaje 2 7 3 3 2 3 4" xfId="44605"/>
    <cellStyle name="Porcentaje 2 7 3 3 2 4" xfId="44606"/>
    <cellStyle name="Porcentaje 2 7 3 3 2 4 2" xfId="44607"/>
    <cellStyle name="Porcentaje 2 7 3 3 2 4 2 2" xfId="44608"/>
    <cellStyle name="Porcentaje 2 7 3 3 2 4 3" xfId="44609"/>
    <cellStyle name="Porcentaje 2 7 3 3 2 4 4" xfId="44610"/>
    <cellStyle name="Porcentaje 2 7 3 3 2 5" xfId="44611"/>
    <cellStyle name="Porcentaje 2 7 3 3 2 5 2" xfId="44612"/>
    <cellStyle name="Porcentaje 2 7 3 3 2 6" xfId="44613"/>
    <cellStyle name="Porcentaje 2 7 3 3 2 7" xfId="44614"/>
    <cellStyle name="Porcentaje 2 7 3 3 3" xfId="44615"/>
    <cellStyle name="Porcentaje 2 7 3 3 3 2" xfId="44616"/>
    <cellStyle name="Porcentaje 2 7 3 3 3 2 2" xfId="44617"/>
    <cellStyle name="Porcentaje 2 7 3 3 3 2 2 2" xfId="44618"/>
    <cellStyle name="Porcentaje 2 7 3 3 3 2 3" xfId="44619"/>
    <cellStyle name="Porcentaje 2 7 3 3 3 2 4" xfId="44620"/>
    <cellStyle name="Porcentaje 2 7 3 3 3 3" xfId="44621"/>
    <cellStyle name="Porcentaje 2 7 3 3 3 3 2" xfId="44622"/>
    <cellStyle name="Porcentaje 2 7 3 3 3 3 2 2" xfId="44623"/>
    <cellStyle name="Porcentaje 2 7 3 3 3 3 3" xfId="44624"/>
    <cellStyle name="Porcentaje 2 7 3 3 3 3 4" xfId="44625"/>
    <cellStyle name="Porcentaje 2 7 3 3 3 4" xfId="44626"/>
    <cellStyle name="Porcentaje 2 7 3 3 3 4 2" xfId="44627"/>
    <cellStyle name="Porcentaje 2 7 3 3 3 4 2 2" xfId="44628"/>
    <cellStyle name="Porcentaje 2 7 3 3 3 4 3" xfId="44629"/>
    <cellStyle name="Porcentaje 2 7 3 3 3 4 4" xfId="44630"/>
    <cellStyle name="Porcentaje 2 7 3 3 3 5" xfId="44631"/>
    <cellStyle name="Porcentaje 2 7 3 3 3 5 2" xfId="44632"/>
    <cellStyle name="Porcentaje 2 7 3 3 3 6" xfId="44633"/>
    <cellStyle name="Porcentaje 2 7 3 3 3 7" xfId="44634"/>
    <cellStyle name="Porcentaje 2 7 3 3 4" xfId="44635"/>
    <cellStyle name="Porcentaje 2 7 3 3 4 2" xfId="44636"/>
    <cellStyle name="Porcentaje 2 7 3 3 4 2 2" xfId="44637"/>
    <cellStyle name="Porcentaje 2 7 3 3 4 3" xfId="44638"/>
    <cellStyle name="Porcentaje 2 7 3 3 4 4" xfId="44639"/>
    <cellStyle name="Porcentaje 2 7 3 3 5" xfId="44640"/>
    <cellStyle name="Porcentaje 2 7 3 3 5 2" xfId="44641"/>
    <cellStyle name="Porcentaje 2 7 3 3 5 2 2" xfId="44642"/>
    <cellStyle name="Porcentaje 2 7 3 3 5 3" xfId="44643"/>
    <cellStyle name="Porcentaje 2 7 3 3 5 4" xfId="44644"/>
    <cellStyle name="Porcentaje 2 7 3 3 6" xfId="44645"/>
    <cellStyle name="Porcentaje 2 7 3 3 6 2" xfId="44646"/>
    <cellStyle name="Porcentaje 2 7 3 3 6 2 2" xfId="44647"/>
    <cellStyle name="Porcentaje 2 7 3 3 6 3" xfId="44648"/>
    <cellStyle name="Porcentaje 2 7 3 3 6 4" xfId="44649"/>
    <cellStyle name="Porcentaje 2 7 3 3 7" xfId="44650"/>
    <cellStyle name="Porcentaje 2 7 3 3 7 2" xfId="44651"/>
    <cellStyle name="Porcentaje 2 7 3 3 8" xfId="44652"/>
    <cellStyle name="Porcentaje 2 7 3 3 9" xfId="44653"/>
    <cellStyle name="Porcentaje 2 7 3 4" xfId="44654"/>
    <cellStyle name="Porcentaje 2 7 3 4 2" xfId="44655"/>
    <cellStyle name="Porcentaje 2 7 3 4 2 2" xfId="44656"/>
    <cellStyle name="Porcentaje 2 7 3 4 2 2 2" xfId="44657"/>
    <cellStyle name="Porcentaje 2 7 3 4 2 3" xfId="44658"/>
    <cellStyle name="Porcentaje 2 7 3 4 2 4" xfId="44659"/>
    <cellStyle name="Porcentaje 2 7 3 4 3" xfId="44660"/>
    <cellStyle name="Porcentaje 2 7 3 4 3 2" xfId="44661"/>
    <cellStyle name="Porcentaje 2 7 3 4 3 2 2" xfId="44662"/>
    <cellStyle name="Porcentaje 2 7 3 4 3 3" xfId="44663"/>
    <cellStyle name="Porcentaje 2 7 3 4 3 4" xfId="44664"/>
    <cellStyle name="Porcentaje 2 7 3 4 4" xfId="44665"/>
    <cellStyle name="Porcentaje 2 7 3 4 4 2" xfId="44666"/>
    <cellStyle name="Porcentaje 2 7 3 4 4 2 2" xfId="44667"/>
    <cellStyle name="Porcentaje 2 7 3 4 4 3" xfId="44668"/>
    <cellStyle name="Porcentaje 2 7 3 4 4 4" xfId="44669"/>
    <cellStyle name="Porcentaje 2 7 3 4 5" xfId="44670"/>
    <cellStyle name="Porcentaje 2 7 3 4 5 2" xfId="44671"/>
    <cellStyle name="Porcentaje 2 7 3 4 6" xfId="44672"/>
    <cellStyle name="Porcentaje 2 7 3 4 7" xfId="44673"/>
    <cellStyle name="Porcentaje 2 7 3 5" xfId="44674"/>
    <cellStyle name="Porcentaje 2 7 3 5 2" xfId="44675"/>
    <cellStyle name="Porcentaje 2 7 3 5 2 2" xfId="44676"/>
    <cellStyle name="Porcentaje 2 7 3 5 2 2 2" xfId="44677"/>
    <cellStyle name="Porcentaje 2 7 3 5 2 3" xfId="44678"/>
    <cellStyle name="Porcentaje 2 7 3 5 2 4" xfId="44679"/>
    <cellStyle name="Porcentaje 2 7 3 5 3" xfId="44680"/>
    <cellStyle name="Porcentaje 2 7 3 5 3 2" xfId="44681"/>
    <cellStyle name="Porcentaje 2 7 3 5 3 2 2" xfId="44682"/>
    <cellStyle name="Porcentaje 2 7 3 5 3 3" xfId="44683"/>
    <cellStyle name="Porcentaje 2 7 3 5 3 4" xfId="44684"/>
    <cellStyle name="Porcentaje 2 7 3 5 4" xfId="44685"/>
    <cellStyle name="Porcentaje 2 7 3 5 4 2" xfId="44686"/>
    <cellStyle name="Porcentaje 2 7 3 5 4 2 2" xfId="44687"/>
    <cellStyle name="Porcentaje 2 7 3 5 4 3" xfId="44688"/>
    <cellStyle name="Porcentaje 2 7 3 5 4 4" xfId="44689"/>
    <cellStyle name="Porcentaje 2 7 3 5 5" xfId="44690"/>
    <cellStyle name="Porcentaje 2 7 3 5 5 2" xfId="44691"/>
    <cellStyle name="Porcentaje 2 7 3 5 6" xfId="44692"/>
    <cellStyle name="Porcentaje 2 7 3 5 7" xfId="44693"/>
    <cellStyle name="Porcentaje 2 7 3 6" xfId="44694"/>
    <cellStyle name="Porcentaje 2 7 3 6 2" xfId="44695"/>
    <cellStyle name="Porcentaje 2 7 3 6 2 2" xfId="44696"/>
    <cellStyle name="Porcentaje 2 7 3 6 3" xfId="44697"/>
    <cellStyle name="Porcentaje 2 7 3 6 4" xfId="44698"/>
    <cellStyle name="Porcentaje 2 7 3 7" xfId="44699"/>
    <cellStyle name="Porcentaje 2 7 3 7 2" xfId="44700"/>
    <cellStyle name="Porcentaje 2 7 3 7 2 2" xfId="44701"/>
    <cellStyle name="Porcentaje 2 7 3 7 3" xfId="44702"/>
    <cellStyle name="Porcentaje 2 7 3 7 4" xfId="44703"/>
    <cellStyle name="Porcentaje 2 7 3 8" xfId="44704"/>
    <cellStyle name="Porcentaje 2 7 3 8 2" xfId="44705"/>
    <cellStyle name="Porcentaje 2 7 3 9" xfId="44706"/>
    <cellStyle name="Porcentaje 2 7 4" xfId="44707"/>
    <cellStyle name="Porcentaje 2 7 4 10" xfId="44708"/>
    <cellStyle name="Porcentaje 2 7 4 2" xfId="44709"/>
    <cellStyle name="Porcentaje 2 7 4 2 10" xfId="44710"/>
    <cellStyle name="Porcentaje 2 7 4 2 2" xfId="44711"/>
    <cellStyle name="Porcentaje 2 7 4 2 2 2" xfId="44712"/>
    <cellStyle name="Porcentaje 2 7 4 2 2 2 2" xfId="44713"/>
    <cellStyle name="Porcentaje 2 7 4 2 2 2 2 2" xfId="44714"/>
    <cellStyle name="Porcentaje 2 7 4 2 2 2 3" xfId="44715"/>
    <cellStyle name="Porcentaje 2 7 4 2 2 2 4" xfId="44716"/>
    <cellStyle name="Porcentaje 2 7 4 2 2 3" xfId="44717"/>
    <cellStyle name="Porcentaje 2 7 4 2 2 3 2" xfId="44718"/>
    <cellStyle name="Porcentaje 2 7 4 2 2 3 2 2" xfId="44719"/>
    <cellStyle name="Porcentaje 2 7 4 2 2 3 3" xfId="44720"/>
    <cellStyle name="Porcentaje 2 7 4 2 2 3 4" xfId="44721"/>
    <cellStyle name="Porcentaje 2 7 4 2 2 4" xfId="44722"/>
    <cellStyle name="Porcentaje 2 7 4 2 2 4 2" xfId="44723"/>
    <cellStyle name="Porcentaje 2 7 4 2 2 4 2 2" xfId="44724"/>
    <cellStyle name="Porcentaje 2 7 4 2 2 4 3" xfId="44725"/>
    <cellStyle name="Porcentaje 2 7 4 2 2 4 4" xfId="44726"/>
    <cellStyle name="Porcentaje 2 7 4 2 2 5" xfId="44727"/>
    <cellStyle name="Porcentaje 2 7 4 2 2 5 2" xfId="44728"/>
    <cellStyle name="Porcentaje 2 7 4 2 2 6" xfId="44729"/>
    <cellStyle name="Porcentaje 2 7 4 2 2 7" xfId="44730"/>
    <cellStyle name="Porcentaje 2 7 4 2 3" xfId="44731"/>
    <cellStyle name="Porcentaje 2 7 4 2 3 2" xfId="44732"/>
    <cellStyle name="Porcentaje 2 7 4 2 3 2 2" xfId="44733"/>
    <cellStyle name="Porcentaje 2 7 4 2 3 2 2 2" xfId="44734"/>
    <cellStyle name="Porcentaje 2 7 4 2 3 2 3" xfId="44735"/>
    <cellStyle name="Porcentaje 2 7 4 2 3 2 4" xfId="44736"/>
    <cellStyle name="Porcentaje 2 7 4 2 3 3" xfId="44737"/>
    <cellStyle name="Porcentaje 2 7 4 2 3 3 2" xfId="44738"/>
    <cellStyle name="Porcentaje 2 7 4 2 3 3 2 2" xfId="44739"/>
    <cellStyle name="Porcentaje 2 7 4 2 3 3 3" xfId="44740"/>
    <cellStyle name="Porcentaje 2 7 4 2 3 3 4" xfId="44741"/>
    <cellStyle name="Porcentaje 2 7 4 2 3 4" xfId="44742"/>
    <cellStyle name="Porcentaje 2 7 4 2 3 4 2" xfId="44743"/>
    <cellStyle name="Porcentaje 2 7 4 2 3 4 2 2" xfId="44744"/>
    <cellStyle name="Porcentaje 2 7 4 2 3 4 3" xfId="44745"/>
    <cellStyle name="Porcentaje 2 7 4 2 3 4 4" xfId="44746"/>
    <cellStyle name="Porcentaje 2 7 4 2 3 5" xfId="44747"/>
    <cellStyle name="Porcentaje 2 7 4 2 3 5 2" xfId="44748"/>
    <cellStyle name="Porcentaje 2 7 4 2 3 6" xfId="44749"/>
    <cellStyle name="Porcentaje 2 7 4 2 3 7" xfId="44750"/>
    <cellStyle name="Porcentaje 2 7 4 2 4" xfId="44751"/>
    <cellStyle name="Porcentaje 2 7 4 2 4 2" xfId="44752"/>
    <cellStyle name="Porcentaje 2 7 4 2 4 2 2" xfId="44753"/>
    <cellStyle name="Porcentaje 2 7 4 2 4 3" xfId="44754"/>
    <cellStyle name="Porcentaje 2 7 4 2 4 4" xfId="44755"/>
    <cellStyle name="Porcentaje 2 7 4 2 5" xfId="44756"/>
    <cellStyle name="Porcentaje 2 7 4 2 5 2" xfId="44757"/>
    <cellStyle name="Porcentaje 2 7 4 2 5 2 2" xfId="44758"/>
    <cellStyle name="Porcentaje 2 7 4 2 5 3" xfId="44759"/>
    <cellStyle name="Porcentaje 2 7 4 2 5 4" xfId="44760"/>
    <cellStyle name="Porcentaje 2 7 4 2 6" xfId="44761"/>
    <cellStyle name="Porcentaje 2 7 4 2 6 2" xfId="44762"/>
    <cellStyle name="Porcentaje 2 7 4 2 6 2 2" xfId="44763"/>
    <cellStyle name="Porcentaje 2 7 4 2 6 3" xfId="44764"/>
    <cellStyle name="Porcentaje 2 7 4 2 6 4" xfId="44765"/>
    <cellStyle name="Porcentaje 2 7 4 2 7" xfId="44766"/>
    <cellStyle name="Porcentaje 2 7 4 2 7 2" xfId="44767"/>
    <cellStyle name="Porcentaje 2 7 4 2 8" xfId="44768"/>
    <cellStyle name="Porcentaje 2 7 4 2 9" xfId="44769"/>
    <cellStyle name="Porcentaje 2 7 4 3" xfId="44770"/>
    <cellStyle name="Porcentaje 2 7 4 3 2" xfId="44771"/>
    <cellStyle name="Porcentaje 2 7 4 3 2 2" xfId="44772"/>
    <cellStyle name="Porcentaje 2 7 4 3 2 2 2" xfId="44773"/>
    <cellStyle name="Porcentaje 2 7 4 3 2 3" xfId="44774"/>
    <cellStyle name="Porcentaje 2 7 4 3 2 4" xfId="44775"/>
    <cellStyle name="Porcentaje 2 7 4 3 3" xfId="44776"/>
    <cellStyle name="Porcentaje 2 7 4 3 3 2" xfId="44777"/>
    <cellStyle name="Porcentaje 2 7 4 3 3 2 2" xfId="44778"/>
    <cellStyle name="Porcentaje 2 7 4 3 3 3" xfId="44779"/>
    <cellStyle name="Porcentaje 2 7 4 3 3 4" xfId="44780"/>
    <cellStyle name="Porcentaje 2 7 4 3 4" xfId="44781"/>
    <cellStyle name="Porcentaje 2 7 4 3 4 2" xfId="44782"/>
    <cellStyle name="Porcentaje 2 7 4 3 4 2 2" xfId="44783"/>
    <cellStyle name="Porcentaje 2 7 4 3 4 3" xfId="44784"/>
    <cellStyle name="Porcentaje 2 7 4 3 4 4" xfId="44785"/>
    <cellStyle name="Porcentaje 2 7 4 3 5" xfId="44786"/>
    <cellStyle name="Porcentaje 2 7 4 3 5 2" xfId="44787"/>
    <cellStyle name="Porcentaje 2 7 4 3 6" xfId="44788"/>
    <cellStyle name="Porcentaje 2 7 4 3 7" xfId="44789"/>
    <cellStyle name="Porcentaje 2 7 4 4" xfId="44790"/>
    <cellStyle name="Porcentaje 2 7 4 4 2" xfId="44791"/>
    <cellStyle name="Porcentaje 2 7 4 4 2 2" xfId="44792"/>
    <cellStyle name="Porcentaje 2 7 4 4 2 2 2" xfId="44793"/>
    <cellStyle name="Porcentaje 2 7 4 4 2 3" xfId="44794"/>
    <cellStyle name="Porcentaje 2 7 4 4 2 4" xfId="44795"/>
    <cellStyle name="Porcentaje 2 7 4 4 3" xfId="44796"/>
    <cellStyle name="Porcentaje 2 7 4 4 3 2" xfId="44797"/>
    <cellStyle name="Porcentaje 2 7 4 4 3 2 2" xfId="44798"/>
    <cellStyle name="Porcentaje 2 7 4 4 3 3" xfId="44799"/>
    <cellStyle name="Porcentaje 2 7 4 4 3 4" xfId="44800"/>
    <cellStyle name="Porcentaje 2 7 4 4 4" xfId="44801"/>
    <cellStyle name="Porcentaje 2 7 4 4 4 2" xfId="44802"/>
    <cellStyle name="Porcentaje 2 7 4 4 4 2 2" xfId="44803"/>
    <cellStyle name="Porcentaje 2 7 4 4 4 3" xfId="44804"/>
    <cellStyle name="Porcentaje 2 7 4 4 4 4" xfId="44805"/>
    <cellStyle name="Porcentaje 2 7 4 4 5" xfId="44806"/>
    <cellStyle name="Porcentaje 2 7 4 4 5 2" xfId="44807"/>
    <cellStyle name="Porcentaje 2 7 4 4 6" xfId="44808"/>
    <cellStyle name="Porcentaje 2 7 4 4 7" xfId="44809"/>
    <cellStyle name="Porcentaje 2 7 4 5" xfId="44810"/>
    <cellStyle name="Porcentaje 2 7 4 5 2" xfId="44811"/>
    <cellStyle name="Porcentaje 2 7 4 5 2 2" xfId="44812"/>
    <cellStyle name="Porcentaje 2 7 4 5 3" xfId="44813"/>
    <cellStyle name="Porcentaje 2 7 4 5 4" xfId="44814"/>
    <cellStyle name="Porcentaje 2 7 4 6" xfId="44815"/>
    <cellStyle name="Porcentaje 2 7 4 6 2" xfId="44816"/>
    <cellStyle name="Porcentaje 2 7 4 6 2 2" xfId="44817"/>
    <cellStyle name="Porcentaje 2 7 4 6 3" xfId="44818"/>
    <cellStyle name="Porcentaje 2 7 4 6 4" xfId="44819"/>
    <cellStyle name="Porcentaje 2 7 4 7" xfId="44820"/>
    <cellStyle name="Porcentaje 2 7 4 7 2" xfId="44821"/>
    <cellStyle name="Porcentaje 2 7 4 8" xfId="44822"/>
    <cellStyle name="Porcentaje 2 7 4 9" xfId="44823"/>
    <cellStyle name="Porcentaje 2 7 5" xfId="44824"/>
    <cellStyle name="Porcentaje 2 7 5 10" xfId="44825"/>
    <cellStyle name="Porcentaje 2 7 5 2" xfId="44826"/>
    <cellStyle name="Porcentaje 2 7 5 2 2" xfId="44827"/>
    <cellStyle name="Porcentaje 2 7 5 2 2 2" xfId="44828"/>
    <cellStyle name="Porcentaje 2 7 5 2 2 2 2" xfId="44829"/>
    <cellStyle name="Porcentaje 2 7 5 2 2 3" xfId="44830"/>
    <cellStyle name="Porcentaje 2 7 5 2 2 4" xfId="44831"/>
    <cellStyle name="Porcentaje 2 7 5 2 3" xfId="44832"/>
    <cellStyle name="Porcentaje 2 7 5 2 3 2" xfId="44833"/>
    <cellStyle name="Porcentaje 2 7 5 2 3 2 2" xfId="44834"/>
    <cellStyle name="Porcentaje 2 7 5 2 3 3" xfId="44835"/>
    <cellStyle name="Porcentaje 2 7 5 2 3 4" xfId="44836"/>
    <cellStyle name="Porcentaje 2 7 5 2 4" xfId="44837"/>
    <cellStyle name="Porcentaje 2 7 5 2 4 2" xfId="44838"/>
    <cellStyle name="Porcentaje 2 7 5 2 4 2 2" xfId="44839"/>
    <cellStyle name="Porcentaje 2 7 5 2 4 3" xfId="44840"/>
    <cellStyle name="Porcentaje 2 7 5 2 4 4" xfId="44841"/>
    <cellStyle name="Porcentaje 2 7 5 2 5" xfId="44842"/>
    <cellStyle name="Porcentaje 2 7 5 2 5 2" xfId="44843"/>
    <cellStyle name="Porcentaje 2 7 5 2 6" xfId="44844"/>
    <cellStyle name="Porcentaje 2 7 5 2 7" xfId="44845"/>
    <cellStyle name="Porcentaje 2 7 5 3" xfId="44846"/>
    <cellStyle name="Porcentaje 2 7 5 3 2" xfId="44847"/>
    <cellStyle name="Porcentaje 2 7 5 3 2 2" xfId="44848"/>
    <cellStyle name="Porcentaje 2 7 5 3 2 2 2" xfId="44849"/>
    <cellStyle name="Porcentaje 2 7 5 3 2 3" xfId="44850"/>
    <cellStyle name="Porcentaje 2 7 5 3 2 4" xfId="44851"/>
    <cellStyle name="Porcentaje 2 7 5 3 3" xfId="44852"/>
    <cellStyle name="Porcentaje 2 7 5 3 3 2" xfId="44853"/>
    <cellStyle name="Porcentaje 2 7 5 3 3 2 2" xfId="44854"/>
    <cellStyle name="Porcentaje 2 7 5 3 3 3" xfId="44855"/>
    <cellStyle name="Porcentaje 2 7 5 3 3 4" xfId="44856"/>
    <cellStyle name="Porcentaje 2 7 5 3 4" xfId="44857"/>
    <cellStyle name="Porcentaje 2 7 5 3 4 2" xfId="44858"/>
    <cellStyle name="Porcentaje 2 7 5 3 4 2 2" xfId="44859"/>
    <cellStyle name="Porcentaje 2 7 5 3 4 3" xfId="44860"/>
    <cellStyle name="Porcentaje 2 7 5 3 4 4" xfId="44861"/>
    <cellStyle name="Porcentaje 2 7 5 3 5" xfId="44862"/>
    <cellStyle name="Porcentaje 2 7 5 3 5 2" xfId="44863"/>
    <cellStyle name="Porcentaje 2 7 5 3 6" xfId="44864"/>
    <cellStyle name="Porcentaje 2 7 5 3 7" xfId="44865"/>
    <cellStyle name="Porcentaje 2 7 5 4" xfId="44866"/>
    <cellStyle name="Porcentaje 2 7 5 4 2" xfId="44867"/>
    <cellStyle name="Porcentaje 2 7 5 4 2 2" xfId="44868"/>
    <cellStyle name="Porcentaje 2 7 5 4 3" xfId="44869"/>
    <cellStyle name="Porcentaje 2 7 5 4 4" xfId="44870"/>
    <cellStyle name="Porcentaje 2 7 5 5" xfId="44871"/>
    <cellStyle name="Porcentaje 2 7 5 5 2" xfId="44872"/>
    <cellStyle name="Porcentaje 2 7 5 5 2 2" xfId="44873"/>
    <cellStyle name="Porcentaje 2 7 5 5 3" xfId="44874"/>
    <cellStyle name="Porcentaje 2 7 5 5 4" xfId="44875"/>
    <cellStyle name="Porcentaje 2 7 5 6" xfId="44876"/>
    <cellStyle name="Porcentaje 2 7 5 6 2" xfId="44877"/>
    <cellStyle name="Porcentaje 2 7 5 6 2 2" xfId="44878"/>
    <cellStyle name="Porcentaje 2 7 5 6 3" xfId="44879"/>
    <cellStyle name="Porcentaje 2 7 5 6 4" xfId="44880"/>
    <cellStyle name="Porcentaje 2 7 5 7" xfId="44881"/>
    <cellStyle name="Porcentaje 2 7 5 7 2" xfId="44882"/>
    <cellStyle name="Porcentaje 2 7 5 8" xfId="44883"/>
    <cellStyle name="Porcentaje 2 7 5 9" xfId="44884"/>
    <cellStyle name="Porcentaje 2 7 6" xfId="44885"/>
    <cellStyle name="Porcentaje 2 7 6 2" xfId="44886"/>
    <cellStyle name="Porcentaje 2 7 6 2 2" xfId="44887"/>
    <cellStyle name="Porcentaje 2 7 6 2 2 2" xfId="44888"/>
    <cellStyle name="Porcentaje 2 7 6 2 3" xfId="44889"/>
    <cellStyle name="Porcentaje 2 7 6 2 4" xfId="44890"/>
    <cellStyle name="Porcentaje 2 7 6 3" xfId="44891"/>
    <cellStyle name="Porcentaje 2 7 6 3 2" xfId="44892"/>
    <cellStyle name="Porcentaje 2 7 6 3 2 2" xfId="44893"/>
    <cellStyle name="Porcentaje 2 7 6 3 3" xfId="44894"/>
    <cellStyle name="Porcentaje 2 7 6 3 4" xfId="44895"/>
    <cellStyle name="Porcentaje 2 7 6 4" xfId="44896"/>
    <cellStyle name="Porcentaje 2 7 6 4 2" xfId="44897"/>
    <cellStyle name="Porcentaje 2 7 6 4 2 2" xfId="44898"/>
    <cellStyle name="Porcentaje 2 7 6 4 3" xfId="44899"/>
    <cellStyle name="Porcentaje 2 7 6 4 4" xfId="44900"/>
    <cellStyle name="Porcentaje 2 7 6 5" xfId="44901"/>
    <cellStyle name="Porcentaje 2 7 6 5 2" xfId="44902"/>
    <cellStyle name="Porcentaje 2 7 6 6" xfId="44903"/>
    <cellStyle name="Porcentaje 2 7 6 7" xfId="44904"/>
    <cellStyle name="Porcentaje 2 7 7" xfId="44905"/>
    <cellStyle name="Porcentaje 2 7 7 2" xfId="44906"/>
    <cellStyle name="Porcentaje 2 7 7 2 2" xfId="44907"/>
    <cellStyle name="Porcentaje 2 7 7 2 2 2" xfId="44908"/>
    <cellStyle name="Porcentaje 2 7 7 2 3" xfId="44909"/>
    <cellStyle name="Porcentaje 2 7 7 2 4" xfId="44910"/>
    <cellStyle name="Porcentaje 2 7 7 3" xfId="44911"/>
    <cellStyle name="Porcentaje 2 7 7 3 2" xfId="44912"/>
    <cellStyle name="Porcentaje 2 7 7 3 2 2" xfId="44913"/>
    <cellStyle name="Porcentaje 2 7 7 3 3" xfId="44914"/>
    <cellStyle name="Porcentaje 2 7 7 3 4" xfId="44915"/>
    <cellStyle name="Porcentaje 2 7 7 4" xfId="44916"/>
    <cellStyle name="Porcentaje 2 7 7 4 2" xfId="44917"/>
    <cellStyle name="Porcentaje 2 7 7 4 2 2" xfId="44918"/>
    <cellStyle name="Porcentaje 2 7 7 4 3" xfId="44919"/>
    <cellStyle name="Porcentaje 2 7 7 4 4" xfId="44920"/>
    <cellStyle name="Porcentaje 2 7 7 5" xfId="44921"/>
    <cellStyle name="Porcentaje 2 7 7 5 2" xfId="44922"/>
    <cellStyle name="Porcentaje 2 7 7 6" xfId="44923"/>
    <cellStyle name="Porcentaje 2 7 7 7" xfId="44924"/>
    <cellStyle name="Porcentaje 2 7 8" xfId="44925"/>
    <cellStyle name="Porcentaje 2 7 8 2" xfId="44926"/>
    <cellStyle name="Porcentaje 2 7 8 2 2" xfId="44927"/>
    <cellStyle name="Porcentaje 2 7 8 3" xfId="44928"/>
    <cellStyle name="Porcentaje 2 7 8 4" xfId="44929"/>
    <cellStyle name="Porcentaje 2 7 9" xfId="44930"/>
    <cellStyle name="Porcentaje 2 7 9 2" xfId="44931"/>
    <cellStyle name="Porcentaje 2 7 9 2 2" xfId="44932"/>
    <cellStyle name="Porcentaje 2 7 9 3" xfId="44933"/>
    <cellStyle name="Porcentaje 2 7 9 4" xfId="44934"/>
    <cellStyle name="Porcentaje 2 8" xfId="44935"/>
    <cellStyle name="Porcentaje 2 9" xfId="44936"/>
    <cellStyle name="Porcentaje 20" xfId="44937"/>
    <cellStyle name="Porcentaje 21" xfId="47831"/>
    <cellStyle name="Porcentaje 22" xfId="48350"/>
    <cellStyle name="Porcentaje 3" xfId="211"/>
    <cellStyle name="Porcentaje 3 10" xfId="44939"/>
    <cellStyle name="Porcentaje 3 10 2" xfId="44940"/>
    <cellStyle name="Porcentaje 3 10 2 2" xfId="44941"/>
    <cellStyle name="Porcentaje 3 10 2 2 2" xfId="44942"/>
    <cellStyle name="Porcentaje 3 10 2 3" xfId="44943"/>
    <cellStyle name="Porcentaje 3 10 2 4" xfId="44944"/>
    <cellStyle name="Porcentaje 3 10 3" xfId="44945"/>
    <cellStyle name="Porcentaje 3 10 3 2" xfId="44946"/>
    <cellStyle name="Porcentaje 3 10 3 2 2" xfId="44947"/>
    <cellStyle name="Porcentaje 3 10 3 3" xfId="44948"/>
    <cellStyle name="Porcentaje 3 10 3 4" xfId="44949"/>
    <cellStyle name="Porcentaje 3 10 4" xfId="44950"/>
    <cellStyle name="Porcentaje 3 10 4 2" xfId="44951"/>
    <cellStyle name="Porcentaje 3 10 4 2 2" xfId="44952"/>
    <cellStyle name="Porcentaje 3 10 4 3" xfId="44953"/>
    <cellStyle name="Porcentaje 3 10 4 4" xfId="44954"/>
    <cellStyle name="Porcentaje 3 10 5" xfId="44955"/>
    <cellStyle name="Porcentaje 3 10 5 2" xfId="44956"/>
    <cellStyle name="Porcentaje 3 10 6" xfId="44957"/>
    <cellStyle name="Porcentaje 3 10 7" xfId="44958"/>
    <cellStyle name="Porcentaje 3 11" xfId="44959"/>
    <cellStyle name="Porcentaje 3 11 2" xfId="44960"/>
    <cellStyle name="Porcentaje 3 11 2 2" xfId="44961"/>
    <cellStyle name="Porcentaje 3 11 2 2 2" xfId="44962"/>
    <cellStyle name="Porcentaje 3 11 2 3" xfId="44963"/>
    <cellStyle name="Porcentaje 3 11 2 4" xfId="44964"/>
    <cellStyle name="Porcentaje 3 11 3" xfId="44965"/>
    <cellStyle name="Porcentaje 3 11 3 2" xfId="44966"/>
    <cellStyle name="Porcentaje 3 11 3 2 2" xfId="44967"/>
    <cellStyle name="Porcentaje 3 11 3 3" xfId="44968"/>
    <cellStyle name="Porcentaje 3 11 3 4" xfId="44969"/>
    <cellStyle name="Porcentaje 3 11 4" xfId="44970"/>
    <cellStyle name="Porcentaje 3 11 4 2" xfId="44971"/>
    <cellStyle name="Porcentaje 3 11 4 2 2" xfId="44972"/>
    <cellStyle name="Porcentaje 3 11 4 3" xfId="44973"/>
    <cellStyle name="Porcentaje 3 11 4 4" xfId="44974"/>
    <cellStyle name="Porcentaje 3 11 5" xfId="44975"/>
    <cellStyle name="Porcentaje 3 11 5 2" xfId="44976"/>
    <cellStyle name="Porcentaje 3 11 6" xfId="44977"/>
    <cellStyle name="Porcentaje 3 11 7" xfId="44978"/>
    <cellStyle name="Porcentaje 3 12" xfId="44979"/>
    <cellStyle name="Porcentaje 3 12 2" xfId="44980"/>
    <cellStyle name="Porcentaje 3 12 2 2" xfId="44981"/>
    <cellStyle name="Porcentaje 3 12 2 2 2" xfId="44982"/>
    <cellStyle name="Porcentaje 3 12 2 3" xfId="44983"/>
    <cellStyle name="Porcentaje 3 12 2 4" xfId="44984"/>
    <cellStyle name="Porcentaje 3 13" xfId="44985"/>
    <cellStyle name="Porcentaje 3 13 2" xfId="44986"/>
    <cellStyle name="Porcentaje 3 13 2 2" xfId="44987"/>
    <cellStyle name="Porcentaje 3 13 3" xfId="44988"/>
    <cellStyle name="Porcentaje 3 13 4" xfId="44989"/>
    <cellStyle name="Porcentaje 3 14" xfId="44990"/>
    <cellStyle name="Porcentaje 3 14 2" xfId="44991"/>
    <cellStyle name="Porcentaje 3 15" xfId="44992"/>
    <cellStyle name="Porcentaje 3 16" xfId="44993"/>
    <cellStyle name="Porcentaje 3 17" xfId="44994"/>
    <cellStyle name="Porcentaje 3 18" xfId="44938"/>
    <cellStyle name="Porcentaje 3 2" xfId="286"/>
    <cellStyle name="Porcentaje 3 2 2" xfId="44995"/>
    <cellStyle name="Porcentaje 3 3" xfId="44996"/>
    <cellStyle name="Porcentaje 3 4" xfId="44997"/>
    <cellStyle name="Porcentaje 3 4 10" xfId="44998"/>
    <cellStyle name="Porcentaje 3 4 11" xfId="44999"/>
    <cellStyle name="Porcentaje 3 4 2" xfId="45000"/>
    <cellStyle name="Porcentaje 3 4 2 10" xfId="45001"/>
    <cellStyle name="Porcentaje 3 4 2 2" xfId="45002"/>
    <cellStyle name="Porcentaje 3 4 2 2 10" xfId="45003"/>
    <cellStyle name="Porcentaje 3 4 2 2 2" xfId="45004"/>
    <cellStyle name="Porcentaje 3 4 2 2 2 2" xfId="45005"/>
    <cellStyle name="Porcentaje 3 4 2 2 2 2 2" xfId="45006"/>
    <cellStyle name="Porcentaje 3 4 2 2 2 2 2 2" xfId="45007"/>
    <cellStyle name="Porcentaje 3 4 2 2 2 2 3" xfId="45008"/>
    <cellStyle name="Porcentaje 3 4 2 2 2 2 4" xfId="45009"/>
    <cellStyle name="Porcentaje 3 4 2 2 2 3" xfId="45010"/>
    <cellStyle name="Porcentaje 3 4 2 2 2 3 2" xfId="45011"/>
    <cellStyle name="Porcentaje 3 4 2 2 2 3 2 2" xfId="45012"/>
    <cellStyle name="Porcentaje 3 4 2 2 2 3 3" xfId="45013"/>
    <cellStyle name="Porcentaje 3 4 2 2 2 3 4" xfId="45014"/>
    <cellStyle name="Porcentaje 3 4 2 2 2 4" xfId="45015"/>
    <cellStyle name="Porcentaje 3 4 2 2 2 4 2" xfId="45016"/>
    <cellStyle name="Porcentaje 3 4 2 2 2 4 2 2" xfId="45017"/>
    <cellStyle name="Porcentaje 3 4 2 2 2 4 3" xfId="45018"/>
    <cellStyle name="Porcentaje 3 4 2 2 2 4 4" xfId="45019"/>
    <cellStyle name="Porcentaje 3 4 2 2 2 5" xfId="45020"/>
    <cellStyle name="Porcentaje 3 4 2 2 2 5 2" xfId="45021"/>
    <cellStyle name="Porcentaje 3 4 2 2 2 6" xfId="45022"/>
    <cellStyle name="Porcentaje 3 4 2 2 2 7" xfId="45023"/>
    <cellStyle name="Porcentaje 3 4 2 2 3" xfId="45024"/>
    <cellStyle name="Porcentaje 3 4 2 2 3 2" xfId="45025"/>
    <cellStyle name="Porcentaje 3 4 2 2 3 2 2" xfId="45026"/>
    <cellStyle name="Porcentaje 3 4 2 2 3 2 2 2" xfId="45027"/>
    <cellStyle name="Porcentaje 3 4 2 2 3 2 3" xfId="45028"/>
    <cellStyle name="Porcentaje 3 4 2 2 3 2 4" xfId="45029"/>
    <cellStyle name="Porcentaje 3 4 2 2 3 3" xfId="45030"/>
    <cellStyle name="Porcentaje 3 4 2 2 3 3 2" xfId="45031"/>
    <cellStyle name="Porcentaje 3 4 2 2 3 3 2 2" xfId="45032"/>
    <cellStyle name="Porcentaje 3 4 2 2 3 3 3" xfId="45033"/>
    <cellStyle name="Porcentaje 3 4 2 2 3 3 4" xfId="45034"/>
    <cellStyle name="Porcentaje 3 4 2 2 3 4" xfId="45035"/>
    <cellStyle name="Porcentaje 3 4 2 2 3 4 2" xfId="45036"/>
    <cellStyle name="Porcentaje 3 4 2 2 3 4 2 2" xfId="45037"/>
    <cellStyle name="Porcentaje 3 4 2 2 3 4 3" xfId="45038"/>
    <cellStyle name="Porcentaje 3 4 2 2 3 4 4" xfId="45039"/>
    <cellStyle name="Porcentaje 3 4 2 2 3 5" xfId="45040"/>
    <cellStyle name="Porcentaje 3 4 2 2 3 5 2" xfId="45041"/>
    <cellStyle name="Porcentaje 3 4 2 2 3 6" xfId="45042"/>
    <cellStyle name="Porcentaje 3 4 2 2 3 7" xfId="45043"/>
    <cellStyle name="Porcentaje 3 4 2 2 4" xfId="45044"/>
    <cellStyle name="Porcentaje 3 4 2 2 4 2" xfId="45045"/>
    <cellStyle name="Porcentaje 3 4 2 2 4 2 2" xfId="45046"/>
    <cellStyle name="Porcentaje 3 4 2 2 4 3" xfId="45047"/>
    <cellStyle name="Porcentaje 3 4 2 2 4 4" xfId="45048"/>
    <cellStyle name="Porcentaje 3 4 2 2 5" xfId="45049"/>
    <cellStyle name="Porcentaje 3 4 2 2 5 2" xfId="45050"/>
    <cellStyle name="Porcentaje 3 4 2 2 5 2 2" xfId="45051"/>
    <cellStyle name="Porcentaje 3 4 2 2 5 3" xfId="45052"/>
    <cellStyle name="Porcentaje 3 4 2 2 5 4" xfId="45053"/>
    <cellStyle name="Porcentaje 3 4 2 2 6" xfId="45054"/>
    <cellStyle name="Porcentaje 3 4 2 2 6 2" xfId="45055"/>
    <cellStyle name="Porcentaje 3 4 2 2 6 2 2" xfId="45056"/>
    <cellStyle name="Porcentaje 3 4 2 2 6 3" xfId="45057"/>
    <cellStyle name="Porcentaje 3 4 2 2 6 4" xfId="45058"/>
    <cellStyle name="Porcentaje 3 4 2 2 7" xfId="45059"/>
    <cellStyle name="Porcentaje 3 4 2 2 7 2" xfId="45060"/>
    <cellStyle name="Porcentaje 3 4 2 2 8" xfId="45061"/>
    <cellStyle name="Porcentaje 3 4 2 2 9" xfId="45062"/>
    <cellStyle name="Porcentaje 3 4 2 3" xfId="45063"/>
    <cellStyle name="Porcentaje 3 4 2 3 2" xfId="45064"/>
    <cellStyle name="Porcentaje 3 4 2 3 2 2" xfId="45065"/>
    <cellStyle name="Porcentaje 3 4 2 3 2 2 2" xfId="45066"/>
    <cellStyle name="Porcentaje 3 4 2 3 2 3" xfId="45067"/>
    <cellStyle name="Porcentaje 3 4 2 3 2 4" xfId="45068"/>
    <cellStyle name="Porcentaje 3 4 2 3 3" xfId="45069"/>
    <cellStyle name="Porcentaje 3 4 2 3 3 2" xfId="45070"/>
    <cellStyle name="Porcentaje 3 4 2 3 3 2 2" xfId="45071"/>
    <cellStyle name="Porcentaje 3 4 2 3 3 3" xfId="45072"/>
    <cellStyle name="Porcentaje 3 4 2 3 3 4" xfId="45073"/>
    <cellStyle name="Porcentaje 3 4 2 3 4" xfId="45074"/>
    <cellStyle name="Porcentaje 3 4 2 3 4 2" xfId="45075"/>
    <cellStyle name="Porcentaje 3 4 2 3 4 2 2" xfId="45076"/>
    <cellStyle name="Porcentaje 3 4 2 3 4 3" xfId="45077"/>
    <cellStyle name="Porcentaje 3 4 2 3 4 4" xfId="45078"/>
    <cellStyle name="Porcentaje 3 4 2 3 5" xfId="45079"/>
    <cellStyle name="Porcentaje 3 4 2 3 5 2" xfId="45080"/>
    <cellStyle name="Porcentaje 3 4 2 3 6" xfId="45081"/>
    <cellStyle name="Porcentaje 3 4 2 3 7" xfId="45082"/>
    <cellStyle name="Porcentaje 3 4 2 4" xfId="45083"/>
    <cellStyle name="Porcentaje 3 4 2 4 2" xfId="45084"/>
    <cellStyle name="Porcentaje 3 4 2 4 2 2" xfId="45085"/>
    <cellStyle name="Porcentaje 3 4 2 4 2 2 2" xfId="45086"/>
    <cellStyle name="Porcentaje 3 4 2 4 2 3" xfId="45087"/>
    <cellStyle name="Porcentaje 3 4 2 4 2 4" xfId="45088"/>
    <cellStyle name="Porcentaje 3 4 2 4 3" xfId="45089"/>
    <cellStyle name="Porcentaje 3 4 2 4 3 2" xfId="45090"/>
    <cellStyle name="Porcentaje 3 4 2 4 3 2 2" xfId="45091"/>
    <cellStyle name="Porcentaje 3 4 2 4 3 3" xfId="45092"/>
    <cellStyle name="Porcentaje 3 4 2 4 3 4" xfId="45093"/>
    <cellStyle name="Porcentaje 3 4 2 4 4" xfId="45094"/>
    <cellStyle name="Porcentaje 3 4 2 4 4 2" xfId="45095"/>
    <cellStyle name="Porcentaje 3 4 2 4 4 2 2" xfId="45096"/>
    <cellStyle name="Porcentaje 3 4 2 4 4 3" xfId="45097"/>
    <cellStyle name="Porcentaje 3 4 2 4 4 4" xfId="45098"/>
    <cellStyle name="Porcentaje 3 4 2 4 5" xfId="45099"/>
    <cellStyle name="Porcentaje 3 4 2 4 5 2" xfId="45100"/>
    <cellStyle name="Porcentaje 3 4 2 4 6" xfId="45101"/>
    <cellStyle name="Porcentaje 3 4 2 4 7" xfId="45102"/>
    <cellStyle name="Porcentaje 3 4 2 5" xfId="45103"/>
    <cellStyle name="Porcentaje 3 4 2 5 2" xfId="45104"/>
    <cellStyle name="Porcentaje 3 4 2 5 2 2" xfId="45105"/>
    <cellStyle name="Porcentaje 3 4 2 5 3" xfId="45106"/>
    <cellStyle name="Porcentaje 3 4 2 5 4" xfId="45107"/>
    <cellStyle name="Porcentaje 3 4 2 6" xfId="45108"/>
    <cellStyle name="Porcentaje 3 4 2 6 2" xfId="45109"/>
    <cellStyle name="Porcentaje 3 4 2 6 2 2" xfId="45110"/>
    <cellStyle name="Porcentaje 3 4 2 6 3" xfId="45111"/>
    <cellStyle name="Porcentaje 3 4 2 6 4" xfId="45112"/>
    <cellStyle name="Porcentaje 3 4 2 7" xfId="45113"/>
    <cellStyle name="Porcentaje 3 4 2 7 2" xfId="45114"/>
    <cellStyle name="Porcentaje 3 4 2 8" xfId="45115"/>
    <cellStyle name="Porcentaje 3 4 2 9" xfId="45116"/>
    <cellStyle name="Porcentaje 3 4 3" xfId="45117"/>
    <cellStyle name="Porcentaje 3 4 3 10" xfId="45118"/>
    <cellStyle name="Porcentaje 3 4 3 2" xfId="45119"/>
    <cellStyle name="Porcentaje 3 4 3 2 2" xfId="45120"/>
    <cellStyle name="Porcentaje 3 4 3 2 2 2" xfId="45121"/>
    <cellStyle name="Porcentaje 3 4 3 2 2 2 2" xfId="45122"/>
    <cellStyle name="Porcentaje 3 4 3 2 2 3" xfId="45123"/>
    <cellStyle name="Porcentaje 3 4 3 2 2 4" xfId="45124"/>
    <cellStyle name="Porcentaje 3 4 3 2 3" xfId="45125"/>
    <cellStyle name="Porcentaje 3 4 3 2 3 2" xfId="45126"/>
    <cellStyle name="Porcentaje 3 4 3 2 3 2 2" xfId="45127"/>
    <cellStyle name="Porcentaje 3 4 3 2 3 3" xfId="45128"/>
    <cellStyle name="Porcentaje 3 4 3 2 3 4" xfId="45129"/>
    <cellStyle name="Porcentaje 3 4 3 2 4" xfId="45130"/>
    <cellStyle name="Porcentaje 3 4 3 2 4 2" xfId="45131"/>
    <cellStyle name="Porcentaje 3 4 3 2 4 2 2" xfId="45132"/>
    <cellStyle name="Porcentaje 3 4 3 2 4 3" xfId="45133"/>
    <cellStyle name="Porcentaje 3 4 3 2 4 4" xfId="45134"/>
    <cellStyle name="Porcentaje 3 4 3 2 5" xfId="45135"/>
    <cellStyle name="Porcentaje 3 4 3 2 5 2" xfId="45136"/>
    <cellStyle name="Porcentaje 3 4 3 2 6" xfId="45137"/>
    <cellStyle name="Porcentaje 3 4 3 2 7" xfId="45138"/>
    <cellStyle name="Porcentaje 3 4 3 3" xfId="45139"/>
    <cellStyle name="Porcentaje 3 4 3 3 2" xfId="45140"/>
    <cellStyle name="Porcentaje 3 4 3 3 2 2" xfId="45141"/>
    <cellStyle name="Porcentaje 3 4 3 3 2 2 2" xfId="45142"/>
    <cellStyle name="Porcentaje 3 4 3 3 2 3" xfId="45143"/>
    <cellStyle name="Porcentaje 3 4 3 3 2 4" xfId="45144"/>
    <cellStyle name="Porcentaje 3 4 3 3 3" xfId="45145"/>
    <cellStyle name="Porcentaje 3 4 3 3 3 2" xfId="45146"/>
    <cellStyle name="Porcentaje 3 4 3 3 3 2 2" xfId="45147"/>
    <cellStyle name="Porcentaje 3 4 3 3 3 3" xfId="45148"/>
    <cellStyle name="Porcentaje 3 4 3 3 3 4" xfId="45149"/>
    <cellStyle name="Porcentaje 3 4 3 3 4" xfId="45150"/>
    <cellStyle name="Porcentaje 3 4 3 3 4 2" xfId="45151"/>
    <cellStyle name="Porcentaje 3 4 3 3 4 2 2" xfId="45152"/>
    <cellStyle name="Porcentaje 3 4 3 3 4 3" xfId="45153"/>
    <cellStyle name="Porcentaje 3 4 3 3 4 4" xfId="45154"/>
    <cellStyle name="Porcentaje 3 4 3 3 5" xfId="45155"/>
    <cellStyle name="Porcentaje 3 4 3 3 5 2" xfId="45156"/>
    <cellStyle name="Porcentaje 3 4 3 3 6" xfId="45157"/>
    <cellStyle name="Porcentaje 3 4 3 3 7" xfId="45158"/>
    <cellStyle name="Porcentaje 3 4 3 4" xfId="45159"/>
    <cellStyle name="Porcentaje 3 4 3 4 2" xfId="45160"/>
    <cellStyle name="Porcentaje 3 4 3 4 2 2" xfId="45161"/>
    <cellStyle name="Porcentaje 3 4 3 4 3" xfId="45162"/>
    <cellStyle name="Porcentaje 3 4 3 4 4" xfId="45163"/>
    <cellStyle name="Porcentaje 3 4 3 5" xfId="45164"/>
    <cellStyle name="Porcentaje 3 4 3 5 2" xfId="45165"/>
    <cellStyle name="Porcentaje 3 4 3 5 2 2" xfId="45166"/>
    <cellStyle name="Porcentaje 3 4 3 5 3" xfId="45167"/>
    <cellStyle name="Porcentaje 3 4 3 5 4" xfId="45168"/>
    <cellStyle name="Porcentaje 3 4 3 6" xfId="45169"/>
    <cellStyle name="Porcentaje 3 4 3 6 2" xfId="45170"/>
    <cellStyle name="Porcentaje 3 4 3 6 2 2" xfId="45171"/>
    <cellStyle name="Porcentaje 3 4 3 6 3" xfId="45172"/>
    <cellStyle name="Porcentaje 3 4 3 6 4" xfId="45173"/>
    <cellStyle name="Porcentaje 3 4 3 7" xfId="45174"/>
    <cellStyle name="Porcentaje 3 4 3 7 2" xfId="45175"/>
    <cellStyle name="Porcentaje 3 4 3 8" xfId="45176"/>
    <cellStyle name="Porcentaje 3 4 3 9" xfId="45177"/>
    <cellStyle name="Porcentaje 3 4 4" xfId="45178"/>
    <cellStyle name="Porcentaje 3 4 4 2" xfId="45179"/>
    <cellStyle name="Porcentaje 3 4 4 2 2" xfId="45180"/>
    <cellStyle name="Porcentaje 3 4 4 2 2 2" xfId="45181"/>
    <cellStyle name="Porcentaje 3 4 4 2 3" xfId="45182"/>
    <cellStyle name="Porcentaje 3 4 4 2 4" xfId="45183"/>
    <cellStyle name="Porcentaje 3 4 4 3" xfId="45184"/>
    <cellStyle name="Porcentaje 3 4 4 3 2" xfId="45185"/>
    <cellStyle name="Porcentaje 3 4 4 3 2 2" xfId="45186"/>
    <cellStyle name="Porcentaje 3 4 4 3 3" xfId="45187"/>
    <cellStyle name="Porcentaje 3 4 4 3 4" xfId="45188"/>
    <cellStyle name="Porcentaje 3 4 4 4" xfId="45189"/>
    <cellStyle name="Porcentaje 3 4 4 4 2" xfId="45190"/>
    <cellStyle name="Porcentaje 3 4 4 4 2 2" xfId="45191"/>
    <cellStyle name="Porcentaje 3 4 4 4 3" xfId="45192"/>
    <cellStyle name="Porcentaje 3 4 4 4 4" xfId="45193"/>
    <cellStyle name="Porcentaje 3 4 4 5" xfId="45194"/>
    <cellStyle name="Porcentaje 3 4 4 5 2" xfId="45195"/>
    <cellStyle name="Porcentaje 3 4 4 6" xfId="45196"/>
    <cellStyle name="Porcentaje 3 4 4 7" xfId="45197"/>
    <cellStyle name="Porcentaje 3 4 5" xfId="45198"/>
    <cellStyle name="Porcentaje 3 4 5 2" xfId="45199"/>
    <cellStyle name="Porcentaje 3 4 5 2 2" xfId="45200"/>
    <cellStyle name="Porcentaje 3 4 5 2 2 2" xfId="45201"/>
    <cellStyle name="Porcentaje 3 4 5 2 3" xfId="45202"/>
    <cellStyle name="Porcentaje 3 4 5 2 4" xfId="45203"/>
    <cellStyle name="Porcentaje 3 4 5 3" xfId="45204"/>
    <cellStyle name="Porcentaje 3 4 5 3 2" xfId="45205"/>
    <cellStyle name="Porcentaje 3 4 5 3 2 2" xfId="45206"/>
    <cellStyle name="Porcentaje 3 4 5 3 3" xfId="45207"/>
    <cellStyle name="Porcentaje 3 4 5 3 4" xfId="45208"/>
    <cellStyle name="Porcentaje 3 4 5 4" xfId="45209"/>
    <cellStyle name="Porcentaje 3 4 5 4 2" xfId="45210"/>
    <cellStyle name="Porcentaje 3 4 5 4 2 2" xfId="45211"/>
    <cellStyle name="Porcentaje 3 4 5 4 3" xfId="45212"/>
    <cellStyle name="Porcentaje 3 4 5 4 4" xfId="45213"/>
    <cellStyle name="Porcentaje 3 4 5 5" xfId="45214"/>
    <cellStyle name="Porcentaje 3 4 5 5 2" xfId="45215"/>
    <cellStyle name="Porcentaje 3 4 5 6" xfId="45216"/>
    <cellStyle name="Porcentaje 3 4 5 7" xfId="45217"/>
    <cellStyle name="Porcentaje 3 4 6" xfId="45218"/>
    <cellStyle name="Porcentaje 3 4 6 2" xfId="45219"/>
    <cellStyle name="Porcentaje 3 4 6 2 2" xfId="45220"/>
    <cellStyle name="Porcentaje 3 4 6 3" xfId="45221"/>
    <cellStyle name="Porcentaje 3 4 6 4" xfId="45222"/>
    <cellStyle name="Porcentaje 3 4 7" xfId="45223"/>
    <cellStyle name="Porcentaje 3 4 7 2" xfId="45224"/>
    <cellStyle name="Porcentaje 3 4 7 2 2" xfId="45225"/>
    <cellStyle name="Porcentaje 3 4 7 3" xfId="45226"/>
    <cellStyle name="Porcentaje 3 4 7 4" xfId="45227"/>
    <cellStyle name="Porcentaje 3 4 8" xfId="45228"/>
    <cellStyle name="Porcentaje 3 4 8 2" xfId="45229"/>
    <cellStyle name="Porcentaje 3 4 9" xfId="45230"/>
    <cellStyle name="Porcentaje 3 5" xfId="45231"/>
    <cellStyle name="Porcentaje 3 5 10" xfId="45232"/>
    <cellStyle name="Porcentaje 3 5 11" xfId="45233"/>
    <cellStyle name="Porcentaje 3 5 2" xfId="45234"/>
    <cellStyle name="Porcentaje 3 5 2 10" xfId="45235"/>
    <cellStyle name="Porcentaje 3 5 2 2" xfId="45236"/>
    <cellStyle name="Porcentaje 3 5 2 2 10" xfId="45237"/>
    <cellStyle name="Porcentaje 3 5 2 2 2" xfId="45238"/>
    <cellStyle name="Porcentaje 3 5 2 2 2 2" xfId="45239"/>
    <cellStyle name="Porcentaje 3 5 2 2 2 2 2" xfId="45240"/>
    <cellStyle name="Porcentaje 3 5 2 2 2 2 2 2" xfId="45241"/>
    <cellStyle name="Porcentaje 3 5 2 2 2 2 3" xfId="45242"/>
    <cellStyle name="Porcentaje 3 5 2 2 2 2 4" xfId="45243"/>
    <cellStyle name="Porcentaje 3 5 2 2 2 3" xfId="45244"/>
    <cellStyle name="Porcentaje 3 5 2 2 2 3 2" xfId="45245"/>
    <cellStyle name="Porcentaje 3 5 2 2 2 3 2 2" xfId="45246"/>
    <cellStyle name="Porcentaje 3 5 2 2 2 3 3" xfId="45247"/>
    <cellStyle name="Porcentaje 3 5 2 2 2 3 4" xfId="45248"/>
    <cellStyle name="Porcentaje 3 5 2 2 2 4" xfId="45249"/>
    <cellStyle name="Porcentaje 3 5 2 2 2 4 2" xfId="45250"/>
    <cellStyle name="Porcentaje 3 5 2 2 2 4 2 2" xfId="45251"/>
    <cellStyle name="Porcentaje 3 5 2 2 2 4 3" xfId="45252"/>
    <cellStyle name="Porcentaje 3 5 2 2 2 4 4" xfId="45253"/>
    <cellStyle name="Porcentaje 3 5 2 2 2 5" xfId="45254"/>
    <cellStyle name="Porcentaje 3 5 2 2 2 5 2" xfId="45255"/>
    <cellStyle name="Porcentaje 3 5 2 2 2 6" xfId="45256"/>
    <cellStyle name="Porcentaje 3 5 2 2 2 7" xfId="45257"/>
    <cellStyle name="Porcentaje 3 5 2 2 3" xfId="45258"/>
    <cellStyle name="Porcentaje 3 5 2 2 3 2" xfId="45259"/>
    <cellStyle name="Porcentaje 3 5 2 2 3 2 2" xfId="45260"/>
    <cellStyle name="Porcentaje 3 5 2 2 3 2 2 2" xfId="45261"/>
    <cellStyle name="Porcentaje 3 5 2 2 3 2 3" xfId="45262"/>
    <cellStyle name="Porcentaje 3 5 2 2 3 2 4" xfId="45263"/>
    <cellStyle name="Porcentaje 3 5 2 2 3 3" xfId="45264"/>
    <cellStyle name="Porcentaje 3 5 2 2 3 3 2" xfId="45265"/>
    <cellStyle name="Porcentaje 3 5 2 2 3 3 2 2" xfId="45266"/>
    <cellStyle name="Porcentaje 3 5 2 2 3 3 3" xfId="45267"/>
    <cellStyle name="Porcentaje 3 5 2 2 3 3 4" xfId="45268"/>
    <cellStyle name="Porcentaje 3 5 2 2 3 4" xfId="45269"/>
    <cellStyle name="Porcentaje 3 5 2 2 3 4 2" xfId="45270"/>
    <cellStyle name="Porcentaje 3 5 2 2 3 4 2 2" xfId="45271"/>
    <cellStyle name="Porcentaje 3 5 2 2 3 4 3" xfId="45272"/>
    <cellStyle name="Porcentaje 3 5 2 2 3 4 4" xfId="45273"/>
    <cellStyle name="Porcentaje 3 5 2 2 3 5" xfId="45274"/>
    <cellStyle name="Porcentaje 3 5 2 2 3 5 2" xfId="45275"/>
    <cellStyle name="Porcentaje 3 5 2 2 3 6" xfId="45276"/>
    <cellStyle name="Porcentaje 3 5 2 2 3 7" xfId="45277"/>
    <cellStyle name="Porcentaje 3 5 2 2 4" xfId="45278"/>
    <cellStyle name="Porcentaje 3 5 2 2 4 2" xfId="45279"/>
    <cellStyle name="Porcentaje 3 5 2 2 4 2 2" xfId="45280"/>
    <cellStyle name="Porcentaje 3 5 2 2 4 3" xfId="45281"/>
    <cellStyle name="Porcentaje 3 5 2 2 4 4" xfId="45282"/>
    <cellStyle name="Porcentaje 3 5 2 2 5" xfId="45283"/>
    <cellStyle name="Porcentaje 3 5 2 2 5 2" xfId="45284"/>
    <cellStyle name="Porcentaje 3 5 2 2 5 2 2" xfId="45285"/>
    <cellStyle name="Porcentaje 3 5 2 2 5 3" xfId="45286"/>
    <cellStyle name="Porcentaje 3 5 2 2 5 4" xfId="45287"/>
    <cellStyle name="Porcentaje 3 5 2 2 6" xfId="45288"/>
    <cellStyle name="Porcentaje 3 5 2 2 6 2" xfId="45289"/>
    <cellStyle name="Porcentaje 3 5 2 2 6 2 2" xfId="45290"/>
    <cellStyle name="Porcentaje 3 5 2 2 6 3" xfId="45291"/>
    <cellStyle name="Porcentaje 3 5 2 2 6 4" xfId="45292"/>
    <cellStyle name="Porcentaje 3 5 2 2 7" xfId="45293"/>
    <cellStyle name="Porcentaje 3 5 2 2 7 2" xfId="45294"/>
    <cellStyle name="Porcentaje 3 5 2 2 8" xfId="45295"/>
    <cellStyle name="Porcentaje 3 5 2 2 9" xfId="45296"/>
    <cellStyle name="Porcentaje 3 5 2 3" xfId="45297"/>
    <cellStyle name="Porcentaje 3 5 2 3 2" xfId="45298"/>
    <cellStyle name="Porcentaje 3 5 2 3 2 2" xfId="45299"/>
    <cellStyle name="Porcentaje 3 5 2 3 2 2 2" xfId="45300"/>
    <cellStyle name="Porcentaje 3 5 2 3 2 3" xfId="45301"/>
    <cellStyle name="Porcentaje 3 5 2 3 2 4" xfId="45302"/>
    <cellStyle name="Porcentaje 3 5 2 3 3" xfId="45303"/>
    <cellStyle name="Porcentaje 3 5 2 3 3 2" xfId="45304"/>
    <cellStyle name="Porcentaje 3 5 2 3 3 2 2" xfId="45305"/>
    <cellStyle name="Porcentaje 3 5 2 3 3 3" xfId="45306"/>
    <cellStyle name="Porcentaje 3 5 2 3 3 4" xfId="45307"/>
    <cellStyle name="Porcentaje 3 5 2 3 4" xfId="45308"/>
    <cellStyle name="Porcentaje 3 5 2 3 4 2" xfId="45309"/>
    <cellStyle name="Porcentaje 3 5 2 3 4 2 2" xfId="45310"/>
    <cellStyle name="Porcentaje 3 5 2 3 4 3" xfId="45311"/>
    <cellStyle name="Porcentaje 3 5 2 3 4 4" xfId="45312"/>
    <cellStyle name="Porcentaje 3 5 2 3 5" xfId="45313"/>
    <cellStyle name="Porcentaje 3 5 2 3 5 2" xfId="45314"/>
    <cellStyle name="Porcentaje 3 5 2 3 6" xfId="45315"/>
    <cellStyle name="Porcentaje 3 5 2 3 7" xfId="45316"/>
    <cellStyle name="Porcentaje 3 5 2 4" xfId="45317"/>
    <cellStyle name="Porcentaje 3 5 2 4 2" xfId="45318"/>
    <cellStyle name="Porcentaje 3 5 2 4 2 2" xfId="45319"/>
    <cellStyle name="Porcentaje 3 5 2 4 2 2 2" xfId="45320"/>
    <cellStyle name="Porcentaje 3 5 2 4 2 3" xfId="45321"/>
    <cellStyle name="Porcentaje 3 5 2 4 2 4" xfId="45322"/>
    <cellStyle name="Porcentaje 3 5 2 4 3" xfId="45323"/>
    <cellStyle name="Porcentaje 3 5 2 4 3 2" xfId="45324"/>
    <cellStyle name="Porcentaje 3 5 2 4 3 2 2" xfId="45325"/>
    <cellStyle name="Porcentaje 3 5 2 4 3 3" xfId="45326"/>
    <cellStyle name="Porcentaje 3 5 2 4 3 4" xfId="45327"/>
    <cellStyle name="Porcentaje 3 5 2 4 4" xfId="45328"/>
    <cellStyle name="Porcentaje 3 5 2 4 4 2" xfId="45329"/>
    <cellStyle name="Porcentaje 3 5 2 4 4 2 2" xfId="45330"/>
    <cellStyle name="Porcentaje 3 5 2 4 4 3" xfId="45331"/>
    <cellStyle name="Porcentaje 3 5 2 4 4 4" xfId="45332"/>
    <cellStyle name="Porcentaje 3 5 2 4 5" xfId="45333"/>
    <cellStyle name="Porcentaje 3 5 2 4 5 2" xfId="45334"/>
    <cellStyle name="Porcentaje 3 5 2 4 6" xfId="45335"/>
    <cellStyle name="Porcentaje 3 5 2 4 7" xfId="45336"/>
    <cellStyle name="Porcentaje 3 5 2 5" xfId="45337"/>
    <cellStyle name="Porcentaje 3 5 2 5 2" xfId="45338"/>
    <cellStyle name="Porcentaje 3 5 2 5 2 2" xfId="45339"/>
    <cellStyle name="Porcentaje 3 5 2 5 3" xfId="45340"/>
    <cellStyle name="Porcentaje 3 5 2 5 4" xfId="45341"/>
    <cellStyle name="Porcentaje 3 5 2 6" xfId="45342"/>
    <cellStyle name="Porcentaje 3 5 2 6 2" xfId="45343"/>
    <cellStyle name="Porcentaje 3 5 2 6 2 2" xfId="45344"/>
    <cellStyle name="Porcentaje 3 5 2 6 3" xfId="45345"/>
    <cellStyle name="Porcentaje 3 5 2 6 4" xfId="45346"/>
    <cellStyle name="Porcentaje 3 5 2 7" xfId="45347"/>
    <cellStyle name="Porcentaje 3 5 2 7 2" xfId="45348"/>
    <cellStyle name="Porcentaje 3 5 2 8" xfId="45349"/>
    <cellStyle name="Porcentaje 3 5 2 9" xfId="45350"/>
    <cellStyle name="Porcentaje 3 5 3" xfId="45351"/>
    <cellStyle name="Porcentaje 3 5 3 10" xfId="45352"/>
    <cellStyle name="Porcentaje 3 5 3 2" xfId="45353"/>
    <cellStyle name="Porcentaje 3 5 3 2 2" xfId="45354"/>
    <cellStyle name="Porcentaje 3 5 3 2 2 2" xfId="45355"/>
    <cellStyle name="Porcentaje 3 5 3 2 2 2 2" xfId="45356"/>
    <cellStyle name="Porcentaje 3 5 3 2 2 3" xfId="45357"/>
    <cellStyle name="Porcentaje 3 5 3 2 2 4" xfId="45358"/>
    <cellStyle name="Porcentaje 3 5 3 2 3" xfId="45359"/>
    <cellStyle name="Porcentaje 3 5 3 2 3 2" xfId="45360"/>
    <cellStyle name="Porcentaje 3 5 3 2 3 2 2" xfId="45361"/>
    <cellStyle name="Porcentaje 3 5 3 2 3 3" xfId="45362"/>
    <cellStyle name="Porcentaje 3 5 3 2 3 4" xfId="45363"/>
    <cellStyle name="Porcentaje 3 5 3 2 4" xfId="45364"/>
    <cellStyle name="Porcentaje 3 5 3 2 4 2" xfId="45365"/>
    <cellStyle name="Porcentaje 3 5 3 2 4 2 2" xfId="45366"/>
    <cellStyle name="Porcentaje 3 5 3 2 4 3" xfId="45367"/>
    <cellStyle name="Porcentaje 3 5 3 2 4 4" xfId="45368"/>
    <cellStyle name="Porcentaje 3 5 3 2 5" xfId="45369"/>
    <cellStyle name="Porcentaje 3 5 3 2 5 2" xfId="45370"/>
    <cellStyle name="Porcentaje 3 5 3 2 6" xfId="45371"/>
    <cellStyle name="Porcentaje 3 5 3 2 7" xfId="45372"/>
    <cellStyle name="Porcentaje 3 5 3 3" xfId="45373"/>
    <cellStyle name="Porcentaje 3 5 3 3 2" xfId="45374"/>
    <cellStyle name="Porcentaje 3 5 3 3 2 2" xfId="45375"/>
    <cellStyle name="Porcentaje 3 5 3 3 2 2 2" xfId="45376"/>
    <cellStyle name="Porcentaje 3 5 3 3 2 3" xfId="45377"/>
    <cellStyle name="Porcentaje 3 5 3 3 2 4" xfId="45378"/>
    <cellStyle name="Porcentaje 3 5 3 3 3" xfId="45379"/>
    <cellStyle name="Porcentaje 3 5 3 3 3 2" xfId="45380"/>
    <cellStyle name="Porcentaje 3 5 3 3 3 2 2" xfId="45381"/>
    <cellStyle name="Porcentaje 3 5 3 3 3 3" xfId="45382"/>
    <cellStyle name="Porcentaje 3 5 3 3 3 4" xfId="45383"/>
    <cellStyle name="Porcentaje 3 5 3 3 4" xfId="45384"/>
    <cellStyle name="Porcentaje 3 5 3 3 4 2" xfId="45385"/>
    <cellStyle name="Porcentaje 3 5 3 3 4 2 2" xfId="45386"/>
    <cellStyle name="Porcentaje 3 5 3 3 4 3" xfId="45387"/>
    <cellStyle name="Porcentaje 3 5 3 3 4 4" xfId="45388"/>
    <cellStyle name="Porcentaje 3 5 3 3 5" xfId="45389"/>
    <cellStyle name="Porcentaje 3 5 3 3 5 2" xfId="45390"/>
    <cellStyle name="Porcentaje 3 5 3 3 6" xfId="45391"/>
    <cellStyle name="Porcentaje 3 5 3 3 7" xfId="45392"/>
    <cellStyle name="Porcentaje 3 5 3 4" xfId="45393"/>
    <cellStyle name="Porcentaje 3 5 3 4 2" xfId="45394"/>
    <cellStyle name="Porcentaje 3 5 3 4 2 2" xfId="45395"/>
    <cellStyle name="Porcentaje 3 5 3 4 3" xfId="45396"/>
    <cellStyle name="Porcentaje 3 5 3 4 4" xfId="45397"/>
    <cellStyle name="Porcentaje 3 5 3 5" xfId="45398"/>
    <cellStyle name="Porcentaje 3 5 3 5 2" xfId="45399"/>
    <cellStyle name="Porcentaje 3 5 3 5 2 2" xfId="45400"/>
    <cellStyle name="Porcentaje 3 5 3 5 3" xfId="45401"/>
    <cellStyle name="Porcentaje 3 5 3 5 4" xfId="45402"/>
    <cellStyle name="Porcentaje 3 5 3 6" xfId="45403"/>
    <cellStyle name="Porcentaje 3 5 3 6 2" xfId="45404"/>
    <cellStyle name="Porcentaje 3 5 3 6 2 2" xfId="45405"/>
    <cellStyle name="Porcentaje 3 5 3 6 3" xfId="45406"/>
    <cellStyle name="Porcentaje 3 5 3 6 4" xfId="45407"/>
    <cellStyle name="Porcentaje 3 5 3 7" xfId="45408"/>
    <cellStyle name="Porcentaje 3 5 3 7 2" xfId="45409"/>
    <cellStyle name="Porcentaje 3 5 3 8" xfId="45410"/>
    <cellStyle name="Porcentaje 3 5 3 9" xfId="45411"/>
    <cellStyle name="Porcentaje 3 5 4" xfId="45412"/>
    <cellStyle name="Porcentaje 3 5 4 2" xfId="45413"/>
    <cellStyle name="Porcentaje 3 5 4 2 2" xfId="45414"/>
    <cellStyle name="Porcentaje 3 5 4 2 2 2" xfId="45415"/>
    <cellStyle name="Porcentaje 3 5 4 2 3" xfId="45416"/>
    <cellStyle name="Porcentaje 3 5 4 2 4" xfId="45417"/>
    <cellStyle name="Porcentaje 3 5 4 3" xfId="45418"/>
    <cellStyle name="Porcentaje 3 5 4 3 2" xfId="45419"/>
    <cellStyle name="Porcentaje 3 5 4 3 2 2" xfId="45420"/>
    <cellStyle name="Porcentaje 3 5 4 3 3" xfId="45421"/>
    <cellStyle name="Porcentaje 3 5 4 3 4" xfId="45422"/>
    <cellStyle name="Porcentaje 3 5 4 4" xfId="45423"/>
    <cellStyle name="Porcentaje 3 5 4 4 2" xfId="45424"/>
    <cellStyle name="Porcentaje 3 5 4 4 2 2" xfId="45425"/>
    <cellStyle name="Porcentaje 3 5 4 4 3" xfId="45426"/>
    <cellStyle name="Porcentaje 3 5 4 4 4" xfId="45427"/>
    <cellStyle name="Porcentaje 3 5 4 5" xfId="45428"/>
    <cellStyle name="Porcentaje 3 5 4 5 2" xfId="45429"/>
    <cellStyle name="Porcentaje 3 5 4 6" xfId="45430"/>
    <cellStyle name="Porcentaje 3 5 4 7" xfId="45431"/>
    <cellStyle name="Porcentaje 3 5 5" xfId="45432"/>
    <cellStyle name="Porcentaje 3 5 5 2" xfId="45433"/>
    <cellStyle name="Porcentaje 3 5 5 2 2" xfId="45434"/>
    <cellStyle name="Porcentaje 3 5 5 2 2 2" xfId="45435"/>
    <cellStyle name="Porcentaje 3 5 5 2 3" xfId="45436"/>
    <cellStyle name="Porcentaje 3 5 5 2 4" xfId="45437"/>
    <cellStyle name="Porcentaje 3 5 5 3" xfId="45438"/>
    <cellStyle name="Porcentaje 3 5 5 3 2" xfId="45439"/>
    <cellStyle name="Porcentaje 3 5 5 3 2 2" xfId="45440"/>
    <cellStyle name="Porcentaje 3 5 5 3 3" xfId="45441"/>
    <cellStyle name="Porcentaje 3 5 5 3 4" xfId="45442"/>
    <cellStyle name="Porcentaje 3 5 5 4" xfId="45443"/>
    <cellStyle name="Porcentaje 3 5 5 4 2" xfId="45444"/>
    <cellStyle name="Porcentaje 3 5 5 4 2 2" xfId="45445"/>
    <cellStyle name="Porcentaje 3 5 5 4 3" xfId="45446"/>
    <cellStyle name="Porcentaje 3 5 5 4 4" xfId="45447"/>
    <cellStyle name="Porcentaje 3 5 5 5" xfId="45448"/>
    <cellStyle name="Porcentaje 3 5 5 5 2" xfId="45449"/>
    <cellStyle name="Porcentaje 3 5 5 6" xfId="45450"/>
    <cellStyle name="Porcentaje 3 5 5 7" xfId="45451"/>
    <cellStyle name="Porcentaje 3 5 6" xfId="45452"/>
    <cellStyle name="Porcentaje 3 5 6 2" xfId="45453"/>
    <cellStyle name="Porcentaje 3 5 6 2 2" xfId="45454"/>
    <cellStyle name="Porcentaje 3 5 6 3" xfId="45455"/>
    <cellStyle name="Porcentaje 3 5 6 4" xfId="45456"/>
    <cellStyle name="Porcentaje 3 5 7" xfId="45457"/>
    <cellStyle name="Porcentaje 3 5 7 2" xfId="45458"/>
    <cellStyle name="Porcentaje 3 5 7 2 2" xfId="45459"/>
    <cellStyle name="Porcentaje 3 5 7 3" xfId="45460"/>
    <cellStyle name="Porcentaje 3 5 7 4" xfId="45461"/>
    <cellStyle name="Porcentaje 3 5 8" xfId="45462"/>
    <cellStyle name="Porcentaje 3 5 8 2" xfId="45463"/>
    <cellStyle name="Porcentaje 3 5 9" xfId="45464"/>
    <cellStyle name="Porcentaje 3 6" xfId="45465"/>
    <cellStyle name="Porcentaje 3 6 10" xfId="45466"/>
    <cellStyle name="Porcentaje 3 6 2" xfId="45467"/>
    <cellStyle name="Porcentaje 3 6 2 10" xfId="45468"/>
    <cellStyle name="Porcentaje 3 6 2 2" xfId="45469"/>
    <cellStyle name="Porcentaje 3 6 2 2 2" xfId="45470"/>
    <cellStyle name="Porcentaje 3 6 2 2 2 2" xfId="45471"/>
    <cellStyle name="Porcentaje 3 6 2 2 2 2 2" xfId="45472"/>
    <cellStyle name="Porcentaje 3 6 2 2 2 3" xfId="45473"/>
    <cellStyle name="Porcentaje 3 6 2 2 2 4" xfId="45474"/>
    <cellStyle name="Porcentaje 3 6 2 2 3" xfId="45475"/>
    <cellStyle name="Porcentaje 3 6 2 2 3 2" xfId="45476"/>
    <cellStyle name="Porcentaje 3 6 2 2 3 2 2" xfId="45477"/>
    <cellStyle name="Porcentaje 3 6 2 2 3 3" xfId="45478"/>
    <cellStyle name="Porcentaje 3 6 2 2 3 4" xfId="45479"/>
    <cellStyle name="Porcentaje 3 6 2 2 4" xfId="45480"/>
    <cellStyle name="Porcentaje 3 6 2 2 4 2" xfId="45481"/>
    <cellStyle name="Porcentaje 3 6 2 2 4 2 2" xfId="45482"/>
    <cellStyle name="Porcentaje 3 6 2 2 4 3" xfId="45483"/>
    <cellStyle name="Porcentaje 3 6 2 2 4 4" xfId="45484"/>
    <cellStyle name="Porcentaje 3 6 2 2 5" xfId="45485"/>
    <cellStyle name="Porcentaje 3 6 2 2 5 2" xfId="45486"/>
    <cellStyle name="Porcentaje 3 6 2 2 6" xfId="45487"/>
    <cellStyle name="Porcentaje 3 6 2 2 7" xfId="45488"/>
    <cellStyle name="Porcentaje 3 6 2 3" xfId="45489"/>
    <cellStyle name="Porcentaje 3 6 2 3 2" xfId="45490"/>
    <cellStyle name="Porcentaje 3 6 2 3 2 2" xfId="45491"/>
    <cellStyle name="Porcentaje 3 6 2 3 2 2 2" xfId="45492"/>
    <cellStyle name="Porcentaje 3 6 2 3 2 3" xfId="45493"/>
    <cellStyle name="Porcentaje 3 6 2 3 2 4" xfId="45494"/>
    <cellStyle name="Porcentaje 3 6 2 3 3" xfId="45495"/>
    <cellStyle name="Porcentaje 3 6 2 3 3 2" xfId="45496"/>
    <cellStyle name="Porcentaje 3 6 2 3 3 2 2" xfId="45497"/>
    <cellStyle name="Porcentaje 3 6 2 3 3 3" xfId="45498"/>
    <cellStyle name="Porcentaje 3 6 2 3 3 4" xfId="45499"/>
    <cellStyle name="Porcentaje 3 6 2 3 4" xfId="45500"/>
    <cellStyle name="Porcentaje 3 6 2 3 4 2" xfId="45501"/>
    <cellStyle name="Porcentaje 3 6 2 3 4 2 2" xfId="45502"/>
    <cellStyle name="Porcentaje 3 6 2 3 4 3" xfId="45503"/>
    <cellStyle name="Porcentaje 3 6 2 3 4 4" xfId="45504"/>
    <cellStyle name="Porcentaje 3 6 2 3 5" xfId="45505"/>
    <cellStyle name="Porcentaje 3 6 2 3 5 2" xfId="45506"/>
    <cellStyle name="Porcentaje 3 6 2 3 6" xfId="45507"/>
    <cellStyle name="Porcentaje 3 6 2 3 7" xfId="45508"/>
    <cellStyle name="Porcentaje 3 6 2 4" xfId="45509"/>
    <cellStyle name="Porcentaje 3 6 2 4 2" xfId="45510"/>
    <cellStyle name="Porcentaje 3 6 2 4 2 2" xfId="45511"/>
    <cellStyle name="Porcentaje 3 6 2 4 3" xfId="45512"/>
    <cellStyle name="Porcentaje 3 6 2 4 4" xfId="45513"/>
    <cellStyle name="Porcentaje 3 6 2 5" xfId="45514"/>
    <cellStyle name="Porcentaje 3 6 2 5 2" xfId="45515"/>
    <cellStyle name="Porcentaje 3 6 2 5 2 2" xfId="45516"/>
    <cellStyle name="Porcentaje 3 6 2 5 3" xfId="45517"/>
    <cellStyle name="Porcentaje 3 6 2 5 4" xfId="45518"/>
    <cellStyle name="Porcentaje 3 6 2 6" xfId="45519"/>
    <cellStyle name="Porcentaje 3 6 2 6 2" xfId="45520"/>
    <cellStyle name="Porcentaje 3 6 2 6 2 2" xfId="45521"/>
    <cellStyle name="Porcentaje 3 6 2 6 3" xfId="45522"/>
    <cellStyle name="Porcentaje 3 6 2 6 4" xfId="45523"/>
    <cellStyle name="Porcentaje 3 6 2 7" xfId="45524"/>
    <cellStyle name="Porcentaje 3 6 2 7 2" xfId="45525"/>
    <cellStyle name="Porcentaje 3 6 2 8" xfId="45526"/>
    <cellStyle name="Porcentaje 3 6 2 9" xfId="45527"/>
    <cellStyle name="Porcentaje 3 6 3" xfId="45528"/>
    <cellStyle name="Porcentaje 3 6 3 2" xfId="45529"/>
    <cellStyle name="Porcentaje 3 6 3 2 2" xfId="45530"/>
    <cellStyle name="Porcentaje 3 6 3 2 2 2" xfId="45531"/>
    <cellStyle name="Porcentaje 3 6 3 2 3" xfId="45532"/>
    <cellStyle name="Porcentaje 3 6 3 2 4" xfId="45533"/>
    <cellStyle name="Porcentaje 3 6 3 3" xfId="45534"/>
    <cellStyle name="Porcentaje 3 6 3 3 2" xfId="45535"/>
    <cellStyle name="Porcentaje 3 6 3 3 2 2" xfId="45536"/>
    <cellStyle name="Porcentaje 3 6 3 3 3" xfId="45537"/>
    <cellStyle name="Porcentaje 3 6 3 3 4" xfId="45538"/>
    <cellStyle name="Porcentaje 3 6 3 4" xfId="45539"/>
    <cellStyle name="Porcentaje 3 6 3 4 2" xfId="45540"/>
    <cellStyle name="Porcentaje 3 6 3 4 2 2" xfId="45541"/>
    <cellStyle name="Porcentaje 3 6 3 4 3" xfId="45542"/>
    <cellStyle name="Porcentaje 3 6 3 4 4" xfId="45543"/>
    <cellStyle name="Porcentaje 3 6 3 5" xfId="45544"/>
    <cellStyle name="Porcentaje 3 6 3 5 2" xfId="45545"/>
    <cellStyle name="Porcentaje 3 6 3 6" xfId="45546"/>
    <cellStyle name="Porcentaje 3 6 3 7" xfId="45547"/>
    <cellStyle name="Porcentaje 3 6 4" xfId="45548"/>
    <cellStyle name="Porcentaje 3 6 4 2" xfId="45549"/>
    <cellStyle name="Porcentaje 3 6 4 2 2" xfId="45550"/>
    <cellStyle name="Porcentaje 3 6 4 2 2 2" xfId="45551"/>
    <cellStyle name="Porcentaje 3 6 4 2 3" xfId="45552"/>
    <cellStyle name="Porcentaje 3 6 4 2 4" xfId="45553"/>
    <cellStyle name="Porcentaje 3 6 4 3" xfId="45554"/>
    <cellStyle name="Porcentaje 3 6 4 3 2" xfId="45555"/>
    <cellStyle name="Porcentaje 3 6 4 3 2 2" xfId="45556"/>
    <cellStyle name="Porcentaje 3 6 4 3 3" xfId="45557"/>
    <cellStyle name="Porcentaje 3 6 4 3 4" xfId="45558"/>
    <cellStyle name="Porcentaje 3 6 4 4" xfId="45559"/>
    <cellStyle name="Porcentaje 3 6 4 4 2" xfId="45560"/>
    <cellStyle name="Porcentaje 3 6 4 4 2 2" xfId="45561"/>
    <cellStyle name="Porcentaje 3 6 4 4 3" xfId="45562"/>
    <cellStyle name="Porcentaje 3 6 4 4 4" xfId="45563"/>
    <cellStyle name="Porcentaje 3 6 4 5" xfId="45564"/>
    <cellStyle name="Porcentaje 3 6 4 5 2" xfId="45565"/>
    <cellStyle name="Porcentaje 3 6 4 6" xfId="45566"/>
    <cellStyle name="Porcentaje 3 6 4 7" xfId="45567"/>
    <cellStyle name="Porcentaje 3 6 5" xfId="45568"/>
    <cellStyle name="Porcentaje 3 6 5 2" xfId="45569"/>
    <cellStyle name="Porcentaje 3 6 5 2 2" xfId="45570"/>
    <cellStyle name="Porcentaje 3 6 5 3" xfId="45571"/>
    <cellStyle name="Porcentaje 3 6 5 4" xfId="45572"/>
    <cellStyle name="Porcentaje 3 6 6" xfId="45573"/>
    <cellStyle name="Porcentaje 3 6 6 2" xfId="45574"/>
    <cellStyle name="Porcentaje 3 6 6 2 2" xfId="45575"/>
    <cellStyle name="Porcentaje 3 6 6 3" xfId="45576"/>
    <cellStyle name="Porcentaje 3 6 6 4" xfId="45577"/>
    <cellStyle name="Porcentaje 3 6 7" xfId="45578"/>
    <cellStyle name="Porcentaje 3 6 7 2" xfId="45579"/>
    <cellStyle name="Porcentaje 3 6 8" xfId="45580"/>
    <cellStyle name="Porcentaje 3 6 9" xfId="45581"/>
    <cellStyle name="Porcentaje 3 7" xfId="45582"/>
    <cellStyle name="Porcentaje 3 7 10" xfId="45583"/>
    <cellStyle name="Porcentaje 3 7 2" xfId="45584"/>
    <cellStyle name="Porcentaje 3 7 2 10" xfId="45585"/>
    <cellStyle name="Porcentaje 3 7 2 2" xfId="45586"/>
    <cellStyle name="Porcentaje 3 7 2 2 2" xfId="45587"/>
    <cellStyle name="Porcentaje 3 7 2 2 2 2" xfId="45588"/>
    <cellStyle name="Porcentaje 3 7 2 2 2 2 2" xfId="45589"/>
    <cellStyle name="Porcentaje 3 7 2 2 2 3" xfId="45590"/>
    <cellStyle name="Porcentaje 3 7 2 2 2 4" xfId="45591"/>
    <cellStyle name="Porcentaje 3 7 2 2 3" xfId="45592"/>
    <cellStyle name="Porcentaje 3 7 2 2 3 2" xfId="45593"/>
    <cellStyle name="Porcentaje 3 7 2 2 3 2 2" xfId="45594"/>
    <cellStyle name="Porcentaje 3 7 2 2 3 3" xfId="45595"/>
    <cellStyle name="Porcentaje 3 7 2 2 3 4" xfId="45596"/>
    <cellStyle name="Porcentaje 3 7 2 2 4" xfId="45597"/>
    <cellStyle name="Porcentaje 3 7 2 2 4 2" xfId="45598"/>
    <cellStyle name="Porcentaje 3 7 2 2 4 2 2" xfId="45599"/>
    <cellStyle name="Porcentaje 3 7 2 2 4 3" xfId="45600"/>
    <cellStyle name="Porcentaje 3 7 2 2 4 4" xfId="45601"/>
    <cellStyle name="Porcentaje 3 7 2 2 5" xfId="45602"/>
    <cellStyle name="Porcentaje 3 7 2 2 5 2" xfId="45603"/>
    <cellStyle name="Porcentaje 3 7 2 2 6" xfId="45604"/>
    <cellStyle name="Porcentaje 3 7 2 2 7" xfId="45605"/>
    <cellStyle name="Porcentaje 3 7 2 3" xfId="45606"/>
    <cellStyle name="Porcentaje 3 7 2 3 2" xfId="45607"/>
    <cellStyle name="Porcentaje 3 7 2 3 2 2" xfId="45608"/>
    <cellStyle name="Porcentaje 3 7 2 3 2 2 2" xfId="45609"/>
    <cellStyle name="Porcentaje 3 7 2 3 2 3" xfId="45610"/>
    <cellStyle name="Porcentaje 3 7 2 3 2 4" xfId="45611"/>
    <cellStyle name="Porcentaje 3 7 2 3 3" xfId="45612"/>
    <cellStyle name="Porcentaje 3 7 2 3 3 2" xfId="45613"/>
    <cellStyle name="Porcentaje 3 7 2 3 3 2 2" xfId="45614"/>
    <cellStyle name="Porcentaje 3 7 2 3 3 3" xfId="45615"/>
    <cellStyle name="Porcentaje 3 7 2 3 3 4" xfId="45616"/>
    <cellStyle name="Porcentaje 3 7 2 3 4" xfId="45617"/>
    <cellStyle name="Porcentaje 3 7 2 3 4 2" xfId="45618"/>
    <cellStyle name="Porcentaje 3 7 2 3 4 2 2" xfId="45619"/>
    <cellStyle name="Porcentaje 3 7 2 3 4 3" xfId="45620"/>
    <cellStyle name="Porcentaje 3 7 2 3 4 4" xfId="45621"/>
    <cellStyle name="Porcentaje 3 7 2 3 5" xfId="45622"/>
    <cellStyle name="Porcentaje 3 7 2 3 5 2" xfId="45623"/>
    <cellStyle name="Porcentaje 3 7 2 3 6" xfId="45624"/>
    <cellStyle name="Porcentaje 3 7 2 3 7" xfId="45625"/>
    <cellStyle name="Porcentaje 3 7 2 4" xfId="45626"/>
    <cellStyle name="Porcentaje 3 7 2 4 2" xfId="45627"/>
    <cellStyle name="Porcentaje 3 7 2 4 2 2" xfId="45628"/>
    <cellStyle name="Porcentaje 3 7 2 4 3" xfId="45629"/>
    <cellStyle name="Porcentaje 3 7 2 4 4" xfId="45630"/>
    <cellStyle name="Porcentaje 3 7 2 5" xfId="45631"/>
    <cellStyle name="Porcentaje 3 7 2 5 2" xfId="45632"/>
    <cellStyle name="Porcentaje 3 7 2 5 2 2" xfId="45633"/>
    <cellStyle name="Porcentaje 3 7 2 5 3" xfId="45634"/>
    <cellStyle name="Porcentaje 3 7 2 5 4" xfId="45635"/>
    <cellStyle name="Porcentaje 3 7 2 6" xfId="45636"/>
    <cellStyle name="Porcentaje 3 7 2 6 2" xfId="45637"/>
    <cellStyle name="Porcentaje 3 7 2 6 2 2" xfId="45638"/>
    <cellStyle name="Porcentaje 3 7 2 6 3" xfId="45639"/>
    <cellStyle name="Porcentaje 3 7 2 6 4" xfId="45640"/>
    <cellStyle name="Porcentaje 3 7 2 7" xfId="45641"/>
    <cellStyle name="Porcentaje 3 7 2 7 2" xfId="45642"/>
    <cellStyle name="Porcentaje 3 7 2 8" xfId="45643"/>
    <cellStyle name="Porcentaje 3 7 2 9" xfId="45644"/>
    <cellStyle name="Porcentaje 3 7 3" xfId="45645"/>
    <cellStyle name="Porcentaje 3 7 3 2" xfId="45646"/>
    <cellStyle name="Porcentaje 3 7 3 2 2" xfId="45647"/>
    <cellStyle name="Porcentaje 3 7 3 2 2 2" xfId="45648"/>
    <cellStyle name="Porcentaje 3 7 3 2 3" xfId="45649"/>
    <cellStyle name="Porcentaje 3 7 3 2 4" xfId="45650"/>
    <cellStyle name="Porcentaje 3 7 3 3" xfId="45651"/>
    <cellStyle name="Porcentaje 3 7 3 3 2" xfId="45652"/>
    <cellStyle name="Porcentaje 3 7 3 3 2 2" xfId="45653"/>
    <cellStyle name="Porcentaje 3 7 3 3 3" xfId="45654"/>
    <cellStyle name="Porcentaje 3 7 3 3 4" xfId="45655"/>
    <cellStyle name="Porcentaje 3 7 3 4" xfId="45656"/>
    <cellStyle name="Porcentaje 3 7 3 4 2" xfId="45657"/>
    <cellStyle name="Porcentaje 3 7 3 4 2 2" xfId="45658"/>
    <cellStyle name="Porcentaje 3 7 3 4 3" xfId="45659"/>
    <cellStyle name="Porcentaje 3 7 3 4 4" xfId="45660"/>
    <cellStyle name="Porcentaje 3 7 3 5" xfId="45661"/>
    <cellStyle name="Porcentaje 3 7 3 5 2" xfId="45662"/>
    <cellStyle name="Porcentaje 3 7 3 6" xfId="45663"/>
    <cellStyle name="Porcentaje 3 7 3 7" xfId="45664"/>
    <cellStyle name="Porcentaje 3 7 4" xfId="45665"/>
    <cellStyle name="Porcentaje 3 7 4 2" xfId="45666"/>
    <cellStyle name="Porcentaje 3 7 4 2 2" xfId="45667"/>
    <cellStyle name="Porcentaje 3 7 4 2 2 2" xfId="45668"/>
    <cellStyle name="Porcentaje 3 7 4 2 3" xfId="45669"/>
    <cellStyle name="Porcentaje 3 7 4 2 4" xfId="45670"/>
    <cellStyle name="Porcentaje 3 7 4 3" xfId="45671"/>
    <cellStyle name="Porcentaje 3 7 4 3 2" xfId="45672"/>
    <cellStyle name="Porcentaje 3 7 4 3 2 2" xfId="45673"/>
    <cellStyle name="Porcentaje 3 7 4 3 3" xfId="45674"/>
    <cellStyle name="Porcentaje 3 7 4 3 4" xfId="45675"/>
    <cellStyle name="Porcentaje 3 7 4 4" xfId="45676"/>
    <cellStyle name="Porcentaje 3 7 4 4 2" xfId="45677"/>
    <cellStyle name="Porcentaje 3 7 4 4 2 2" xfId="45678"/>
    <cellStyle name="Porcentaje 3 7 4 4 3" xfId="45679"/>
    <cellStyle name="Porcentaje 3 7 4 4 4" xfId="45680"/>
    <cellStyle name="Porcentaje 3 7 4 5" xfId="45681"/>
    <cellStyle name="Porcentaje 3 7 4 5 2" xfId="45682"/>
    <cellStyle name="Porcentaje 3 7 4 6" xfId="45683"/>
    <cellStyle name="Porcentaje 3 7 4 7" xfId="45684"/>
    <cellStyle name="Porcentaje 3 7 5" xfId="45685"/>
    <cellStyle name="Porcentaje 3 7 5 2" xfId="45686"/>
    <cellStyle name="Porcentaje 3 7 5 2 2" xfId="45687"/>
    <cellStyle name="Porcentaje 3 7 5 3" xfId="45688"/>
    <cellStyle name="Porcentaje 3 7 5 4" xfId="45689"/>
    <cellStyle name="Porcentaje 3 7 6" xfId="45690"/>
    <cellStyle name="Porcentaje 3 7 6 2" xfId="45691"/>
    <cellStyle name="Porcentaje 3 7 6 2 2" xfId="45692"/>
    <cellStyle name="Porcentaje 3 7 6 3" xfId="45693"/>
    <cellStyle name="Porcentaje 3 7 6 4" xfId="45694"/>
    <cellStyle name="Porcentaje 3 7 7" xfId="45695"/>
    <cellStyle name="Porcentaje 3 7 7 2" xfId="45696"/>
    <cellStyle name="Porcentaje 3 7 8" xfId="45697"/>
    <cellStyle name="Porcentaje 3 7 9" xfId="45698"/>
    <cellStyle name="Porcentaje 3 8" xfId="45699"/>
    <cellStyle name="Porcentaje 3 8 10" xfId="45700"/>
    <cellStyle name="Porcentaje 3 8 11" xfId="45701"/>
    <cellStyle name="Porcentaje 3 8 2" xfId="45702"/>
    <cellStyle name="Porcentaje 3 8 2 10" xfId="45703"/>
    <cellStyle name="Porcentaje 3 8 2 2" xfId="45704"/>
    <cellStyle name="Porcentaje 3 8 2 2 2" xfId="45705"/>
    <cellStyle name="Porcentaje 3 8 2 2 2 2" xfId="45706"/>
    <cellStyle name="Porcentaje 3 8 2 2 2 2 2" xfId="45707"/>
    <cellStyle name="Porcentaje 3 8 2 2 2 3" xfId="45708"/>
    <cellStyle name="Porcentaje 3 8 2 2 2 4" xfId="45709"/>
    <cellStyle name="Porcentaje 3 8 2 2 3" xfId="45710"/>
    <cellStyle name="Porcentaje 3 8 2 2 3 2" xfId="45711"/>
    <cellStyle name="Porcentaje 3 8 2 2 3 2 2" xfId="45712"/>
    <cellStyle name="Porcentaje 3 8 2 2 3 3" xfId="45713"/>
    <cellStyle name="Porcentaje 3 8 2 2 3 4" xfId="45714"/>
    <cellStyle name="Porcentaje 3 8 2 2 4" xfId="45715"/>
    <cellStyle name="Porcentaje 3 8 2 2 4 2" xfId="45716"/>
    <cellStyle name="Porcentaje 3 8 2 2 4 2 2" xfId="45717"/>
    <cellStyle name="Porcentaje 3 8 2 2 4 3" xfId="45718"/>
    <cellStyle name="Porcentaje 3 8 2 2 4 4" xfId="45719"/>
    <cellStyle name="Porcentaje 3 8 2 2 5" xfId="45720"/>
    <cellStyle name="Porcentaje 3 8 2 2 5 2" xfId="45721"/>
    <cellStyle name="Porcentaje 3 8 2 2 6" xfId="45722"/>
    <cellStyle name="Porcentaje 3 8 2 2 7" xfId="45723"/>
    <cellStyle name="Porcentaje 3 8 2 3" xfId="45724"/>
    <cellStyle name="Porcentaje 3 8 2 3 2" xfId="45725"/>
    <cellStyle name="Porcentaje 3 8 2 3 2 2" xfId="45726"/>
    <cellStyle name="Porcentaje 3 8 2 3 2 2 2" xfId="45727"/>
    <cellStyle name="Porcentaje 3 8 2 3 2 3" xfId="45728"/>
    <cellStyle name="Porcentaje 3 8 2 3 2 4" xfId="45729"/>
    <cellStyle name="Porcentaje 3 8 2 3 3" xfId="45730"/>
    <cellStyle name="Porcentaje 3 8 2 3 3 2" xfId="45731"/>
    <cellStyle name="Porcentaje 3 8 2 3 3 2 2" xfId="45732"/>
    <cellStyle name="Porcentaje 3 8 2 3 3 3" xfId="45733"/>
    <cellStyle name="Porcentaje 3 8 2 3 3 4" xfId="45734"/>
    <cellStyle name="Porcentaje 3 8 2 3 4" xfId="45735"/>
    <cellStyle name="Porcentaje 3 8 2 3 4 2" xfId="45736"/>
    <cellStyle name="Porcentaje 3 8 2 3 4 2 2" xfId="45737"/>
    <cellStyle name="Porcentaje 3 8 2 3 4 3" xfId="45738"/>
    <cellStyle name="Porcentaje 3 8 2 3 4 4" xfId="45739"/>
    <cellStyle name="Porcentaje 3 8 2 3 5" xfId="45740"/>
    <cellStyle name="Porcentaje 3 8 2 3 5 2" xfId="45741"/>
    <cellStyle name="Porcentaje 3 8 2 3 6" xfId="45742"/>
    <cellStyle name="Porcentaje 3 8 2 3 7" xfId="45743"/>
    <cellStyle name="Porcentaje 3 8 2 4" xfId="45744"/>
    <cellStyle name="Porcentaje 3 8 2 4 2" xfId="45745"/>
    <cellStyle name="Porcentaje 3 8 2 4 2 2" xfId="45746"/>
    <cellStyle name="Porcentaje 3 8 2 4 3" xfId="45747"/>
    <cellStyle name="Porcentaje 3 8 2 4 4" xfId="45748"/>
    <cellStyle name="Porcentaje 3 8 2 5" xfId="45749"/>
    <cellStyle name="Porcentaje 3 8 2 5 2" xfId="45750"/>
    <cellStyle name="Porcentaje 3 8 2 5 2 2" xfId="45751"/>
    <cellStyle name="Porcentaje 3 8 2 5 3" xfId="45752"/>
    <cellStyle name="Porcentaje 3 8 2 5 4" xfId="45753"/>
    <cellStyle name="Porcentaje 3 8 2 6" xfId="45754"/>
    <cellStyle name="Porcentaje 3 8 2 6 2" xfId="45755"/>
    <cellStyle name="Porcentaje 3 8 2 6 2 2" xfId="45756"/>
    <cellStyle name="Porcentaje 3 8 2 6 3" xfId="45757"/>
    <cellStyle name="Porcentaje 3 8 2 6 4" xfId="45758"/>
    <cellStyle name="Porcentaje 3 8 2 7" xfId="45759"/>
    <cellStyle name="Porcentaje 3 8 2 7 2" xfId="45760"/>
    <cellStyle name="Porcentaje 3 8 2 8" xfId="45761"/>
    <cellStyle name="Porcentaje 3 8 2 9" xfId="45762"/>
    <cellStyle name="Porcentaje 3 8 3" xfId="45763"/>
    <cellStyle name="Porcentaje 3 8 3 2" xfId="45764"/>
    <cellStyle name="Porcentaje 3 8 3 2 2" xfId="45765"/>
    <cellStyle name="Porcentaje 3 8 3 2 2 2" xfId="45766"/>
    <cellStyle name="Porcentaje 3 8 3 2 3" xfId="45767"/>
    <cellStyle name="Porcentaje 3 8 3 2 4" xfId="45768"/>
    <cellStyle name="Porcentaje 3 8 3 3" xfId="45769"/>
    <cellStyle name="Porcentaje 3 8 3 3 2" xfId="45770"/>
    <cellStyle name="Porcentaje 3 8 3 3 2 2" xfId="45771"/>
    <cellStyle name="Porcentaje 3 8 3 3 3" xfId="45772"/>
    <cellStyle name="Porcentaje 3 8 3 3 4" xfId="45773"/>
    <cellStyle name="Porcentaje 3 8 3 4" xfId="45774"/>
    <cellStyle name="Porcentaje 3 8 3 4 2" xfId="45775"/>
    <cellStyle name="Porcentaje 3 8 3 4 2 2" xfId="45776"/>
    <cellStyle name="Porcentaje 3 8 3 4 3" xfId="45777"/>
    <cellStyle name="Porcentaje 3 8 3 4 4" xfId="45778"/>
    <cellStyle name="Porcentaje 3 8 3 5" xfId="45779"/>
    <cellStyle name="Porcentaje 3 8 3 5 2" xfId="45780"/>
    <cellStyle name="Porcentaje 3 8 3 6" xfId="45781"/>
    <cellStyle name="Porcentaje 3 8 3 7" xfId="45782"/>
    <cellStyle name="Porcentaje 3 8 4" xfId="45783"/>
    <cellStyle name="Porcentaje 3 8 4 2" xfId="45784"/>
    <cellStyle name="Porcentaje 3 8 4 2 2" xfId="45785"/>
    <cellStyle name="Porcentaje 3 8 4 2 2 2" xfId="45786"/>
    <cellStyle name="Porcentaje 3 8 4 2 3" xfId="45787"/>
    <cellStyle name="Porcentaje 3 8 4 2 4" xfId="45788"/>
    <cellStyle name="Porcentaje 3 8 4 3" xfId="45789"/>
    <cellStyle name="Porcentaje 3 8 4 3 2" xfId="45790"/>
    <cellStyle name="Porcentaje 3 8 4 3 2 2" xfId="45791"/>
    <cellStyle name="Porcentaje 3 8 4 3 3" xfId="45792"/>
    <cellStyle name="Porcentaje 3 8 4 3 4" xfId="45793"/>
    <cellStyle name="Porcentaje 3 8 4 4" xfId="45794"/>
    <cellStyle name="Porcentaje 3 8 4 4 2" xfId="45795"/>
    <cellStyle name="Porcentaje 3 8 4 4 2 2" xfId="45796"/>
    <cellStyle name="Porcentaje 3 8 4 4 3" xfId="45797"/>
    <cellStyle name="Porcentaje 3 8 4 4 4" xfId="45798"/>
    <cellStyle name="Porcentaje 3 8 4 5" xfId="45799"/>
    <cellStyle name="Porcentaje 3 8 4 5 2" xfId="45800"/>
    <cellStyle name="Porcentaje 3 8 4 6" xfId="45801"/>
    <cellStyle name="Porcentaje 3 8 4 7" xfId="45802"/>
    <cellStyle name="Porcentaje 3 8 5" xfId="45803"/>
    <cellStyle name="Porcentaje 3 8 5 2" xfId="45804"/>
    <cellStyle name="Porcentaje 3 8 5 2 2" xfId="45805"/>
    <cellStyle name="Porcentaje 3 8 5 3" xfId="45806"/>
    <cellStyle name="Porcentaje 3 8 5 4" xfId="45807"/>
    <cellStyle name="Porcentaje 3 8 6" xfId="45808"/>
    <cellStyle name="Porcentaje 3 8 6 2" xfId="45809"/>
    <cellStyle name="Porcentaje 3 8 6 2 2" xfId="45810"/>
    <cellStyle name="Porcentaje 3 8 6 3" xfId="45811"/>
    <cellStyle name="Porcentaje 3 8 6 4" xfId="45812"/>
    <cellStyle name="Porcentaje 3 8 7" xfId="45813"/>
    <cellStyle name="Porcentaje 3 8 7 2" xfId="45814"/>
    <cellStyle name="Porcentaje 3 8 7 2 2" xfId="45815"/>
    <cellStyle name="Porcentaje 3 8 7 3" xfId="45816"/>
    <cellStyle name="Porcentaje 3 8 7 4" xfId="45817"/>
    <cellStyle name="Porcentaje 3 8 8" xfId="45818"/>
    <cellStyle name="Porcentaje 3 8 8 2" xfId="45819"/>
    <cellStyle name="Porcentaje 3 8 9" xfId="45820"/>
    <cellStyle name="Porcentaje 3 9" xfId="45821"/>
    <cellStyle name="Porcentaje 3 9 10" xfId="45822"/>
    <cellStyle name="Porcentaje 3 9 2" xfId="45823"/>
    <cellStyle name="Porcentaje 3 9 2 2" xfId="45824"/>
    <cellStyle name="Porcentaje 3 9 2 2 2" xfId="45825"/>
    <cellStyle name="Porcentaje 3 9 2 2 2 2" xfId="45826"/>
    <cellStyle name="Porcentaje 3 9 2 2 3" xfId="45827"/>
    <cellStyle name="Porcentaje 3 9 2 2 4" xfId="45828"/>
    <cellStyle name="Porcentaje 3 9 2 3" xfId="45829"/>
    <cellStyle name="Porcentaje 3 9 2 3 2" xfId="45830"/>
    <cellStyle name="Porcentaje 3 9 2 3 2 2" xfId="45831"/>
    <cellStyle name="Porcentaje 3 9 2 3 3" xfId="45832"/>
    <cellStyle name="Porcentaje 3 9 2 3 4" xfId="45833"/>
    <cellStyle name="Porcentaje 3 9 2 4" xfId="45834"/>
    <cellStyle name="Porcentaje 3 9 2 4 2" xfId="45835"/>
    <cellStyle name="Porcentaje 3 9 2 4 2 2" xfId="45836"/>
    <cellStyle name="Porcentaje 3 9 2 4 3" xfId="45837"/>
    <cellStyle name="Porcentaje 3 9 2 4 4" xfId="45838"/>
    <cellStyle name="Porcentaje 3 9 2 5" xfId="45839"/>
    <cellStyle name="Porcentaje 3 9 2 5 2" xfId="45840"/>
    <cellStyle name="Porcentaje 3 9 2 6" xfId="45841"/>
    <cellStyle name="Porcentaje 3 9 2 7" xfId="45842"/>
    <cellStyle name="Porcentaje 3 9 3" xfId="45843"/>
    <cellStyle name="Porcentaje 3 9 3 2" xfId="45844"/>
    <cellStyle name="Porcentaje 3 9 3 2 2" xfId="45845"/>
    <cellStyle name="Porcentaje 3 9 3 2 2 2" xfId="45846"/>
    <cellStyle name="Porcentaje 3 9 3 2 3" xfId="45847"/>
    <cellStyle name="Porcentaje 3 9 3 2 4" xfId="45848"/>
    <cellStyle name="Porcentaje 3 9 3 3" xfId="45849"/>
    <cellStyle name="Porcentaje 3 9 3 3 2" xfId="45850"/>
    <cellStyle name="Porcentaje 3 9 3 3 2 2" xfId="45851"/>
    <cellStyle name="Porcentaje 3 9 3 3 3" xfId="45852"/>
    <cellStyle name="Porcentaje 3 9 3 3 4" xfId="45853"/>
    <cellStyle name="Porcentaje 3 9 3 4" xfId="45854"/>
    <cellStyle name="Porcentaje 3 9 3 4 2" xfId="45855"/>
    <cellStyle name="Porcentaje 3 9 3 4 2 2" xfId="45856"/>
    <cellStyle name="Porcentaje 3 9 3 4 3" xfId="45857"/>
    <cellStyle name="Porcentaje 3 9 3 4 4" xfId="45858"/>
    <cellStyle name="Porcentaje 3 9 3 5" xfId="45859"/>
    <cellStyle name="Porcentaje 3 9 3 5 2" xfId="45860"/>
    <cellStyle name="Porcentaje 3 9 3 6" xfId="45861"/>
    <cellStyle name="Porcentaje 3 9 3 7" xfId="45862"/>
    <cellStyle name="Porcentaje 3 9 4" xfId="45863"/>
    <cellStyle name="Porcentaje 3 9 4 2" xfId="45864"/>
    <cellStyle name="Porcentaje 3 9 4 2 2" xfId="45865"/>
    <cellStyle name="Porcentaje 3 9 4 3" xfId="45866"/>
    <cellStyle name="Porcentaje 3 9 4 4" xfId="45867"/>
    <cellStyle name="Porcentaje 3 9 5" xfId="45868"/>
    <cellStyle name="Porcentaje 3 9 5 2" xfId="45869"/>
    <cellStyle name="Porcentaje 3 9 5 2 2" xfId="45870"/>
    <cellStyle name="Porcentaje 3 9 5 3" xfId="45871"/>
    <cellStyle name="Porcentaje 3 9 5 4" xfId="45872"/>
    <cellStyle name="Porcentaje 3 9 6" xfId="45873"/>
    <cellStyle name="Porcentaje 3 9 6 2" xfId="45874"/>
    <cellStyle name="Porcentaje 3 9 6 2 2" xfId="45875"/>
    <cellStyle name="Porcentaje 3 9 6 3" xfId="45876"/>
    <cellStyle name="Porcentaje 3 9 6 4" xfId="45877"/>
    <cellStyle name="Porcentaje 3 9 7" xfId="45878"/>
    <cellStyle name="Porcentaje 3 9 7 2" xfId="45879"/>
    <cellStyle name="Porcentaje 3 9 8" xfId="45880"/>
    <cellStyle name="Porcentaje 3 9 9" xfId="45881"/>
    <cellStyle name="Porcentaje 4" xfId="3"/>
    <cellStyle name="Porcentaje 4 2" xfId="45883"/>
    <cellStyle name="Porcentaje 4 3" xfId="45884"/>
    <cellStyle name="Porcentaje 4 4" xfId="45885"/>
    <cellStyle name="Porcentaje 4 5" xfId="45882"/>
    <cellStyle name="Porcentaje 4 6" xfId="284"/>
    <cellStyle name="Porcentaje 5" xfId="45886"/>
    <cellStyle name="Porcentaje 5 10" xfId="45887"/>
    <cellStyle name="Porcentaje 5 10 2" xfId="45888"/>
    <cellStyle name="Porcentaje 5 11" xfId="45889"/>
    <cellStyle name="Porcentaje 5 12" xfId="45890"/>
    <cellStyle name="Porcentaje 5 13" xfId="45891"/>
    <cellStyle name="Porcentaje 5 14" xfId="48295"/>
    <cellStyle name="Porcentaje 5 2" xfId="45892"/>
    <cellStyle name="Porcentaje 5 2 10" xfId="45893"/>
    <cellStyle name="Porcentaje 5 2 11" xfId="45894"/>
    <cellStyle name="Porcentaje 5 2 2" xfId="45895"/>
    <cellStyle name="Porcentaje 5 2 2 10" xfId="45896"/>
    <cellStyle name="Porcentaje 5 2 2 2" xfId="45897"/>
    <cellStyle name="Porcentaje 5 2 2 2 10" xfId="45898"/>
    <cellStyle name="Porcentaje 5 2 2 2 2" xfId="45899"/>
    <cellStyle name="Porcentaje 5 2 2 2 2 2" xfId="45900"/>
    <cellStyle name="Porcentaje 5 2 2 2 2 2 2" xfId="45901"/>
    <cellStyle name="Porcentaje 5 2 2 2 2 2 2 2" xfId="45902"/>
    <cellStyle name="Porcentaje 5 2 2 2 2 2 3" xfId="45903"/>
    <cellStyle name="Porcentaje 5 2 2 2 2 2 4" xfId="45904"/>
    <cellStyle name="Porcentaje 5 2 2 2 2 3" xfId="45905"/>
    <cellStyle name="Porcentaje 5 2 2 2 2 3 2" xfId="45906"/>
    <cellStyle name="Porcentaje 5 2 2 2 2 3 2 2" xfId="45907"/>
    <cellStyle name="Porcentaje 5 2 2 2 2 3 3" xfId="45908"/>
    <cellStyle name="Porcentaje 5 2 2 2 2 3 4" xfId="45909"/>
    <cellStyle name="Porcentaje 5 2 2 2 2 4" xfId="45910"/>
    <cellStyle name="Porcentaje 5 2 2 2 2 4 2" xfId="45911"/>
    <cellStyle name="Porcentaje 5 2 2 2 2 4 2 2" xfId="45912"/>
    <cellStyle name="Porcentaje 5 2 2 2 2 4 3" xfId="45913"/>
    <cellStyle name="Porcentaje 5 2 2 2 2 4 4" xfId="45914"/>
    <cellStyle name="Porcentaje 5 2 2 2 2 5" xfId="45915"/>
    <cellStyle name="Porcentaje 5 2 2 2 2 5 2" xfId="45916"/>
    <cellStyle name="Porcentaje 5 2 2 2 2 6" xfId="45917"/>
    <cellStyle name="Porcentaje 5 2 2 2 2 7" xfId="45918"/>
    <cellStyle name="Porcentaje 5 2 2 2 3" xfId="45919"/>
    <cellStyle name="Porcentaje 5 2 2 2 3 2" xfId="45920"/>
    <cellStyle name="Porcentaje 5 2 2 2 3 2 2" xfId="45921"/>
    <cellStyle name="Porcentaje 5 2 2 2 3 2 2 2" xfId="45922"/>
    <cellStyle name="Porcentaje 5 2 2 2 3 2 3" xfId="45923"/>
    <cellStyle name="Porcentaje 5 2 2 2 3 2 4" xfId="45924"/>
    <cellStyle name="Porcentaje 5 2 2 2 3 3" xfId="45925"/>
    <cellStyle name="Porcentaje 5 2 2 2 3 3 2" xfId="45926"/>
    <cellStyle name="Porcentaje 5 2 2 2 3 3 2 2" xfId="45927"/>
    <cellStyle name="Porcentaje 5 2 2 2 3 3 3" xfId="45928"/>
    <cellStyle name="Porcentaje 5 2 2 2 3 3 4" xfId="45929"/>
    <cellStyle name="Porcentaje 5 2 2 2 3 4" xfId="45930"/>
    <cellStyle name="Porcentaje 5 2 2 2 3 4 2" xfId="45931"/>
    <cellStyle name="Porcentaje 5 2 2 2 3 4 2 2" xfId="45932"/>
    <cellStyle name="Porcentaje 5 2 2 2 3 4 3" xfId="45933"/>
    <cellStyle name="Porcentaje 5 2 2 2 3 4 4" xfId="45934"/>
    <cellStyle name="Porcentaje 5 2 2 2 3 5" xfId="45935"/>
    <cellStyle name="Porcentaje 5 2 2 2 3 5 2" xfId="45936"/>
    <cellStyle name="Porcentaje 5 2 2 2 3 6" xfId="45937"/>
    <cellStyle name="Porcentaje 5 2 2 2 3 7" xfId="45938"/>
    <cellStyle name="Porcentaje 5 2 2 2 4" xfId="45939"/>
    <cellStyle name="Porcentaje 5 2 2 2 4 2" xfId="45940"/>
    <cellStyle name="Porcentaje 5 2 2 2 4 2 2" xfId="45941"/>
    <cellStyle name="Porcentaje 5 2 2 2 4 3" xfId="45942"/>
    <cellStyle name="Porcentaje 5 2 2 2 4 4" xfId="45943"/>
    <cellStyle name="Porcentaje 5 2 2 2 5" xfId="45944"/>
    <cellStyle name="Porcentaje 5 2 2 2 5 2" xfId="45945"/>
    <cellStyle name="Porcentaje 5 2 2 2 5 2 2" xfId="45946"/>
    <cellStyle name="Porcentaje 5 2 2 2 5 3" xfId="45947"/>
    <cellStyle name="Porcentaje 5 2 2 2 5 4" xfId="45948"/>
    <cellStyle name="Porcentaje 5 2 2 2 6" xfId="45949"/>
    <cellStyle name="Porcentaje 5 2 2 2 6 2" xfId="45950"/>
    <cellStyle name="Porcentaje 5 2 2 2 6 2 2" xfId="45951"/>
    <cellStyle name="Porcentaje 5 2 2 2 6 3" xfId="45952"/>
    <cellStyle name="Porcentaje 5 2 2 2 6 4" xfId="45953"/>
    <cellStyle name="Porcentaje 5 2 2 2 7" xfId="45954"/>
    <cellStyle name="Porcentaje 5 2 2 2 7 2" xfId="45955"/>
    <cellStyle name="Porcentaje 5 2 2 2 8" xfId="45956"/>
    <cellStyle name="Porcentaje 5 2 2 2 9" xfId="45957"/>
    <cellStyle name="Porcentaje 5 2 2 3" xfId="45958"/>
    <cellStyle name="Porcentaje 5 2 2 3 2" xfId="45959"/>
    <cellStyle name="Porcentaje 5 2 2 3 2 2" xfId="45960"/>
    <cellStyle name="Porcentaje 5 2 2 3 2 2 2" xfId="45961"/>
    <cellStyle name="Porcentaje 5 2 2 3 2 3" xfId="45962"/>
    <cellStyle name="Porcentaje 5 2 2 3 2 4" xfId="45963"/>
    <cellStyle name="Porcentaje 5 2 2 3 3" xfId="45964"/>
    <cellStyle name="Porcentaje 5 2 2 3 3 2" xfId="45965"/>
    <cellStyle name="Porcentaje 5 2 2 3 3 2 2" xfId="45966"/>
    <cellStyle name="Porcentaje 5 2 2 3 3 3" xfId="45967"/>
    <cellStyle name="Porcentaje 5 2 2 3 3 4" xfId="45968"/>
    <cellStyle name="Porcentaje 5 2 2 3 4" xfId="45969"/>
    <cellStyle name="Porcentaje 5 2 2 3 4 2" xfId="45970"/>
    <cellStyle name="Porcentaje 5 2 2 3 4 2 2" xfId="45971"/>
    <cellStyle name="Porcentaje 5 2 2 3 4 3" xfId="45972"/>
    <cellStyle name="Porcentaje 5 2 2 3 4 4" xfId="45973"/>
    <cellStyle name="Porcentaje 5 2 2 3 5" xfId="45974"/>
    <cellStyle name="Porcentaje 5 2 2 3 5 2" xfId="45975"/>
    <cellStyle name="Porcentaje 5 2 2 3 6" xfId="45976"/>
    <cellStyle name="Porcentaje 5 2 2 3 7" xfId="45977"/>
    <cellStyle name="Porcentaje 5 2 2 4" xfId="45978"/>
    <cellStyle name="Porcentaje 5 2 2 4 2" xfId="45979"/>
    <cellStyle name="Porcentaje 5 2 2 4 2 2" xfId="45980"/>
    <cellStyle name="Porcentaje 5 2 2 4 2 2 2" xfId="45981"/>
    <cellStyle name="Porcentaje 5 2 2 4 2 3" xfId="45982"/>
    <cellStyle name="Porcentaje 5 2 2 4 2 4" xfId="45983"/>
    <cellStyle name="Porcentaje 5 2 2 4 3" xfId="45984"/>
    <cellStyle name="Porcentaje 5 2 2 4 3 2" xfId="45985"/>
    <cellStyle name="Porcentaje 5 2 2 4 3 2 2" xfId="45986"/>
    <cellStyle name="Porcentaje 5 2 2 4 3 3" xfId="45987"/>
    <cellStyle name="Porcentaje 5 2 2 4 3 4" xfId="45988"/>
    <cellStyle name="Porcentaje 5 2 2 4 4" xfId="45989"/>
    <cellStyle name="Porcentaje 5 2 2 4 4 2" xfId="45990"/>
    <cellStyle name="Porcentaje 5 2 2 4 4 2 2" xfId="45991"/>
    <cellStyle name="Porcentaje 5 2 2 4 4 3" xfId="45992"/>
    <cellStyle name="Porcentaje 5 2 2 4 4 4" xfId="45993"/>
    <cellStyle name="Porcentaje 5 2 2 4 5" xfId="45994"/>
    <cellStyle name="Porcentaje 5 2 2 4 5 2" xfId="45995"/>
    <cellStyle name="Porcentaje 5 2 2 4 6" xfId="45996"/>
    <cellStyle name="Porcentaje 5 2 2 4 7" xfId="45997"/>
    <cellStyle name="Porcentaje 5 2 2 5" xfId="45998"/>
    <cellStyle name="Porcentaje 5 2 2 5 2" xfId="45999"/>
    <cellStyle name="Porcentaje 5 2 2 5 2 2" xfId="46000"/>
    <cellStyle name="Porcentaje 5 2 2 5 3" xfId="46001"/>
    <cellStyle name="Porcentaje 5 2 2 5 4" xfId="46002"/>
    <cellStyle name="Porcentaje 5 2 2 6" xfId="46003"/>
    <cellStyle name="Porcentaje 5 2 2 6 2" xfId="46004"/>
    <cellStyle name="Porcentaje 5 2 2 6 2 2" xfId="46005"/>
    <cellStyle name="Porcentaje 5 2 2 6 3" xfId="46006"/>
    <cellStyle name="Porcentaje 5 2 2 6 4" xfId="46007"/>
    <cellStyle name="Porcentaje 5 2 2 7" xfId="46008"/>
    <cellStyle name="Porcentaje 5 2 2 7 2" xfId="46009"/>
    <cellStyle name="Porcentaje 5 2 2 8" xfId="46010"/>
    <cellStyle name="Porcentaje 5 2 2 9" xfId="46011"/>
    <cellStyle name="Porcentaje 5 2 3" xfId="46012"/>
    <cellStyle name="Porcentaje 5 2 3 10" xfId="46013"/>
    <cellStyle name="Porcentaje 5 2 3 2" xfId="46014"/>
    <cellStyle name="Porcentaje 5 2 3 2 2" xfId="46015"/>
    <cellStyle name="Porcentaje 5 2 3 2 2 2" xfId="46016"/>
    <cellStyle name="Porcentaje 5 2 3 2 2 2 2" xfId="46017"/>
    <cellStyle name="Porcentaje 5 2 3 2 2 3" xfId="46018"/>
    <cellStyle name="Porcentaje 5 2 3 2 2 4" xfId="46019"/>
    <cellStyle name="Porcentaje 5 2 3 2 3" xfId="46020"/>
    <cellStyle name="Porcentaje 5 2 3 2 3 2" xfId="46021"/>
    <cellStyle name="Porcentaje 5 2 3 2 3 2 2" xfId="46022"/>
    <cellStyle name="Porcentaje 5 2 3 2 3 3" xfId="46023"/>
    <cellStyle name="Porcentaje 5 2 3 2 3 4" xfId="46024"/>
    <cellStyle name="Porcentaje 5 2 3 2 4" xfId="46025"/>
    <cellStyle name="Porcentaje 5 2 3 2 4 2" xfId="46026"/>
    <cellStyle name="Porcentaje 5 2 3 2 4 2 2" xfId="46027"/>
    <cellStyle name="Porcentaje 5 2 3 2 4 3" xfId="46028"/>
    <cellStyle name="Porcentaje 5 2 3 2 4 4" xfId="46029"/>
    <cellStyle name="Porcentaje 5 2 3 2 5" xfId="46030"/>
    <cellStyle name="Porcentaje 5 2 3 2 5 2" xfId="46031"/>
    <cellStyle name="Porcentaje 5 2 3 2 6" xfId="46032"/>
    <cellStyle name="Porcentaje 5 2 3 2 7" xfId="46033"/>
    <cellStyle name="Porcentaje 5 2 3 3" xfId="46034"/>
    <cellStyle name="Porcentaje 5 2 3 3 2" xfId="46035"/>
    <cellStyle name="Porcentaje 5 2 3 3 2 2" xfId="46036"/>
    <cellStyle name="Porcentaje 5 2 3 3 2 2 2" xfId="46037"/>
    <cellStyle name="Porcentaje 5 2 3 3 2 3" xfId="46038"/>
    <cellStyle name="Porcentaje 5 2 3 3 2 4" xfId="46039"/>
    <cellStyle name="Porcentaje 5 2 3 3 3" xfId="46040"/>
    <cellStyle name="Porcentaje 5 2 3 3 3 2" xfId="46041"/>
    <cellStyle name="Porcentaje 5 2 3 3 3 2 2" xfId="46042"/>
    <cellStyle name="Porcentaje 5 2 3 3 3 3" xfId="46043"/>
    <cellStyle name="Porcentaje 5 2 3 3 3 4" xfId="46044"/>
    <cellStyle name="Porcentaje 5 2 3 3 4" xfId="46045"/>
    <cellStyle name="Porcentaje 5 2 3 3 4 2" xfId="46046"/>
    <cellStyle name="Porcentaje 5 2 3 3 4 2 2" xfId="46047"/>
    <cellStyle name="Porcentaje 5 2 3 3 4 3" xfId="46048"/>
    <cellStyle name="Porcentaje 5 2 3 3 4 4" xfId="46049"/>
    <cellStyle name="Porcentaje 5 2 3 3 5" xfId="46050"/>
    <cellStyle name="Porcentaje 5 2 3 3 5 2" xfId="46051"/>
    <cellStyle name="Porcentaje 5 2 3 3 6" xfId="46052"/>
    <cellStyle name="Porcentaje 5 2 3 3 7" xfId="46053"/>
    <cellStyle name="Porcentaje 5 2 3 4" xfId="46054"/>
    <cellStyle name="Porcentaje 5 2 3 4 2" xfId="46055"/>
    <cellStyle name="Porcentaje 5 2 3 4 2 2" xfId="46056"/>
    <cellStyle name="Porcentaje 5 2 3 4 3" xfId="46057"/>
    <cellStyle name="Porcentaje 5 2 3 4 4" xfId="46058"/>
    <cellStyle name="Porcentaje 5 2 3 5" xfId="46059"/>
    <cellStyle name="Porcentaje 5 2 3 5 2" xfId="46060"/>
    <cellStyle name="Porcentaje 5 2 3 5 2 2" xfId="46061"/>
    <cellStyle name="Porcentaje 5 2 3 5 3" xfId="46062"/>
    <cellStyle name="Porcentaje 5 2 3 5 4" xfId="46063"/>
    <cellStyle name="Porcentaje 5 2 3 6" xfId="46064"/>
    <cellStyle name="Porcentaje 5 2 3 6 2" xfId="46065"/>
    <cellStyle name="Porcentaje 5 2 3 6 2 2" xfId="46066"/>
    <cellStyle name="Porcentaje 5 2 3 6 3" xfId="46067"/>
    <cellStyle name="Porcentaje 5 2 3 6 4" xfId="46068"/>
    <cellStyle name="Porcentaje 5 2 3 7" xfId="46069"/>
    <cellStyle name="Porcentaje 5 2 3 7 2" xfId="46070"/>
    <cellStyle name="Porcentaje 5 2 3 8" xfId="46071"/>
    <cellStyle name="Porcentaje 5 2 3 9" xfId="46072"/>
    <cellStyle name="Porcentaje 5 2 4" xfId="46073"/>
    <cellStyle name="Porcentaje 5 2 4 2" xfId="46074"/>
    <cellStyle name="Porcentaje 5 2 4 2 2" xfId="46075"/>
    <cellStyle name="Porcentaje 5 2 4 2 2 2" xfId="46076"/>
    <cellStyle name="Porcentaje 5 2 4 2 3" xfId="46077"/>
    <cellStyle name="Porcentaje 5 2 4 2 4" xfId="46078"/>
    <cellStyle name="Porcentaje 5 2 4 3" xfId="46079"/>
    <cellStyle name="Porcentaje 5 2 4 3 2" xfId="46080"/>
    <cellStyle name="Porcentaje 5 2 4 3 2 2" xfId="46081"/>
    <cellStyle name="Porcentaje 5 2 4 3 3" xfId="46082"/>
    <cellStyle name="Porcentaje 5 2 4 3 4" xfId="46083"/>
    <cellStyle name="Porcentaje 5 2 4 4" xfId="46084"/>
    <cellStyle name="Porcentaje 5 2 4 4 2" xfId="46085"/>
    <cellStyle name="Porcentaje 5 2 4 4 2 2" xfId="46086"/>
    <cellStyle name="Porcentaje 5 2 4 4 3" xfId="46087"/>
    <cellStyle name="Porcentaje 5 2 4 4 4" xfId="46088"/>
    <cellStyle name="Porcentaje 5 2 4 5" xfId="46089"/>
    <cellStyle name="Porcentaje 5 2 4 5 2" xfId="46090"/>
    <cellStyle name="Porcentaje 5 2 4 6" xfId="46091"/>
    <cellStyle name="Porcentaje 5 2 4 7" xfId="46092"/>
    <cellStyle name="Porcentaje 5 2 5" xfId="46093"/>
    <cellStyle name="Porcentaje 5 2 5 2" xfId="46094"/>
    <cellStyle name="Porcentaje 5 2 5 2 2" xfId="46095"/>
    <cellStyle name="Porcentaje 5 2 5 2 2 2" xfId="46096"/>
    <cellStyle name="Porcentaje 5 2 5 2 3" xfId="46097"/>
    <cellStyle name="Porcentaje 5 2 5 2 4" xfId="46098"/>
    <cellStyle name="Porcentaje 5 2 5 3" xfId="46099"/>
    <cellStyle name="Porcentaje 5 2 5 3 2" xfId="46100"/>
    <cellStyle name="Porcentaje 5 2 5 3 2 2" xfId="46101"/>
    <cellStyle name="Porcentaje 5 2 5 3 3" xfId="46102"/>
    <cellStyle name="Porcentaje 5 2 5 3 4" xfId="46103"/>
    <cellStyle name="Porcentaje 5 2 5 4" xfId="46104"/>
    <cellStyle name="Porcentaje 5 2 5 4 2" xfId="46105"/>
    <cellStyle name="Porcentaje 5 2 5 4 2 2" xfId="46106"/>
    <cellStyle name="Porcentaje 5 2 5 4 3" xfId="46107"/>
    <cellStyle name="Porcentaje 5 2 5 4 4" xfId="46108"/>
    <cellStyle name="Porcentaje 5 2 5 5" xfId="46109"/>
    <cellStyle name="Porcentaje 5 2 5 5 2" xfId="46110"/>
    <cellStyle name="Porcentaje 5 2 5 6" xfId="46111"/>
    <cellStyle name="Porcentaje 5 2 5 7" xfId="46112"/>
    <cellStyle name="Porcentaje 5 2 6" xfId="46113"/>
    <cellStyle name="Porcentaje 5 2 6 2" xfId="46114"/>
    <cellStyle name="Porcentaje 5 2 6 2 2" xfId="46115"/>
    <cellStyle name="Porcentaje 5 2 6 3" xfId="46116"/>
    <cellStyle name="Porcentaje 5 2 6 4" xfId="46117"/>
    <cellStyle name="Porcentaje 5 2 7" xfId="46118"/>
    <cellStyle name="Porcentaje 5 2 7 2" xfId="46119"/>
    <cellStyle name="Porcentaje 5 2 7 2 2" xfId="46120"/>
    <cellStyle name="Porcentaje 5 2 7 3" xfId="46121"/>
    <cellStyle name="Porcentaje 5 2 7 4" xfId="46122"/>
    <cellStyle name="Porcentaje 5 2 8" xfId="46123"/>
    <cellStyle name="Porcentaje 5 2 8 2" xfId="46124"/>
    <cellStyle name="Porcentaje 5 2 9" xfId="46125"/>
    <cellStyle name="Porcentaje 5 3" xfId="46126"/>
    <cellStyle name="Porcentaje 5 3 10" xfId="46127"/>
    <cellStyle name="Porcentaje 5 3 11" xfId="46128"/>
    <cellStyle name="Porcentaje 5 3 2" xfId="46129"/>
    <cellStyle name="Porcentaje 5 3 2 10" xfId="46130"/>
    <cellStyle name="Porcentaje 5 3 2 2" xfId="46131"/>
    <cellStyle name="Porcentaje 5 3 2 2 10" xfId="46132"/>
    <cellStyle name="Porcentaje 5 3 2 2 2" xfId="46133"/>
    <cellStyle name="Porcentaje 5 3 2 2 2 2" xfId="46134"/>
    <cellStyle name="Porcentaje 5 3 2 2 2 2 2" xfId="46135"/>
    <cellStyle name="Porcentaje 5 3 2 2 2 2 2 2" xfId="46136"/>
    <cellStyle name="Porcentaje 5 3 2 2 2 2 3" xfId="46137"/>
    <cellStyle name="Porcentaje 5 3 2 2 2 2 4" xfId="46138"/>
    <cellStyle name="Porcentaje 5 3 2 2 2 3" xfId="46139"/>
    <cellStyle name="Porcentaje 5 3 2 2 2 3 2" xfId="46140"/>
    <cellStyle name="Porcentaje 5 3 2 2 2 3 2 2" xfId="46141"/>
    <cellStyle name="Porcentaje 5 3 2 2 2 3 3" xfId="46142"/>
    <cellStyle name="Porcentaje 5 3 2 2 2 3 4" xfId="46143"/>
    <cellStyle name="Porcentaje 5 3 2 2 2 4" xfId="46144"/>
    <cellStyle name="Porcentaje 5 3 2 2 2 4 2" xfId="46145"/>
    <cellStyle name="Porcentaje 5 3 2 2 2 4 2 2" xfId="46146"/>
    <cellStyle name="Porcentaje 5 3 2 2 2 4 3" xfId="46147"/>
    <cellStyle name="Porcentaje 5 3 2 2 2 4 4" xfId="46148"/>
    <cellStyle name="Porcentaje 5 3 2 2 2 5" xfId="46149"/>
    <cellStyle name="Porcentaje 5 3 2 2 2 5 2" xfId="46150"/>
    <cellStyle name="Porcentaje 5 3 2 2 2 6" xfId="46151"/>
    <cellStyle name="Porcentaje 5 3 2 2 2 7" xfId="46152"/>
    <cellStyle name="Porcentaje 5 3 2 2 3" xfId="46153"/>
    <cellStyle name="Porcentaje 5 3 2 2 3 2" xfId="46154"/>
    <cellStyle name="Porcentaje 5 3 2 2 3 2 2" xfId="46155"/>
    <cellStyle name="Porcentaje 5 3 2 2 3 2 2 2" xfId="46156"/>
    <cellStyle name="Porcentaje 5 3 2 2 3 2 3" xfId="46157"/>
    <cellStyle name="Porcentaje 5 3 2 2 3 2 4" xfId="46158"/>
    <cellStyle name="Porcentaje 5 3 2 2 3 3" xfId="46159"/>
    <cellStyle name="Porcentaje 5 3 2 2 3 3 2" xfId="46160"/>
    <cellStyle name="Porcentaje 5 3 2 2 3 3 2 2" xfId="46161"/>
    <cellStyle name="Porcentaje 5 3 2 2 3 3 3" xfId="46162"/>
    <cellStyle name="Porcentaje 5 3 2 2 3 3 4" xfId="46163"/>
    <cellStyle name="Porcentaje 5 3 2 2 3 4" xfId="46164"/>
    <cellStyle name="Porcentaje 5 3 2 2 3 4 2" xfId="46165"/>
    <cellStyle name="Porcentaje 5 3 2 2 3 4 2 2" xfId="46166"/>
    <cellStyle name="Porcentaje 5 3 2 2 3 4 3" xfId="46167"/>
    <cellStyle name="Porcentaje 5 3 2 2 3 4 4" xfId="46168"/>
    <cellStyle name="Porcentaje 5 3 2 2 3 5" xfId="46169"/>
    <cellStyle name="Porcentaje 5 3 2 2 3 5 2" xfId="46170"/>
    <cellStyle name="Porcentaje 5 3 2 2 3 6" xfId="46171"/>
    <cellStyle name="Porcentaje 5 3 2 2 3 7" xfId="46172"/>
    <cellStyle name="Porcentaje 5 3 2 2 4" xfId="46173"/>
    <cellStyle name="Porcentaje 5 3 2 2 4 2" xfId="46174"/>
    <cellStyle name="Porcentaje 5 3 2 2 4 2 2" xfId="46175"/>
    <cellStyle name="Porcentaje 5 3 2 2 4 3" xfId="46176"/>
    <cellStyle name="Porcentaje 5 3 2 2 4 4" xfId="46177"/>
    <cellStyle name="Porcentaje 5 3 2 2 5" xfId="46178"/>
    <cellStyle name="Porcentaje 5 3 2 2 5 2" xfId="46179"/>
    <cellStyle name="Porcentaje 5 3 2 2 5 2 2" xfId="46180"/>
    <cellStyle name="Porcentaje 5 3 2 2 5 3" xfId="46181"/>
    <cellStyle name="Porcentaje 5 3 2 2 5 4" xfId="46182"/>
    <cellStyle name="Porcentaje 5 3 2 2 6" xfId="46183"/>
    <cellStyle name="Porcentaje 5 3 2 2 6 2" xfId="46184"/>
    <cellStyle name="Porcentaje 5 3 2 2 6 2 2" xfId="46185"/>
    <cellStyle name="Porcentaje 5 3 2 2 6 3" xfId="46186"/>
    <cellStyle name="Porcentaje 5 3 2 2 6 4" xfId="46187"/>
    <cellStyle name="Porcentaje 5 3 2 2 7" xfId="46188"/>
    <cellStyle name="Porcentaje 5 3 2 2 7 2" xfId="46189"/>
    <cellStyle name="Porcentaje 5 3 2 2 8" xfId="46190"/>
    <cellStyle name="Porcentaje 5 3 2 2 9" xfId="46191"/>
    <cellStyle name="Porcentaje 5 3 2 3" xfId="46192"/>
    <cellStyle name="Porcentaje 5 3 2 3 2" xfId="46193"/>
    <cellStyle name="Porcentaje 5 3 2 3 2 2" xfId="46194"/>
    <cellStyle name="Porcentaje 5 3 2 3 2 2 2" xfId="46195"/>
    <cellStyle name="Porcentaje 5 3 2 3 2 3" xfId="46196"/>
    <cellStyle name="Porcentaje 5 3 2 3 2 4" xfId="46197"/>
    <cellStyle name="Porcentaje 5 3 2 3 3" xfId="46198"/>
    <cellStyle name="Porcentaje 5 3 2 3 3 2" xfId="46199"/>
    <cellStyle name="Porcentaje 5 3 2 3 3 2 2" xfId="46200"/>
    <cellStyle name="Porcentaje 5 3 2 3 3 3" xfId="46201"/>
    <cellStyle name="Porcentaje 5 3 2 3 3 4" xfId="46202"/>
    <cellStyle name="Porcentaje 5 3 2 3 4" xfId="46203"/>
    <cellStyle name="Porcentaje 5 3 2 3 4 2" xfId="46204"/>
    <cellStyle name="Porcentaje 5 3 2 3 4 2 2" xfId="46205"/>
    <cellStyle name="Porcentaje 5 3 2 3 4 3" xfId="46206"/>
    <cellStyle name="Porcentaje 5 3 2 3 4 4" xfId="46207"/>
    <cellStyle name="Porcentaje 5 3 2 3 5" xfId="46208"/>
    <cellStyle name="Porcentaje 5 3 2 3 5 2" xfId="46209"/>
    <cellStyle name="Porcentaje 5 3 2 3 6" xfId="46210"/>
    <cellStyle name="Porcentaje 5 3 2 3 7" xfId="46211"/>
    <cellStyle name="Porcentaje 5 3 2 4" xfId="46212"/>
    <cellStyle name="Porcentaje 5 3 2 4 2" xfId="46213"/>
    <cellStyle name="Porcentaje 5 3 2 4 2 2" xfId="46214"/>
    <cellStyle name="Porcentaje 5 3 2 4 2 2 2" xfId="46215"/>
    <cellStyle name="Porcentaje 5 3 2 4 2 3" xfId="46216"/>
    <cellStyle name="Porcentaje 5 3 2 4 2 4" xfId="46217"/>
    <cellStyle name="Porcentaje 5 3 2 4 3" xfId="46218"/>
    <cellStyle name="Porcentaje 5 3 2 4 3 2" xfId="46219"/>
    <cellStyle name="Porcentaje 5 3 2 4 3 2 2" xfId="46220"/>
    <cellStyle name="Porcentaje 5 3 2 4 3 3" xfId="46221"/>
    <cellStyle name="Porcentaje 5 3 2 4 3 4" xfId="46222"/>
    <cellStyle name="Porcentaje 5 3 2 4 4" xfId="46223"/>
    <cellStyle name="Porcentaje 5 3 2 4 4 2" xfId="46224"/>
    <cellStyle name="Porcentaje 5 3 2 4 4 2 2" xfId="46225"/>
    <cellStyle name="Porcentaje 5 3 2 4 4 3" xfId="46226"/>
    <cellStyle name="Porcentaje 5 3 2 4 4 4" xfId="46227"/>
    <cellStyle name="Porcentaje 5 3 2 4 5" xfId="46228"/>
    <cellStyle name="Porcentaje 5 3 2 4 5 2" xfId="46229"/>
    <cellStyle name="Porcentaje 5 3 2 4 6" xfId="46230"/>
    <cellStyle name="Porcentaje 5 3 2 4 7" xfId="46231"/>
    <cellStyle name="Porcentaje 5 3 2 5" xfId="46232"/>
    <cellStyle name="Porcentaje 5 3 2 5 2" xfId="46233"/>
    <cellStyle name="Porcentaje 5 3 2 5 2 2" xfId="46234"/>
    <cellStyle name="Porcentaje 5 3 2 5 3" xfId="46235"/>
    <cellStyle name="Porcentaje 5 3 2 5 4" xfId="46236"/>
    <cellStyle name="Porcentaje 5 3 2 6" xfId="46237"/>
    <cellStyle name="Porcentaje 5 3 2 6 2" xfId="46238"/>
    <cellStyle name="Porcentaje 5 3 2 6 2 2" xfId="46239"/>
    <cellStyle name="Porcentaje 5 3 2 6 3" xfId="46240"/>
    <cellStyle name="Porcentaje 5 3 2 6 4" xfId="46241"/>
    <cellStyle name="Porcentaje 5 3 2 7" xfId="46242"/>
    <cellStyle name="Porcentaje 5 3 2 7 2" xfId="46243"/>
    <cellStyle name="Porcentaje 5 3 2 8" xfId="46244"/>
    <cellStyle name="Porcentaje 5 3 2 9" xfId="46245"/>
    <cellStyle name="Porcentaje 5 3 3" xfId="46246"/>
    <cellStyle name="Porcentaje 5 3 3 10" xfId="46247"/>
    <cellStyle name="Porcentaje 5 3 3 2" xfId="46248"/>
    <cellStyle name="Porcentaje 5 3 3 2 2" xfId="46249"/>
    <cellStyle name="Porcentaje 5 3 3 2 2 2" xfId="46250"/>
    <cellStyle name="Porcentaje 5 3 3 2 2 2 2" xfId="46251"/>
    <cellStyle name="Porcentaje 5 3 3 2 2 3" xfId="46252"/>
    <cellStyle name="Porcentaje 5 3 3 2 2 4" xfId="46253"/>
    <cellStyle name="Porcentaje 5 3 3 2 3" xfId="46254"/>
    <cellStyle name="Porcentaje 5 3 3 2 3 2" xfId="46255"/>
    <cellStyle name="Porcentaje 5 3 3 2 3 2 2" xfId="46256"/>
    <cellStyle name="Porcentaje 5 3 3 2 3 3" xfId="46257"/>
    <cellStyle name="Porcentaje 5 3 3 2 3 4" xfId="46258"/>
    <cellStyle name="Porcentaje 5 3 3 2 4" xfId="46259"/>
    <cellStyle name="Porcentaje 5 3 3 2 4 2" xfId="46260"/>
    <cellStyle name="Porcentaje 5 3 3 2 4 2 2" xfId="46261"/>
    <cellStyle name="Porcentaje 5 3 3 2 4 3" xfId="46262"/>
    <cellStyle name="Porcentaje 5 3 3 2 4 4" xfId="46263"/>
    <cellStyle name="Porcentaje 5 3 3 2 5" xfId="46264"/>
    <cellStyle name="Porcentaje 5 3 3 2 5 2" xfId="46265"/>
    <cellStyle name="Porcentaje 5 3 3 2 6" xfId="46266"/>
    <cellStyle name="Porcentaje 5 3 3 2 7" xfId="46267"/>
    <cellStyle name="Porcentaje 5 3 3 3" xfId="46268"/>
    <cellStyle name="Porcentaje 5 3 3 3 2" xfId="46269"/>
    <cellStyle name="Porcentaje 5 3 3 3 2 2" xfId="46270"/>
    <cellStyle name="Porcentaje 5 3 3 3 2 2 2" xfId="46271"/>
    <cellStyle name="Porcentaje 5 3 3 3 2 3" xfId="46272"/>
    <cellStyle name="Porcentaje 5 3 3 3 2 4" xfId="46273"/>
    <cellStyle name="Porcentaje 5 3 3 3 3" xfId="46274"/>
    <cellStyle name="Porcentaje 5 3 3 3 3 2" xfId="46275"/>
    <cellStyle name="Porcentaje 5 3 3 3 3 2 2" xfId="46276"/>
    <cellStyle name="Porcentaje 5 3 3 3 3 3" xfId="46277"/>
    <cellStyle name="Porcentaje 5 3 3 3 3 4" xfId="46278"/>
    <cellStyle name="Porcentaje 5 3 3 3 4" xfId="46279"/>
    <cellStyle name="Porcentaje 5 3 3 3 4 2" xfId="46280"/>
    <cellStyle name="Porcentaje 5 3 3 3 4 2 2" xfId="46281"/>
    <cellStyle name="Porcentaje 5 3 3 3 4 3" xfId="46282"/>
    <cellStyle name="Porcentaje 5 3 3 3 4 4" xfId="46283"/>
    <cellStyle name="Porcentaje 5 3 3 3 5" xfId="46284"/>
    <cellStyle name="Porcentaje 5 3 3 3 5 2" xfId="46285"/>
    <cellStyle name="Porcentaje 5 3 3 3 6" xfId="46286"/>
    <cellStyle name="Porcentaje 5 3 3 3 7" xfId="46287"/>
    <cellStyle name="Porcentaje 5 3 3 4" xfId="46288"/>
    <cellStyle name="Porcentaje 5 3 3 4 2" xfId="46289"/>
    <cellStyle name="Porcentaje 5 3 3 4 2 2" xfId="46290"/>
    <cellStyle name="Porcentaje 5 3 3 4 3" xfId="46291"/>
    <cellStyle name="Porcentaje 5 3 3 4 4" xfId="46292"/>
    <cellStyle name="Porcentaje 5 3 3 5" xfId="46293"/>
    <cellStyle name="Porcentaje 5 3 3 5 2" xfId="46294"/>
    <cellStyle name="Porcentaje 5 3 3 5 2 2" xfId="46295"/>
    <cellStyle name="Porcentaje 5 3 3 5 3" xfId="46296"/>
    <cellStyle name="Porcentaje 5 3 3 5 4" xfId="46297"/>
    <cellStyle name="Porcentaje 5 3 3 6" xfId="46298"/>
    <cellStyle name="Porcentaje 5 3 3 6 2" xfId="46299"/>
    <cellStyle name="Porcentaje 5 3 3 6 2 2" xfId="46300"/>
    <cellStyle name="Porcentaje 5 3 3 6 3" xfId="46301"/>
    <cellStyle name="Porcentaje 5 3 3 6 4" xfId="46302"/>
    <cellStyle name="Porcentaje 5 3 3 7" xfId="46303"/>
    <cellStyle name="Porcentaje 5 3 3 7 2" xfId="46304"/>
    <cellStyle name="Porcentaje 5 3 3 8" xfId="46305"/>
    <cellStyle name="Porcentaje 5 3 3 9" xfId="46306"/>
    <cellStyle name="Porcentaje 5 3 4" xfId="46307"/>
    <cellStyle name="Porcentaje 5 3 4 2" xfId="46308"/>
    <cellStyle name="Porcentaje 5 3 4 2 2" xfId="46309"/>
    <cellStyle name="Porcentaje 5 3 4 2 2 2" xfId="46310"/>
    <cellStyle name="Porcentaje 5 3 4 2 3" xfId="46311"/>
    <cellStyle name="Porcentaje 5 3 4 2 4" xfId="46312"/>
    <cellStyle name="Porcentaje 5 3 4 3" xfId="46313"/>
    <cellStyle name="Porcentaje 5 3 4 3 2" xfId="46314"/>
    <cellStyle name="Porcentaje 5 3 4 3 2 2" xfId="46315"/>
    <cellStyle name="Porcentaje 5 3 4 3 3" xfId="46316"/>
    <cellStyle name="Porcentaje 5 3 4 3 4" xfId="46317"/>
    <cellStyle name="Porcentaje 5 3 4 4" xfId="46318"/>
    <cellStyle name="Porcentaje 5 3 4 4 2" xfId="46319"/>
    <cellStyle name="Porcentaje 5 3 4 4 2 2" xfId="46320"/>
    <cellStyle name="Porcentaje 5 3 4 4 3" xfId="46321"/>
    <cellStyle name="Porcentaje 5 3 4 4 4" xfId="46322"/>
    <cellStyle name="Porcentaje 5 3 4 5" xfId="46323"/>
    <cellStyle name="Porcentaje 5 3 4 5 2" xfId="46324"/>
    <cellStyle name="Porcentaje 5 3 4 6" xfId="46325"/>
    <cellStyle name="Porcentaje 5 3 4 7" xfId="46326"/>
    <cellStyle name="Porcentaje 5 3 5" xfId="46327"/>
    <cellStyle name="Porcentaje 5 3 5 2" xfId="46328"/>
    <cellStyle name="Porcentaje 5 3 5 2 2" xfId="46329"/>
    <cellStyle name="Porcentaje 5 3 5 2 2 2" xfId="46330"/>
    <cellStyle name="Porcentaje 5 3 5 2 3" xfId="46331"/>
    <cellStyle name="Porcentaje 5 3 5 2 4" xfId="46332"/>
    <cellStyle name="Porcentaje 5 3 5 3" xfId="46333"/>
    <cellStyle name="Porcentaje 5 3 5 3 2" xfId="46334"/>
    <cellStyle name="Porcentaje 5 3 5 3 2 2" xfId="46335"/>
    <cellStyle name="Porcentaje 5 3 5 3 3" xfId="46336"/>
    <cellStyle name="Porcentaje 5 3 5 3 4" xfId="46337"/>
    <cellStyle name="Porcentaje 5 3 5 4" xfId="46338"/>
    <cellStyle name="Porcentaje 5 3 5 4 2" xfId="46339"/>
    <cellStyle name="Porcentaje 5 3 5 4 2 2" xfId="46340"/>
    <cellStyle name="Porcentaje 5 3 5 4 3" xfId="46341"/>
    <cellStyle name="Porcentaje 5 3 5 4 4" xfId="46342"/>
    <cellStyle name="Porcentaje 5 3 5 5" xfId="46343"/>
    <cellStyle name="Porcentaje 5 3 5 5 2" xfId="46344"/>
    <cellStyle name="Porcentaje 5 3 5 6" xfId="46345"/>
    <cellStyle name="Porcentaje 5 3 5 7" xfId="46346"/>
    <cellStyle name="Porcentaje 5 3 6" xfId="46347"/>
    <cellStyle name="Porcentaje 5 3 6 2" xfId="46348"/>
    <cellStyle name="Porcentaje 5 3 6 2 2" xfId="46349"/>
    <cellStyle name="Porcentaje 5 3 6 3" xfId="46350"/>
    <cellStyle name="Porcentaje 5 3 6 4" xfId="46351"/>
    <cellStyle name="Porcentaje 5 3 7" xfId="46352"/>
    <cellStyle name="Porcentaje 5 3 7 2" xfId="46353"/>
    <cellStyle name="Porcentaje 5 3 7 2 2" xfId="46354"/>
    <cellStyle name="Porcentaje 5 3 7 3" xfId="46355"/>
    <cellStyle name="Porcentaje 5 3 7 4" xfId="46356"/>
    <cellStyle name="Porcentaje 5 3 8" xfId="46357"/>
    <cellStyle name="Porcentaje 5 3 8 2" xfId="46358"/>
    <cellStyle name="Porcentaje 5 3 9" xfId="46359"/>
    <cellStyle name="Porcentaje 5 4" xfId="46360"/>
    <cellStyle name="Porcentaje 5 4 10" xfId="46361"/>
    <cellStyle name="Porcentaje 5 4 2" xfId="46362"/>
    <cellStyle name="Porcentaje 5 4 2 10" xfId="46363"/>
    <cellStyle name="Porcentaje 5 4 2 2" xfId="46364"/>
    <cellStyle name="Porcentaje 5 4 2 2 2" xfId="46365"/>
    <cellStyle name="Porcentaje 5 4 2 2 2 2" xfId="46366"/>
    <cellStyle name="Porcentaje 5 4 2 2 2 2 2" xfId="46367"/>
    <cellStyle name="Porcentaje 5 4 2 2 2 3" xfId="46368"/>
    <cellStyle name="Porcentaje 5 4 2 2 2 4" xfId="46369"/>
    <cellStyle name="Porcentaje 5 4 2 2 3" xfId="46370"/>
    <cellStyle name="Porcentaje 5 4 2 2 3 2" xfId="46371"/>
    <cellStyle name="Porcentaje 5 4 2 2 3 2 2" xfId="46372"/>
    <cellStyle name="Porcentaje 5 4 2 2 3 3" xfId="46373"/>
    <cellStyle name="Porcentaje 5 4 2 2 3 4" xfId="46374"/>
    <cellStyle name="Porcentaje 5 4 2 2 4" xfId="46375"/>
    <cellStyle name="Porcentaje 5 4 2 2 4 2" xfId="46376"/>
    <cellStyle name="Porcentaje 5 4 2 2 4 2 2" xfId="46377"/>
    <cellStyle name="Porcentaje 5 4 2 2 4 3" xfId="46378"/>
    <cellStyle name="Porcentaje 5 4 2 2 4 4" xfId="46379"/>
    <cellStyle name="Porcentaje 5 4 2 2 5" xfId="46380"/>
    <cellStyle name="Porcentaje 5 4 2 2 5 2" xfId="46381"/>
    <cellStyle name="Porcentaje 5 4 2 2 6" xfId="46382"/>
    <cellStyle name="Porcentaje 5 4 2 2 7" xfId="46383"/>
    <cellStyle name="Porcentaje 5 4 2 3" xfId="46384"/>
    <cellStyle name="Porcentaje 5 4 2 3 2" xfId="46385"/>
    <cellStyle name="Porcentaje 5 4 2 3 2 2" xfId="46386"/>
    <cellStyle name="Porcentaje 5 4 2 3 2 2 2" xfId="46387"/>
    <cellStyle name="Porcentaje 5 4 2 3 2 3" xfId="46388"/>
    <cellStyle name="Porcentaje 5 4 2 3 2 4" xfId="46389"/>
    <cellStyle name="Porcentaje 5 4 2 3 3" xfId="46390"/>
    <cellStyle name="Porcentaje 5 4 2 3 3 2" xfId="46391"/>
    <cellStyle name="Porcentaje 5 4 2 3 3 2 2" xfId="46392"/>
    <cellStyle name="Porcentaje 5 4 2 3 3 3" xfId="46393"/>
    <cellStyle name="Porcentaje 5 4 2 3 3 4" xfId="46394"/>
    <cellStyle name="Porcentaje 5 4 2 3 4" xfId="46395"/>
    <cellStyle name="Porcentaje 5 4 2 3 4 2" xfId="46396"/>
    <cellStyle name="Porcentaje 5 4 2 3 4 2 2" xfId="46397"/>
    <cellStyle name="Porcentaje 5 4 2 3 4 3" xfId="46398"/>
    <cellStyle name="Porcentaje 5 4 2 3 4 4" xfId="46399"/>
    <cellStyle name="Porcentaje 5 4 2 3 5" xfId="46400"/>
    <cellStyle name="Porcentaje 5 4 2 3 5 2" xfId="46401"/>
    <cellStyle name="Porcentaje 5 4 2 3 6" xfId="46402"/>
    <cellStyle name="Porcentaje 5 4 2 3 7" xfId="46403"/>
    <cellStyle name="Porcentaje 5 4 2 4" xfId="46404"/>
    <cellStyle name="Porcentaje 5 4 2 4 2" xfId="46405"/>
    <cellStyle name="Porcentaje 5 4 2 4 2 2" xfId="46406"/>
    <cellStyle name="Porcentaje 5 4 2 4 3" xfId="46407"/>
    <cellStyle name="Porcentaje 5 4 2 4 4" xfId="46408"/>
    <cellStyle name="Porcentaje 5 4 2 5" xfId="46409"/>
    <cellStyle name="Porcentaje 5 4 2 5 2" xfId="46410"/>
    <cellStyle name="Porcentaje 5 4 2 5 2 2" xfId="46411"/>
    <cellStyle name="Porcentaje 5 4 2 5 3" xfId="46412"/>
    <cellStyle name="Porcentaje 5 4 2 5 4" xfId="46413"/>
    <cellStyle name="Porcentaje 5 4 2 6" xfId="46414"/>
    <cellStyle name="Porcentaje 5 4 2 6 2" xfId="46415"/>
    <cellStyle name="Porcentaje 5 4 2 6 2 2" xfId="46416"/>
    <cellStyle name="Porcentaje 5 4 2 6 3" xfId="46417"/>
    <cellStyle name="Porcentaje 5 4 2 6 4" xfId="46418"/>
    <cellStyle name="Porcentaje 5 4 2 7" xfId="46419"/>
    <cellStyle name="Porcentaje 5 4 2 7 2" xfId="46420"/>
    <cellStyle name="Porcentaje 5 4 2 8" xfId="46421"/>
    <cellStyle name="Porcentaje 5 4 2 9" xfId="46422"/>
    <cellStyle name="Porcentaje 5 4 3" xfId="46423"/>
    <cellStyle name="Porcentaje 5 4 3 2" xfId="46424"/>
    <cellStyle name="Porcentaje 5 4 3 2 2" xfId="46425"/>
    <cellStyle name="Porcentaje 5 4 3 2 2 2" xfId="46426"/>
    <cellStyle name="Porcentaje 5 4 3 2 3" xfId="46427"/>
    <cellStyle name="Porcentaje 5 4 3 2 4" xfId="46428"/>
    <cellStyle name="Porcentaje 5 4 3 3" xfId="46429"/>
    <cellStyle name="Porcentaje 5 4 3 3 2" xfId="46430"/>
    <cellStyle name="Porcentaje 5 4 3 3 2 2" xfId="46431"/>
    <cellStyle name="Porcentaje 5 4 3 3 3" xfId="46432"/>
    <cellStyle name="Porcentaje 5 4 3 3 4" xfId="46433"/>
    <cellStyle name="Porcentaje 5 4 3 4" xfId="46434"/>
    <cellStyle name="Porcentaje 5 4 3 4 2" xfId="46435"/>
    <cellStyle name="Porcentaje 5 4 3 4 2 2" xfId="46436"/>
    <cellStyle name="Porcentaje 5 4 3 4 3" xfId="46437"/>
    <cellStyle name="Porcentaje 5 4 3 4 4" xfId="46438"/>
    <cellStyle name="Porcentaje 5 4 3 5" xfId="46439"/>
    <cellStyle name="Porcentaje 5 4 3 5 2" xfId="46440"/>
    <cellStyle name="Porcentaje 5 4 3 6" xfId="46441"/>
    <cellStyle name="Porcentaje 5 4 3 7" xfId="46442"/>
    <cellStyle name="Porcentaje 5 4 4" xfId="46443"/>
    <cellStyle name="Porcentaje 5 4 4 2" xfId="46444"/>
    <cellStyle name="Porcentaje 5 4 4 2 2" xfId="46445"/>
    <cellStyle name="Porcentaje 5 4 4 2 2 2" xfId="46446"/>
    <cellStyle name="Porcentaje 5 4 4 2 3" xfId="46447"/>
    <cellStyle name="Porcentaje 5 4 4 2 4" xfId="46448"/>
    <cellStyle name="Porcentaje 5 4 4 3" xfId="46449"/>
    <cellStyle name="Porcentaje 5 4 4 3 2" xfId="46450"/>
    <cellStyle name="Porcentaje 5 4 4 3 2 2" xfId="46451"/>
    <cellStyle name="Porcentaje 5 4 4 3 3" xfId="46452"/>
    <cellStyle name="Porcentaje 5 4 4 3 4" xfId="46453"/>
    <cellStyle name="Porcentaje 5 4 4 4" xfId="46454"/>
    <cellStyle name="Porcentaje 5 4 4 4 2" xfId="46455"/>
    <cellStyle name="Porcentaje 5 4 4 4 2 2" xfId="46456"/>
    <cellStyle name="Porcentaje 5 4 4 4 3" xfId="46457"/>
    <cellStyle name="Porcentaje 5 4 4 4 4" xfId="46458"/>
    <cellStyle name="Porcentaje 5 4 4 5" xfId="46459"/>
    <cellStyle name="Porcentaje 5 4 4 5 2" xfId="46460"/>
    <cellStyle name="Porcentaje 5 4 4 6" xfId="46461"/>
    <cellStyle name="Porcentaje 5 4 4 7" xfId="46462"/>
    <cellStyle name="Porcentaje 5 4 5" xfId="46463"/>
    <cellStyle name="Porcentaje 5 4 5 2" xfId="46464"/>
    <cellStyle name="Porcentaje 5 4 5 2 2" xfId="46465"/>
    <cellStyle name="Porcentaje 5 4 5 3" xfId="46466"/>
    <cellStyle name="Porcentaje 5 4 5 4" xfId="46467"/>
    <cellStyle name="Porcentaje 5 4 6" xfId="46468"/>
    <cellStyle name="Porcentaje 5 4 6 2" xfId="46469"/>
    <cellStyle name="Porcentaje 5 4 6 2 2" xfId="46470"/>
    <cellStyle name="Porcentaje 5 4 6 3" xfId="46471"/>
    <cellStyle name="Porcentaje 5 4 6 4" xfId="46472"/>
    <cellStyle name="Porcentaje 5 4 7" xfId="46473"/>
    <cellStyle name="Porcentaje 5 4 7 2" xfId="46474"/>
    <cellStyle name="Porcentaje 5 4 8" xfId="46475"/>
    <cellStyle name="Porcentaje 5 4 9" xfId="46476"/>
    <cellStyle name="Porcentaje 5 5" xfId="46477"/>
    <cellStyle name="Porcentaje 5 5 10" xfId="46478"/>
    <cellStyle name="Porcentaje 5 5 2" xfId="46479"/>
    <cellStyle name="Porcentaje 5 5 2 2" xfId="46480"/>
    <cellStyle name="Porcentaje 5 5 2 2 2" xfId="46481"/>
    <cellStyle name="Porcentaje 5 5 2 2 2 2" xfId="46482"/>
    <cellStyle name="Porcentaje 5 5 2 2 3" xfId="46483"/>
    <cellStyle name="Porcentaje 5 5 2 2 4" xfId="46484"/>
    <cellStyle name="Porcentaje 5 5 2 3" xfId="46485"/>
    <cellStyle name="Porcentaje 5 5 2 3 2" xfId="46486"/>
    <cellStyle name="Porcentaje 5 5 2 3 2 2" xfId="46487"/>
    <cellStyle name="Porcentaje 5 5 2 3 3" xfId="46488"/>
    <cellStyle name="Porcentaje 5 5 2 3 4" xfId="46489"/>
    <cellStyle name="Porcentaje 5 5 2 4" xfId="46490"/>
    <cellStyle name="Porcentaje 5 5 2 4 2" xfId="46491"/>
    <cellStyle name="Porcentaje 5 5 2 4 2 2" xfId="46492"/>
    <cellStyle name="Porcentaje 5 5 2 4 3" xfId="46493"/>
    <cellStyle name="Porcentaje 5 5 2 4 4" xfId="46494"/>
    <cellStyle name="Porcentaje 5 5 2 5" xfId="46495"/>
    <cellStyle name="Porcentaje 5 5 2 5 2" xfId="46496"/>
    <cellStyle name="Porcentaje 5 5 2 6" xfId="46497"/>
    <cellStyle name="Porcentaje 5 5 2 7" xfId="46498"/>
    <cellStyle name="Porcentaje 5 5 3" xfId="46499"/>
    <cellStyle name="Porcentaje 5 5 3 2" xfId="46500"/>
    <cellStyle name="Porcentaje 5 5 3 2 2" xfId="46501"/>
    <cellStyle name="Porcentaje 5 5 3 2 2 2" xfId="46502"/>
    <cellStyle name="Porcentaje 5 5 3 2 3" xfId="46503"/>
    <cellStyle name="Porcentaje 5 5 3 2 4" xfId="46504"/>
    <cellStyle name="Porcentaje 5 5 3 3" xfId="46505"/>
    <cellStyle name="Porcentaje 5 5 3 3 2" xfId="46506"/>
    <cellStyle name="Porcentaje 5 5 3 3 2 2" xfId="46507"/>
    <cellStyle name="Porcentaje 5 5 3 3 3" xfId="46508"/>
    <cellStyle name="Porcentaje 5 5 3 3 4" xfId="46509"/>
    <cellStyle name="Porcentaje 5 5 3 4" xfId="46510"/>
    <cellStyle name="Porcentaje 5 5 3 4 2" xfId="46511"/>
    <cellStyle name="Porcentaje 5 5 3 4 2 2" xfId="46512"/>
    <cellStyle name="Porcentaje 5 5 3 4 3" xfId="46513"/>
    <cellStyle name="Porcentaje 5 5 3 4 4" xfId="46514"/>
    <cellStyle name="Porcentaje 5 5 3 5" xfId="46515"/>
    <cellStyle name="Porcentaje 5 5 3 5 2" xfId="46516"/>
    <cellStyle name="Porcentaje 5 5 3 6" xfId="46517"/>
    <cellStyle name="Porcentaje 5 5 3 7" xfId="46518"/>
    <cellStyle name="Porcentaje 5 5 4" xfId="46519"/>
    <cellStyle name="Porcentaje 5 5 4 2" xfId="46520"/>
    <cellStyle name="Porcentaje 5 5 4 2 2" xfId="46521"/>
    <cellStyle name="Porcentaje 5 5 4 3" xfId="46522"/>
    <cellStyle name="Porcentaje 5 5 4 4" xfId="46523"/>
    <cellStyle name="Porcentaje 5 5 5" xfId="46524"/>
    <cellStyle name="Porcentaje 5 5 5 2" xfId="46525"/>
    <cellStyle name="Porcentaje 5 5 5 2 2" xfId="46526"/>
    <cellStyle name="Porcentaje 5 5 5 3" xfId="46527"/>
    <cellStyle name="Porcentaje 5 5 5 4" xfId="46528"/>
    <cellStyle name="Porcentaje 5 5 6" xfId="46529"/>
    <cellStyle name="Porcentaje 5 5 6 2" xfId="46530"/>
    <cellStyle name="Porcentaje 5 5 6 2 2" xfId="46531"/>
    <cellStyle name="Porcentaje 5 5 6 3" xfId="46532"/>
    <cellStyle name="Porcentaje 5 5 6 4" xfId="46533"/>
    <cellStyle name="Porcentaje 5 5 7" xfId="46534"/>
    <cellStyle name="Porcentaje 5 5 7 2" xfId="46535"/>
    <cellStyle name="Porcentaje 5 5 8" xfId="46536"/>
    <cellStyle name="Porcentaje 5 5 9" xfId="46537"/>
    <cellStyle name="Porcentaje 5 6" xfId="46538"/>
    <cellStyle name="Porcentaje 5 6 2" xfId="46539"/>
    <cellStyle name="Porcentaje 5 6 2 2" xfId="46540"/>
    <cellStyle name="Porcentaje 5 6 2 2 2" xfId="46541"/>
    <cellStyle name="Porcentaje 5 6 2 3" xfId="46542"/>
    <cellStyle name="Porcentaje 5 6 2 4" xfId="46543"/>
    <cellStyle name="Porcentaje 5 6 3" xfId="46544"/>
    <cellStyle name="Porcentaje 5 6 3 2" xfId="46545"/>
    <cellStyle name="Porcentaje 5 6 3 2 2" xfId="46546"/>
    <cellStyle name="Porcentaje 5 6 3 3" xfId="46547"/>
    <cellStyle name="Porcentaje 5 6 3 4" xfId="46548"/>
    <cellStyle name="Porcentaje 5 6 4" xfId="46549"/>
    <cellStyle name="Porcentaje 5 6 4 2" xfId="46550"/>
    <cellStyle name="Porcentaje 5 6 4 2 2" xfId="46551"/>
    <cellStyle name="Porcentaje 5 6 4 3" xfId="46552"/>
    <cellStyle name="Porcentaje 5 6 4 4" xfId="46553"/>
    <cellStyle name="Porcentaje 5 6 5" xfId="46554"/>
    <cellStyle name="Porcentaje 5 6 5 2" xfId="46555"/>
    <cellStyle name="Porcentaje 5 6 6" xfId="46556"/>
    <cellStyle name="Porcentaje 5 6 7" xfId="46557"/>
    <cellStyle name="Porcentaje 5 7" xfId="46558"/>
    <cellStyle name="Porcentaje 5 7 2" xfId="46559"/>
    <cellStyle name="Porcentaje 5 7 2 2" xfId="46560"/>
    <cellStyle name="Porcentaje 5 7 2 2 2" xfId="46561"/>
    <cellStyle name="Porcentaje 5 7 2 3" xfId="46562"/>
    <cellStyle name="Porcentaje 5 7 2 4" xfId="46563"/>
    <cellStyle name="Porcentaje 5 7 3" xfId="46564"/>
    <cellStyle name="Porcentaje 5 7 3 2" xfId="46565"/>
    <cellStyle name="Porcentaje 5 7 3 2 2" xfId="46566"/>
    <cellStyle name="Porcentaje 5 7 3 3" xfId="46567"/>
    <cellStyle name="Porcentaje 5 7 3 4" xfId="46568"/>
    <cellStyle name="Porcentaje 5 7 4" xfId="46569"/>
    <cellStyle name="Porcentaje 5 7 4 2" xfId="46570"/>
    <cellStyle name="Porcentaje 5 7 4 2 2" xfId="46571"/>
    <cellStyle name="Porcentaje 5 7 4 3" xfId="46572"/>
    <cellStyle name="Porcentaje 5 7 4 4" xfId="46573"/>
    <cellStyle name="Porcentaje 5 7 5" xfId="46574"/>
    <cellStyle name="Porcentaje 5 7 5 2" xfId="46575"/>
    <cellStyle name="Porcentaje 5 7 6" xfId="46576"/>
    <cellStyle name="Porcentaje 5 7 7" xfId="46577"/>
    <cellStyle name="Porcentaje 5 8" xfId="46578"/>
    <cellStyle name="Porcentaje 5 8 2" xfId="46579"/>
    <cellStyle name="Porcentaje 5 8 2 2" xfId="46580"/>
    <cellStyle name="Porcentaje 5 8 3" xfId="46581"/>
    <cellStyle name="Porcentaje 5 8 4" xfId="46582"/>
    <cellStyle name="Porcentaje 5 9" xfId="46583"/>
    <cellStyle name="Porcentaje 5 9 2" xfId="46584"/>
    <cellStyle name="Porcentaje 5 9 2 2" xfId="46585"/>
    <cellStyle name="Porcentaje 5 9 3" xfId="46586"/>
    <cellStyle name="Porcentaje 5 9 4" xfId="46587"/>
    <cellStyle name="Porcentaje 6" xfId="46588"/>
    <cellStyle name="Porcentaje 6 2" xfId="46589"/>
    <cellStyle name="Porcentaje 7" xfId="46590"/>
    <cellStyle name="Porcentaje 8" xfId="46591"/>
    <cellStyle name="Porcentaje 9" xfId="46592"/>
    <cellStyle name="Porcentual 14" xfId="46593"/>
    <cellStyle name="Porcentual 2" xfId="96"/>
    <cellStyle name="Porcentual 2 2" xfId="97"/>
    <cellStyle name="Porcentual 2 2 2" xfId="46596"/>
    <cellStyle name="Porcentual 2 2 2 2" xfId="46597"/>
    <cellStyle name="Porcentual 2 2 2 3" xfId="46598"/>
    <cellStyle name="Porcentual 2 2 3" xfId="46599"/>
    <cellStyle name="Porcentual 2 2 4" xfId="46600"/>
    <cellStyle name="Porcentual 2 2 5" xfId="46595"/>
    <cellStyle name="Porcentual 2 3" xfId="46601"/>
    <cellStyle name="Porcentual 2 3 2" xfId="46602"/>
    <cellStyle name="Porcentual 2 3 3" xfId="46603"/>
    <cellStyle name="Porcentual 2 4" xfId="46604"/>
    <cellStyle name="Porcentual 2 5" xfId="46605"/>
    <cellStyle name="Porcentual 2 6" xfId="46606"/>
    <cellStyle name="Porcentual 2 7" xfId="46607"/>
    <cellStyle name="Porcentual 2 8" xfId="46594"/>
    <cellStyle name="Porcentual 3" xfId="46608"/>
    <cellStyle name="Porcentual 3 2" xfId="46609"/>
    <cellStyle name="Porcentual 3 2 2" xfId="46610"/>
    <cellStyle name="Porcentual 3 2 3" xfId="46611"/>
    <cellStyle name="Porcentual 4" xfId="46612"/>
    <cellStyle name="Porcentual 4 2" xfId="46613"/>
    <cellStyle name="Porcentual 4 3" xfId="46614"/>
    <cellStyle name="Porcentual 4 4" xfId="46615"/>
    <cellStyle name="Porcentual 4 4 10" xfId="46616"/>
    <cellStyle name="Porcentual 4 4 10 2" xfId="46617"/>
    <cellStyle name="Porcentual 4 4 11" xfId="46618"/>
    <cellStyle name="Porcentual 4 4 12" xfId="46619"/>
    <cellStyle name="Porcentual 4 4 13" xfId="46620"/>
    <cellStyle name="Porcentual 4 4 2" xfId="46621"/>
    <cellStyle name="Porcentual 4 4 2 10" xfId="46622"/>
    <cellStyle name="Porcentual 4 4 2 11" xfId="46623"/>
    <cellStyle name="Porcentual 4 4 2 2" xfId="46624"/>
    <cellStyle name="Porcentual 4 4 2 2 10" xfId="46625"/>
    <cellStyle name="Porcentual 4 4 2 2 2" xfId="46626"/>
    <cellStyle name="Porcentual 4 4 2 2 2 10" xfId="46627"/>
    <cellStyle name="Porcentual 4 4 2 2 2 2" xfId="46628"/>
    <cellStyle name="Porcentual 4 4 2 2 2 2 2" xfId="46629"/>
    <cellStyle name="Porcentual 4 4 2 2 2 2 2 2" xfId="46630"/>
    <cellStyle name="Porcentual 4 4 2 2 2 2 2 2 2" xfId="46631"/>
    <cellStyle name="Porcentual 4 4 2 2 2 2 2 3" xfId="46632"/>
    <cellStyle name="Porcentual 4 4 2 2 2 2 2 4" xfId="46633"/>
    <cellStyle name="Porcentual 4 4 2 2 2 2 3" xfId="46634"/>
    <cellStyle name="Porcentual 4 4 2 2 2 2 3 2" xfId="46635"/>
    <cellStyle name="Porcentual 4 4 2 2 2 2 3 2 2" xfId="46636"/>
    <cellStyle name="Porcentual 4 4 2 2 2 2 3 3" xfId="46637"/>
    <cellStyle name="Porcentual 4 4 2 2 2 2 3 4" xfId="46638"/>
    <cellStyle name="Porcentual 4 4 2 2 2 2 4" xfId="46639"/>
    <cellStyle name="Porcentual 4 4 2 2 2 2 4 2" xfId="46640"/>
    <cellStyle name="Porcentual 4 4 2 2 2 2 4 2 2" xfId="46641"/>
    <cellStyle name="Porcentual 4 4 2 2 2 2 4 3" xfId="46642"/>
    <cellStyle name="Porcentual 4 4 2 2 2 2 4 4" xfId="46643"/>
    <cellStyle name="Porcentual 4 4 2 2 2 2 5" xfId="46644"/>
    <cellStyle name="Porcentual 4 4 2 2 2 2 5 2" xfId="46645"/>
    <cellStyle name="Porcentual 4 4 2 2 2 2 6" xfId="46646"/>
    <cellStyle name="Porcentual 4 4 2 2 2 2 7" xfId="46647"/>
    <cellStyle name="Porcentual 4 4 2 2 2 3" xfId="46648"/>
    <cellStyle name="Porcentual 4 4 2 2 2 3 2" xfId="46649"/>
    <cellStyle name="Porcentual 4 4 2 2 2 3 2 2" xfId="46650"/>
    <cellStyle name="Porcentual 4 4 2 2 2 3 2 2 2" xfId="46651"/>
    <cellStyle name="Porcentual 4 4 2 2 2 3 2 3" xfId="46652"/>
    <cellStyle name="Porcentual 4 4 2 2 2 3 2 4" xfId="46653"/>
    <cellStyle name="Porcentual 4 4 2 2 2 3 3" xfId="46654"/>
    <cellStyle name="Porcentual 4 4 2 2 2 3 3 2" xfId="46655"/>
    <cellStyle name="Porcentual 4 4 2 2 2 3 3 2 2" xfId="46656"/>
    <cellStyle name="Porcentual 4 4 2 2 2 3 3 3" xfId="46657"/>
    <cellStyle name="Porcentual 4 4 2 2 2 3 3 4" xfId="46658"/>
    <cellStyle name="Porcentual 4 4 2 2 2 3 4" xfId="46659"/>
    <cellStyle name="Porcentual 4 4 2 2 2 3 4 2" xfId="46660"/>
    <cellStyle name="Porcentual 4 4 2 2 2 3 4 2 2" xfId="46661"/>
    <cellStyle name="Porcentual 4 4 2 2 2 3 4 3" xfId="46662"/>
    <cellStyle name="Porcentual 4 4 2 2 2 3 4 4" xfId="46663"/>
    <cellStyle name="Porcentual 4 4 2 2 2 3 5" xfId="46664"/>
    <cellStyle name="Porcentual 4 4 2 2 2 3 5 2" xfId="46665"/>
    <cellStyle name="Porcentual 4 4 2 2 2 3 6" xfId="46666"/>
    <cellStyle name="Porcentual 4 4 2 2 2 3 7" xfId="46667"/>
    <cellStyle name="Porcentual 4 4 2 2 2 4" xfId="46668"/>
    <cellStyle name="Porcentual 4 4 2 2 2 4 2" xfId="46669"/>
    <cellStyle name="Porcentual 4 4 2 2 2 4 2 2" xfId="46670"/>
    <cellStyle name="Porcentual 4 4 2 2 2 4 3" xfId="46671"/>
    <cellStyle name="Porcentual 4 4 2 2 2 4 4" xfId="46672"/>
    <cellStyle name="Porcentual 4 4 2 2 2 5" xfId="46673"/>
    <cellStyle name="Porcentual 4 4 2 2 2 5 2" xfId="46674"/>
    <cellStyle name="Porcentual 4 4 2 2 2 5 2 2" xfId="46675"/>
    <cellStyle name="Porcentual 4 4 2 2 2 5 3" xfId="46676"/>
    <cellStyle name="Porcentual 4 4 2 2 2 5 4" xfId="46677"/>
    <cellStyle name="Porcentual 4 4 2 2 2 6" xfId="46678"/>
    <cellStyle name="Porcentual 4 4 2 2 2 6 2" xfId="46679"/>
    <cellStyle name="Porcentual 4 4 2 2 2 6 2 2" xfId="46680"/>
    <cellStyle name="Porcentual 4 4 2 2 2 6 3" xfId="46681"/>
    <cellStyle name="Porcentual 4 4 2 2 2 6 4" xfId="46682"/>
    <cellStyle name="Porcentual 4 4 2 2 2 7" xfId="46683"/>
    <cellStyle name="Porcentual 4 4 2 2 2 7 2" xfId="46684"/>
    <cellStyle name="Porcentual 4 4 2 2 2 8" xfId="46685"/>
    <cellStyle name="Porcentual 4 4 2 2 2 9" xfId="46686"/>
    <cellStyle name="Porcentual 4 4 2 2 3" xfId="46687"/>
    <cellStyle name="Porcentual 4 4 2 2 3 2" xfId="46688"/>
    <cellStyle name="Porcentual 4 4 2 2 3 2 2" xfId="46689"/>
    <cellStyle name="Porcentual 4 4 2 2 3 2 2 2" xfId="46690"/>
    <cellStyle name="Porcentual 4 4 2 2 3 2 3" xfId="46691"/>
    <cellStyle name="Porcentual 4 4 2 2 3 2 4" xfId="46692"/>
    <cellStyle name="Porcentual 4 4 2 2 3 3" xfId="46693"/>
    <cellStyle name="Porcentual 4 4 2 2 3 3 2" xfId="46694"/>
    <cellStyle name="Porcentual 4 4 2 2 3 3 2 2" xfId="46695"/>
    <cellStyle name="Porcentual 4 4 2 2 3 3 3" xfId="46696"/>
    <cellStyle name="Porcentual 4 4 2 2 3 3 4" xfId="46697"/>
    <cellStyle name="Porcentual 4 4 2 2 3 4" xfId="46698"/>
    <cellStyle name="Porcentual 4 4 2 2 3 4 2" xfId="46699"/>
    <cellStyle name="Porcentual 4 4 2 2 3 4 2 2" xfId="46700"/>
    <cellStyle name="Porcentual 4 4 2 2 3 4 3" xfId="46701"/>
    <cellStyle name="Porcentual 4 4 2 2 3 4 4" xfId="46702"/>
    <cellStyle name="Porcentual 4 4 2 2 3 5" xfId="46703"/>
    <cellStyle name="Porcentual 4 4 2 2 3 5 2" xfId="46704"/>
    <cellStyle name="Porcentual 4 4 2 2 3 6" xfId="46705"/>
    <cellStyle name="Porcentual 4 4 2 2 3 7" xfId="46706"/>
    <cellStyle name="Porcentual 4 4 2 2 4" xfId="46707"/>
    <cellStyle name="Porcentual 4 4 2 2 4 2" xfId="46708"/>
    <cellStyle name="Porcentual 4 4 2 2 4 2 2" xfId="46709"/>
    <cellStyle name="Porcentual 4 4 2 2 4 2 2 2" xfId="46710"/>
    <cellStyle name="Porcentual 4 4 2 2 4 2 3" xfId="46711"/>
    <cellStyle name="Porcentual 4 4 2 2 4 2 4" xfId="46712"/>
    <cellStyle name="Porcentual 4 4 2 2 4 3" xfId="46713"/>
    <cellStyle name="Porcentual 4 4 2 2 4 3 2" xfId="46714"/>
    <cellStyle name="Porcentual 4 4 2 2 4 3 2 2" xfId="46715"/>
    <cellStyle name="Porcentual 4 4 2 2 4 3 3" xfId="46716"/>
    <cellStyle name="Porcentual 4 4 2 2 4 3 4" xfId="46717"/>
    <cellStyle name="Porcentual 4 4 2 2 4 4" xfId="46718"/>
    <cellStyle name="Porcentual 4 4 2 2 4 4 2" xfId="46719"/>
    <cellStyle name="Porcentual 4 4 2 2 4 4 2 2" xfId="46720"/>
    <cellStyle name="Porcentual 4 4 2 2 4 4 3" xfId="46721"/>
    <cellStyle name="Porcentual 4 4 2 2 4 4 4" xfId="46722"/>
    <cellStyle name="Porcentual 4 4 2 2 4 5" xfId="46723"/>
    <cellStyle name="Porcentual 4 4 2 2 4 5 2" xfId="46724"/>
    <cellStyle name="Porcentual 4 4 2 2 4 6" xfId="46725"/>
    <cellStyle name="Porcentual 4 4 2 2 4 7" xfId="46726"/>
    <cellStyle name="Porcentual 4 4 2 2 5" xfId="46727"/>
    <cellStyle name="Porcentual 4 4 2 2 5 2" xfId="46728"/>
    <cellStyle name="Porcentual 4 4 2 2 5 2 2" xfId="46729"/>
    <cellStyle name="Porcentual 4 4 2 2 5 3" xfId="46730"/>
    <cellStyle name="Porcentual 4 4 2 2 5 4" xfId="46731"/>
    <cellStyle name="Porcentual 4 4 2 2 6" xfId="46732"/>
    <cellStyle name="Porcentual 4 4 2 2 6 2" xfId="46733"/>
    <cellStyle name="Porcentual 4 4 2 2 6 2 2" xfId="46734"/>
    <cellStyle name="Porcentual 4 4 2 2 6 3" xfId="46735"/>
    <cellStyle name="Porcentual 4 4 2 2 6 4" xfId="46736"/>
    <cellStyle name="Porcentual 4 4 2 2 7" xfId="46737"/>
    <cellStyle name="Porcentual 4 4 2 2 7 2" xfId="46738"/>
    <cellStyle name="Porcentual 4 4 2 2 8" xfId="46739"/>
    <cellStyle name="Porcentual 4 4 2 2 9" xfId="46740"/>
    <cellStyle name="Porcentual 4 4 2 3" xfId="46741"/>
    <cellStyle name="Porcentual 4 4 2 3 10" xfId="46742"/>
    <cellStyle name="Porcentual 4 4 2 3 2" xfId="46743"/>
    <cellStyle name="Porcentual 4 4 2 3 2 2" xfId="46744"/>
    <cellStyle name="Porcentual 4 4 2 3 2 2 2" xfId="46745"/>
    <cellStyle name="Porcentual 4 4 2 3 2 2 2 2" xfId="46746"/>
    <cellStyle name="Porcentual 4 4 2 3 2 2 3" xfId="46747"/>
    <cellStyle name="Porcentual 4 4 2 3 2 2 4" xfId="46748"/>
    <cellStyle name="Porcentual 4 4 2 3 2 3" xfId="46749"/>
    <cellStyle name="Porcentual 4 4 2 3 2 3 2" xfId="46750"/>
    <cellStyle name="Porcentual 4 4 2 3 2 3 2 2" xfId="46751"/>
    <cellStyle name="Porcentual 4 4 2 3 2 3 3" xfId="46752"/>
    <cellStyle name="Porcentual 4 4 2 3 2 3 4" xfId="46753"/>
    <cellStyle name="Porcentual 4 4 2 3 2 4" xfId="46754"/>
    <cellStyle name="Porcentual 4 4 2 3 2 4 2" xfId="46755"/>
    <cellStyle name="Porcentual 4 4 2 3 2 4 2 2" xfId="46756"/>
    <cellStyle name="Porcentual 4 4 2 3 2 4 3" xfId="46757"/>
    <cellStyle name="Porcentual 4 4 2 3 2 4 4" xfId="46758"/>
    <cellStyle name="Porcentual 4 4 2 3 2 5" xfId="46759"/>
    <cellStyle name="Porcentual 4 4 2 3 2 5 2" xfId="46760"/>
    <cellStyle name="Porcentual 4 4 2 3 2 6" xfId="46761"/>
    <cellStyle name="Porcentual 4 4 2 3 2 7" xfId="46762"/>
    <cellStyle name="Porcentual 4 4 2 3 3" xfId="46763"/>
    <cellStyle name="Porcentual 4 4 2 3 3 2" xfId="46764"/>
    <cellStyle name="Porcentual 4 4 2 3 3 2 2" xfId="46765"/>
    <cellStyle name="Porcentual 4 4 2 3 3 2 2 2" xfId="46766"/>
    <cellStyle name="Porcentual 4 4 2 3 3 2 3" xfId="46767"/>
    <cellStyle name="Porcentual 4 4 2 3 3 2 4" xfId="46768"/>
    <cellStyle name="Porcentual 4 4 2 3 3 3" xfId="46769"/>
    <cellStyle name="Porcentual 4 4 2 3 3 3 2" xfId="46770"/>
    <cellStyle name="Porcentual 4 4 2 3 3 3 2 2" xfId="46771"/>
    <cellStyle name="Porcentual 4 4 2 3 3 3 3" xfId="46772"/>
    <cellStyle name="Porcentual 4 4 2 3 3 3 4" xfId="46773"/>
    <cellStyle name="Porcentual 4 4 2 3 3 4" xfId="46774"/>
    <cellStyle name="Porcentual 4 4 2 3 3 4 2" xfId="46775"/>
    <cellStyle name="Porcentual 4 4 2 3 3 4 2 2" xfId="46776"/>
    <cellStyle name="Porcentual 4 4 2 3 3 4 3" xfId="46777"/>
    <cellStyle name="Porcentual 4 4 2 3 3 4 4" xfId="46778"/>
    <cellStyle name="Porcentual 4 4 2 3 3 5" xfId="46779"/>
    <cellStyle name="Porcentual 4 4 2 3 3 5 2" xfId="46780"/>
    <cellStyle name="Porcentual 4 4 2 3 3 6" xfId="46781"/>
    <cellStyle name="Porcentual 4 4 2 3 3 7" xfId="46782"/>
    <cellStyle name="Porcentual 4 4 2 3 4" xfId="46783"/>
    <cellStyle name="Porcentual 4 4 2 3 4 2" xfId="46784"/>
    <cellStyle name="Porcentual 4 4 2 3 4 2 2" xfId="46785"/>
    <cellStyle name="Porcentual 4 4 2 3 4 3" xfId="46786"/>
    <cellStyle name="Porcentual 4 4 2 3 4 4" xfId="46787"/>
    <cellStyle name="Porcentual 4 4 2 3 5" xfId="46788"/>
    <cellStyle name="Porcentual 4 4 2 3 5 2" xfId="46789"/>
    <cellStyle name="Porcentual 4 4 2 3 5 2 2" xfId="46790"/>
    <cellStyle name="Porcentual 4 4 2 3 5 3" xfId="46791"/>
    <cellStyle name="Porcentual 4 4 2 3 5 4" xfId="46792"/>
    <cellStyle name="Porcentual 4 4 2 3 6" xfId="46793"/>
    <cellStyle name="Porcentual 4 4 2 3 6 2" xfId="46794"/>
    <cellStyle name="Porcentual 4 4 2 3 6 2 2" xfId="46795"/>
    <cellStyle name="Porcentual 4 4 2 3 6 3" xfId="46796"/>
    <cellStyle name="Porcentual 4 4 2 3 6 4" xfId="46797"/>
    <cellStyle name="Porcentual 4 4 2 3 7" xfId="46798"/>
    <cellStyle name="Porcentual 4 4 2 3 7 2" xfId="46799"/>
    <cellStyle name="Porcentual 4 4 2 3 8" xfId="46800"/>
    <cellStyle name="Porcentual 4 4 2 3 9" xfId="46801"/>
    <cellStyle name="Porcentual 4 4 2 4" xfId="46802"/>
    <cellStyle name="Porcentual 4 4 2 4 2" xfId="46803"/>
    <cellStyle name="Porcentual 4 4 2 4 2 2" xfId="46804"/>
    <cellStyle name="Porcentual 4 4 2 4 2 2 2" xfId="46805"/>
    <cellStyle name="Porcentual 4 4 2 4 2 3" xfId="46806"/>
    <cellStyle name="Porcentual 4 4 2 4 2 4" xfId="46807"/>
    <cellStyle name="Porcentual 4 4 2 4 3" xfId="46808"/>
    <cellStyle name="Porcentual 4 4 2 4 3 2" xfId="46809"/>
    <cellStyle name="Porcentual 4 4 2 4 3 2 2" xfId="46810"/>
    <cellStyle name="Porcentual 4 4 2 4 3 3" xfId="46811"/>
    <cellStyle name="Porcentual 4 4 2 4 3 4" xfId="46812"/>
    <cellStyle name="Porcentual 4 4 2 4 4" xfId="46813"/>
    <cellStyle name="Porcentual 4 4 2 4 4 2" xfId="46814"/>
    <cellStyle name="Porcentual 4 4 2 4 4 2 2" xfId="46815"/>
    <cellStyle name="Porcentual 4 4 2 4 4 3" xfId="46816"/>
    <cellStyle name="Porcentual 4 4 2 4 4 4" xfId="46817"/>
    <cellStyle name="Porcentual 4 4 2 4 5" xfId="46818"/>
    <cellStyle name="Porcentual 4 4 2 4 5 2" xfId="46819"/>
    <cellStyle name="Porcentual 4 4 2 4 6" xfId="46820"/>
    <cellStyle name="Porcentual 4 4 2 4 7" xfId="46821"/>
    <cellStyle name="Porcentual 4 4 2 5" xfId="46822"/>
    <cellStyle name="Porcentual 4 4 2 5 2" xfId="46823"/>
    <cellStyle name="Porcentual 4 4 2 5 2 2" xfId="46824"/>
    <cellStyle name="Porcentual 4 4 2 5 2 2 2" xfId="46825"/>
    <cellStyle name="Porcentual 4 4 2 5 2 3" xfId="46826"/>
    <cellStyle name="Porcentual 4 4 2 5 2 4" xfId="46827"/>
    <cellStyle name="Porcentual 4 4 2 5 3" xfId="46828"/>
    <cellStyle name="Porcentual 4 4 2 5 3 2" xfId="46829"/>
    <cellStyle name="Porcentual 4 4 2 5 3 2 2" xfId="46830"/>
    <cellStyle name="Porcentual 4 4 2 5 3 3" xfId="46831"/>
    <cellStyle name="Porcentual 4 4 2 5 3 4" xfId="46832"/>
    <cellStyle name="Porcentual 4 4 2 5 4" xfId="46833"/>
    <cellStyle name="Porcentual 4 4 2 5 4 2" xfId="46834"/>
    <cellStyle name="Porcentual 4 4 2 5 4 2 2" xfId="46835"/>
    <cellStyle name="Porcentual 4 4 2 5 4 3" xfId="46836"/>
    <cellStyle name="Porcentual 4 4 2 5 4 4" xfId="46837"/>
    <cellStyle name="Porcentual 4 4 2 5 5" xfId="46838"/>
    <cellStyle name="Porcentual 4 4 2 5 5 2" xfId="46839"/>
    <cellStyle name="Porcentual 4 4 2 5 6" xfId="46840"/>
    <cellStyle name="Porcentual 4 4 2 5 7" xfId="46841"/>
    <cellStyle name="Porcentual 4 4 2 6" xfId="46842"/>
    <cellStyle name="Porcentual 4 4 2 6 2" xfId="46843"/>
    <cellStyle name="Porcentual 4 4 2 6 2 2" xfId="46844"/>
    <cellStyle name="Porcentual 4 4 2 6 3" xfId="46845"/>
    <cellStyle name="Porcentual 4 4 2 6 4" xfId="46846"/>
    <cellStyle name="Porcentual 4 4 2 7" xfId="46847"/>
    <cellStyle name="Porcentual 4 4 2 7 2" xfId="46848"/>
    <cellStyle name="Porcentual 4 4 2 7 2 2" xfId="46849"/>
    <cellStyle name="Porcentual 4 4 2 7 3" xfId="46850"/>
    <cellStyle name="Porcentual 4 4 2 7 4" xfId="46851"/>
    <cellStyle name="Porcentual 4 4 2 8" xfId="46852"/>
    <cellStyle name="Porcentual 4 4 2 8 2" xfId="46853"/>
    <cellStyle name="Porcentual 4 4 2 9" xfId="46854"/>
    <cellStyle name="Porcentual 4 4 3" xfId="46855"/>
    <cellStyle name="Porcentual 4 4 3 10" xfId="46856"/>
    <cellStyle name="Porcentual 4 4 3 11" xfId="46857"/>
    <cellStyle name="Porcentual 4 4 3 2" xfId="46858"/>
    <cellStyle name="Porcentual 4 4 3 2 10" xfId="46859"/>
    <cellStyle name="Porcentual 4 4 3 2 2" xfId="46860"/>
    <cellStyle name="Porcentual 4 4 3 2 2 10" xfId="46861"/>
    <cellStyle name="Porcentual 4 4 3 2 2 2" xfId="46862"/>
    <cellStyle name="Porcentual 4 4 3 2 2 2 2" xfId="46863"/>
    <cellStyle name="Porcentual 4 4 3 2 2 2 2 2" xfId="46864"/>
    <cellStyle name="Porcentual 4 4 3 2 2 2 2 2 2" xfId="46865"/>
    <cellStyle name="Porcentual 4 4 3 2 2 2 2 3" xfId="46866"/>
    <cellStyle name="Porcentual 4 4 3 2 2 2 2 4" xfId="46867"/>
    <cellStyle name="Porcentual 4 4 3 2 2 2 3" xfId="46868"/>
    <cellStyle name="Porcentual 4 4 3 2 2 2 3 2" xfId="46869"/>
    <cellStyle name="Porcentual 4 4 3 2 2 2 3 2 2" xfId="46870"/>
    <cellStyle name="Porcentual 4 4 3 2 2 2 3 3" xfId="46871"/>
    <cellStyle name="Porcentual 4 4 3 2 2 2 3 4" xfId="46872"/>
    <cellStyle name="Porcentual 4 4 3 2 2 2 4" xfId="46873"/>
    <cellStyle name="Porcentual 4 4 3 2 2 2 4 2" xfId="46874"/>
    <cellStyle name="Porcentual 4 4 3 2 2 2 4 2 2" xfId="46875"/>
    <cellStyle name="Porcentual 4 4 3 2 2 2 4 3" xfId="46876"/>
    <cellStyle name="Porcentual 4 4 3 2 2 2 4 4" xfId="46877"/>
    <cellStyle name="Porcentual 4 4 3 2 2 2 5" xfId="46878"/>
    <cellStyle name="Porcentual 4 4 3 2 2 2 5 2" xfId="46879"/>
    <cellStyle name="Porcentual 4 4 3 2 2 2 6" xfId="46880"/>
    <cellStyle name="Porcentual 4 4 3 2 2 2 7" xfId="46881"/>
    <cellStyle name="Porcentual 4 4 3 2 2 3" xfId="46882"/>
    <cellStyle name="Porcentual 4 4 3 2 2 3 2" xfId="46883"/>
    <cellStyle name="Porcentual 4 4 3 2 2 3 2 2" xfId="46884"/>
    <cellStyle name="Porcentual 4 4 3 2 2 3 2 2 2" xfId="46885"/>
    <cellStyle name="Porcentual 4 4 3 2 2 3 2 3" xfId="46886"/>
    <cellStyle name="Porcentual 4 4 3 2 2 3 2 4" xfId="46887"/>
    <cellStyle name="Porcentual 4 4 3 2 2 3 3" xfId="46888"/>
    <cellStyle name="Porcentual 4 4 3 2 2 3 3 2" xfId="46889"/>
    <cellStyle name="Porcentual 4 4 3 2 2 3 3 2 2" xfId="46890"/>
    <cellStyle name="Porcentual 4 4 3 2 2 3 3 3" xfId="46891"/>
    <cellStyle name="Porcentual 4 4 3 2 2 3 3 4" xfId="46892"/>
    <cellStyle name="Porcentual 4 4 3 2 2 3 4" xfId="46893"/>
    <cellStyle name="Porcentual 4 4 3 2 2 3 4 2" xfId="46894"/>
    <cellStyle name="Porcentual 4 4 3 2 2 3 4 2 2" xfId="46895"/>
    <cellStyle name="Porcentual 4 4 3 2 2 3 4 3" xfId="46896"/>
    <cellStyle name="Porcentual 4 4 3 2 2 3 4 4" xfId="46897"/>
    <cellStyle name="Porcentual 4 4 3 2 2 3 5" xfId="46898"/>
    <cellStyle name="Porcentual 4 4 3 2 2 3 5 2" xfId="46899"/>
    <cellStyle name="Porcentual 4 4 3 2 2 3 6" xfId="46900"/>
    <cellStyle name="Porcentual 4 4 3 2 2 3 7" xfId="46901"/>
    <cellStyle name="Porcentual 4 4 3 2 2 4" xfId="46902"/>
    <cellStyle name="Porcentual 4 4 3 2 2 4 2" xfId="46903"/>
    <cellStyle name="Porcentual 4 4 3 2 2 4 2 2" xfId="46904"/>
    <cellStyle name="Porcentual 4 4 3 2 2 4 3" xfId="46905"/>
    <cellStyle name="Porcentual 4 4 3 2 2 4 4" xfId="46906"/>
    <cellStyle name="Porcentual 4 4 3 2 2 5" xfId="46907"/>
    <cellStyle name="Porcentual 4 4 3 2 2 5 2" xfId="46908"/>
    <cellStyle name="Porcentual 4 4 3 2 2 5 2 2" xfId="46909"/>
    <cellStyle name="Porcentual 4 4 3 2 2 5 3" xfId="46910"/>
    <cellStyle name="Porcentual 4 4 3 2 2 5 4" xfId="46911"/>
    <cellStyle name="Porcentual 4 4 3 2 2 6" xfId="46912"/>
    <cellStyle name="Porcentual 4 4 3 2 2 6 2" xfId="46913"/>
    <cellStyle name="Porcentual 4 4 3 2 2 6 2 2" xfId="46914"/>
    <cellStyle name="Porcentual 4 4 3 2 2 6 3" xfId="46915"/>
    <cellStyle name="Porcentual 4 4 3 2 2 6 4" xfId="46916"/>
    <cellStyle name="Porcentual 4 4 3 2 2 7" xfId="46917"/>
    <cellStyle name="Porcentual 4 4 3 2 2 7 2" xfId="46918"/>
    <cellStyle name="Porcentual 4 4 3 2 2 8" xfId="46919"/>
    <cellStyle name="Porcentual 4 4 3 2 2 9" xfId="46920"/>
    <cellStyle name="Porcentual 4 4 3 2 3" xfId="46921"/>
    <cellStyle name="Porcentual 4 4 3 2 3 2" xfId="46922"/>
    <cellStyle name="Porcentual 4 4 3 2 3 2 2" xfId="46923"/>
    <cellStyle name="Porcentual 4 4 3 2 3 2 2 2" xfId="46924"/>
    <cellStyle name="Porcentual 4 4 3 2 3 2 3" xfId="46925"/>
    <cellStyle name="Porcentual 4 4 3 2 3 2 4" xfId="46926"/>
    <cellStyle name="Porcentual 4 4 3 2 3 3" xfId="46927"/>
    <cellStyle name="Porcentual 4 4 3 2 3 3 2" xfId="46928"/>
    <cellStyle name="Porcentual 4 4 3 2 3 3 2 2" xfId="46929"/>
    <cellStyle name="Porcentual 4 4 3 2 3 3 3" xfId="46930"/>
    <cellStyle name="Porcentual 4 4 3 2 3 3 4" xfId="46931"/>
    <cellStyle name="Porcentual 4 4 3 2 3 4" xfId="46932"/>
    <cellStyle name="Porcentual 4 4 3 2 3 4 2" xfId="46933"/>
    <cellStyle name="Porcentual 4 4 3 2 3 4 2 2" xfId="46934"/>
    <cellStyle name="Porcentual 4 4 3 2 3 4 3" xfId="46935"/>
    <cellStyle name="Porcentual 4 4 3 2 3 4 4" xfId="46936"/>
    <cellStyle name="Porcentual 4 4 3 2 3 5" xfId="46937"/>
    <cellStyle name="Porcentual 4 4 3 2 3 5 2" xfId="46938"/>
    <cellStyle name="Porcentual 4 4 3 2 3 6" xfId="46939"/>
    <cellStyle name="Porcentual 4 4 3 2 3 7" xfId="46940"/>
    <cellStyle name="Porcentual 4 4 3 2 4" xfId="46941"/>
    <cellStyle name="Porcentual 4 4 3 2 4 2" xfId="46942"/>
    <cellStyle name="Porcentual 4 4 3 2 4 2 2" xfId="46943"/>
    <cellStyle name="Porcentual 4 4 3 2 4 2 2 2" xfId="46944"/>
    <cellStyle name="Porcentual 4 4 3 2 4 2 3" xfId="46945"/>
    <cellStyle name="Porcentual 4 4 3 2 4 2 4" xfId="46946"/>
    <cellStyle name="Porcentual 4 4 3 2 4 3" xfId="46947"/>
    <cellStyle name="Porcentual 4 4 3 2 4 3 2" xfId="46948"/>
    <cellStyle name="Porcentual 4 4 3 2 4 3 2 2" xfId="46949"/>
    <cellStyle name="Porcentual 4 4 3 2 4 3 3" xfId="46950"/>
    <cellStyle name="Porcentual 4 4 3 2 4 3 4" xfId="46951"/>
    <cellStyle name="Porcentual 4 4 3 2 4 4" xfId="46952"/>
    <cellStyle name="Porcentual 4 4 3 2 4 4 2" xfId="46953"/>
    <cellStyle name="Porcentual 4 4 3 2 4 4 2 2" xfId="46954"/>
    <cellStyle name="Porcentual 4 4 3 2 4 4 3" xfId="46955"/>
    <cellStyle name="Porcentual 4 4 3 2 4 4 4" xfId="46956"/>
    <cellStyle name="Porcentual 4 4 3 2 4 5" xfId="46957"/>
    <cellStyle name="Porcentual 4 4 3 2 4 5 2" xfId="46958"/>
    <cellStyle name="Porcentual 4 4 3 2 4 6" xfId="46959"/>
    <cellStyle name="Porcentual 4 4 3 2 4 7" xfId="46960"/>
    <cellStyle name="Porcentual 4 4 3 2 5" xfId="46961"/>
    <cellStyle name="Porcentual 4 4 3 2 5 2" xfId="46962"/>
    <cellStyle name="Porcentual 4 4 3 2 5 2 2" xfId="46963"/>
    <cellStyle name="Porcentual 4 4 3 2 5 3" xfId="46964"/>
    <cellStyle name="Porcentual 4 4 3 2 5 4" xfId="46965"/>
    <cellStyle name="Porcentual 4 4 3 2 6" xfId="46966"/>
    <cellStyle name="Porcentual 4 4 3 2 6 2" xfId="46967"/>
    <cellStyle name="Porcentual 4 4 3 2 6 2 2" xfId="46968"/>
    <cellStyle name="Porcentual 4 4 3 2 6 3" xfId="46969"/>
    <cellStyle name="Porcentual 4 4 3 2 6 4" xfId="46970"/>
    <cellStyle name="Porcentual 4 4 3 2 7" xfId="46971"/>
    <cellStyle name="Porcentual 4 4 3 2 7 2" xfId="46972"/>
    <cellStyle name="Porcentual 4 4 3 2 8" xfId="46973"/>
    <cellStyle name="Porcentual 4 4 3 2 9" xfId="46974"/>
    <cellStyle name="Porcentual 4 4 3 3" xfId="46975"/>
    <cellStyle name="Porcentual 4 4 3 3 10" xfId="46976"/>
    <cellStyle name="Porcentual 4 4 3 3 2" xfId="46977"/>
    <cellStyle name="Porcentual 4 4 3 3 2 2" xfId="46978"/>
    <cellStyle name="Porcentual 4 4 3 3 2 2 2" xfId="46979"/>
    <cellStyle name="Porcentual 4 4 3 3 2 2 2 2" xfId="46980"/>
    <cellStyle name="Porcentual 4 4 3 3 2 2 3" xfId="46981"/>
    <cellStyle name="Porcentual 4 4 3 3 2 2 4" xfId="46982"/>
    <cellStyle name="Porcentual 4 4 3 3 2 3" xfId="46983"/>
    <cellStyle name="Porcentual 4 4 3 3 2 3 2" xfId="46984"/>
    <cellStyle name="Porcentual 4 4 3 3 2 3 2 2" xfId="46985"/>
    <cellStyle name="Porcentual 4 4 3 3 2 3 3" xfId="46986"/>
    <cellStyle name="Porcentual 4 4 3 3 2 3 4" xfId="46987"/>
    <cellStyle name="Porcentual 4 4 3 3 2 4" xfId="46988"/>
    <cellStyle name="Porcentual 4 4 3 3 2 4 2" xfId="46989"/>
    <cellStyle name="Porcentual 4 4 3 3 2 4 2 2" xfId="46990"/>
    <cellStyle name="Porcentual 4 4 3 3 2 4 3" xfId="46991"/>
    <cellStyle name="Porcentual 4 4 3 3 2 4 4" xfId="46992"/>
    <cellStyle name="Porcentual 4 4 3 3 2 5" xfId="46993"/>
    <cellStyle name="Porcentual 4 4 3 3 2 5 2" xfId="46994"/>
    <cellStyle name="Porcentual 4 4 3 3 2 6" xfId="46995"/>
    <cellStyle name="Porcentual 4 4 3 3 2 7" xfId="46996"/>
    <cellStyle name="Porcentual 4 4 3 3 3" xfId="46997"/>
    <cellStyle name="Porcentual 4 4 3 3 3 2" xfId="46998"/>
    <cellStyle name="Porcentual 4 4 3 3 3 2 2" xfId="46999"/>
    <cellStyle name="Porcentual 4 4 3 3 3 2 2 2" xfId="47000"/>
    <cellStyle name="Porcentual 4 4 3 3 3 2 3" xfId="47001"/>
    <cellStyle name="Porcentual 4 4 3 3 3 2 4" xfId="47002"/>
    <cellStyle name="Porcentual 4 4 3 3 3 3" xfId="47003"/>
    <cellStyle name="Porcentual 4 4 3 3 3 3 2" xfId="47004"/>
    <cellStyle name="Porcentual 4 4 3 3 3 3 2 2" xfId="47005"/>
    <cellStyle name="Porcentual 4 4 3 3 3 3 3" xfId="47006"/>
    <cellStyle name="Porcentual 4 4 3 3 3 3 4" xfId="47007"/>
    <cellStyle name="Porcentual 4 4 3 3 3 4" xfId="47008"/>
    <cellStyle name="Porcentual 4 4 3 3 3 4 2" xfId="47009"/>
    <cellStyle name="Porcentual 4 4 3 3 3 4 2 2" xfId="47010"/>
    <cellStyle name="Porcentual 4 4 3 3 3 4 3" xfId="47011"/>
    <cellStyle name="Porcentual 4 4 3 3 3 4 4" xfId="47012"/>
    <cellStyle name="Porcentual 4 4 3 3 3 5" xfId="47013"/>
    <cellStyle name="Porcentual 4 4 3 3 3 5 2" xfId="47014"/>
    <cellStyle name="Porcentual 4 4 3 3 3 6" xfId="47015"/>
    <cellStyle name="Porcentual 4 4 3 3 3 7" xfId="47016"/>
    <cellStyle name="Porcentual 4 4 3 3 4" xfId="47017"/>
    <cellStyle name="Porcentual 4 4 3 3 4 2" xfId="47018"/>
    <cellStyle name="Porcentual 4 4 3 3 4 2 2" xfId="47019"/>
    <cellStyle name="Porcentual 4 4 3 3 4 3" xfId="47020"/>
    <cellStyle name="Porcentual 4 4 3 3 4 4" xfId="47021"/>
    <cellStyle name="Porcentual 4 4 3 3 5" xfId="47022"/>
    <cellStyle name="Porcentual 4 4 3 3 5 2" xfId="47023"/>
    <cellStyle name="Porcentual 4 4 3 3 5 2 2" xfId="47024"/>
    <cellStyle name="Porcentual 4 4 3 3 5 3" xfId="47025"/>
    <cellStyle name="Porcentual 4 4 3 3 5 4" xfId="47026"/>
    <cellStyle name="Porcentual 4 4 3 3 6" xfId="47027"/>
    <cellStyle name="Porcentual 4 4 3 3 6 2" xfId="47028"/>
    <cellStyle name="Porcentual 4 4 3 3 6 2 2" xfId="47029"/>
    <cellStyle name="Porcentual 4 4 3 3 6 3" xfId="47030"/>
    <cellStyle name="Porcentual 4 4 3 3 6 4" xfId="47031"/>
    <cellStyle name="Porcentual 4 4 3 3 7" xfId="47032"/>
    <cellStyle name="Porcentual 4 4 3 3 7 2" xfId="47033"/>
    <cellStyle name="Porcentual 4 4 3 3 8" xfId="47034"/>
    <cellStyle name="Porcentual 4 4 3 3 9" xfId="47035"/>
    <cellStyle name="Porcentual 4 4 3 4" xfId="47036"/>
    <cellStyle name="Porcentual 4 4 3 4 2" xfId="47037"/>
    <cellStyle name="Porcentual 4 4 3 4 2 2" xfId="47038"/>
    <cellStyle name="Porcentual 4 4 3 4 2 2 2" xfId="47039"/>
    <cellStyle name="Porcentual 4 4 3 4 2 3" xfId="47040"/>
    <cellStyle name="Porcentual 4 4 3 4 2 4" xfId="47041"/>
    <cellStyle name="Porcentual 4 4 3 4 3" xfId="47042"/>
    <cellStyle name="Porcentual 4 4 3 4 3 2" xfId="47043"/>
    <cellStyle name="Porcentual 4 4 3 4 3 2 2" xfId="47044"/>
    <cellStyle name="Porcentual 4 4 3 4 3 3" xfId="47045"/>
    <cellStyle name="Porcentual 4 4 3 4 3 4" xfId="47046"/>
    <cellStyle name="Porcentual 4 4 3 4 4" xfId="47047"/>
    <cellStyle name="Porcentual 4 4 3 4 4 2" xfId="47048"/>
    <cellStyle name="Porcentual 4 4 3 4 4 2 2" xfId="47049"/>
    <cellStyle name="Porcentual 4 4 3 4 4 3" xfId="47050"/>
    <cellStyle name="Porcentual 4 4 3 4 4 4" xfId="47051"/>
    <cellStyle name="Porcentual 4 4 3 4 5" xfId="47052"/>
    <cellStyle name="Porcentual 4 4 3 4 5 2" xfId="47053"/>
    <cellStyle name="Porcentual 4 4 3 4 6" xfId="47054"/>
    <cellStyle name="Porcentual 4 4 3 4 7" xfId="47055"/>
    <cellStyle name="Porcentual 4 4 3 5" xfId="47056"/>
    <cellStyle name="Porcentual 4 4 3 5 2" xfId="47057"/>
    <cellStyle name="Porcentual 4 4 3 5 2 2" xfId="47058"/>
    <cellStyle name="Porcentual 4 4 3 5 2 2 2" xfId="47059"/>
    <cellStyle name="Porcentual 4 4 3 5 2 3" xfId="47060"/>
    <cellStyle name="Porcentual 4 4 3 5 2 4" xfId="47061"/>
    <cellStyle name="Porcentual 4 4 3 5 3" xfId="47062"/>
    <cellStyle name="Porcentual 4 4 3 5 3 2" xfId="47063"/>
    <cellStyle name="Porcentual 4 4 3 5 3 2 2" xfId="47064"/>
    <cellStyle name="Porcentual 4 4 3 5 3 3" xfId="47065"/>
    <cellStyle name="Porcentual 4 4 3 5 3 4" xfId="47066"/>
    <cellStyle name="Porcentual 4 4 3 5 4" xfId="47067"/>
    <cellStyle name="Porcentual 4 4 3 5 4 2" xfId="47068"/>
    <cellStyle name="Porcentual 4 4 3 5 4 2 2" xfId="47069"/>
    <cellStyle name="Porcentual 4 4 3 5 4 3" xfId="47070"/>
    <cellStyle name="Porcentual 4 4 3 5 4 4" xfId="47071"/>
    <cellStyle name="Porcentual 4 4 3 5 5" xfId="47072"/>
    <cellStyle name="Porcentual 4 4 3 5 5 2" xfId="47073"/>
    <cellStyle name="Porcentual 4 4 3 5 6" xfId="47074"/>
    <cellStyle name="Porcentual 4 4 3 5 7" xfId="47075"/>
    <cellStyle name="Porcentual 4 4 3 6" xfId="47076"/>
    <cellStyle name="Porcentual 4 4 3 6 2" xfId="47077"/>
    <cellStyle name="Porcentual 4 4 3 6 2 2" xfId="47078"/>
    <cellStyle name="Porcentual 4 4 3 6 3" xfId="47079"/>
    <cellStyle name="Porcentual 4 4 3 6 4" xfId="47080"/>
    <cellStyle name="Porcentual 4 4 3 7" xfId="47081"/>
    <cellStyle name="Porcentual 4 4 3 7 2" xfId="47082"/>
    <cellStyle name="Porcentual 4 4 3 7 2 2" xfId="47083"/>
    <cellStyle name="Porcentual 4 4 3 7 3" xfId="47084"/>
    <cellStyle name="Porcentual 4 4 3 7 4" xfId="47085"/>
    <cellStyle name="Porcentual 4 4 3 8" xfId="47086"/>
    <cellStyle name="Porcentual 4 4 3 8 2" xfId="47087"/>
    <cellStyle name="Porcentual 4 4 3 9" xfId="47088"/>
    <cellStyle name="Porcentual 4 4 4" xfId="47089"/>
    <cellStyle name="Porcentual 4 4 4 10" xfId="47090"/>
    <cellStyle name="Porcentual 4 4 4 2" xfId="47091"/>
    <cellStyle name="Porcentual 4 4 4 2 10" xfId="47092"/>
    <cellStyle name="Porcentual 4 4 4 2 2" xfId="47093"/>
    <cellStyle name="Porcentual 4 4 4 2 2 2" xfId="47094"/>
    <cellStyle name="Porcentual 4 4 4 2 2 2 2" xfId="47095"/>
    <cellStyle name="Porcentual 4 4 4 2 2 2 2 2" xfId="47096"/>
    <cellStyle name="Porcentual 4 4 4 2 2 2 3" xfId="47097"/>
    <cellStyle name="Porcentual 4 4 4 2 2 2 4" xfId="47098"/>
    <cellStyle name="Porcentual 4 4 4 2 2 3" xfId="47099"/>
    <cellStyle name="Porcentual 4 4 4 2 2 3 2" xfId="47100"/>
    <cellStyle name="Porcentual 4 4 4 2 2 3 2 2" xfId="47101"/>
    <cellStyle name="Porcentual 4 4 4 2 2 3 3" xfId="47102"/>
    <cellStyle name="Porcentual 4 4 4 2 2 3 4" xfId="47103"/>
    <cellStyle name="Porcentual 4 4 4 2 2 4" xfId="47104"/>
    <cellStyle name="Porcentual 4 4 4 2 2 4 2" xfId="47105"/>
    <cellStyle name="Porcentual 4 4 4 2 2 4 2 2" xfId="47106"/>
    <cellStyle name="Porcentual 4 4 4 2 2 4 3" xfId="47107"/>
    <cellStyle name="Porcentual 4 4 4 2 2 4 4" xfId="47108"/>
    <cellStyle name="Porcentual 4 4 4 2 2 5" xfId="47109"/>
    <cellStyle name="Porcentual 4 4 4 2 2 5 2" xfId="47110"/>
    <cellStyle name="Porcentual 4 4 4 2 2 6" xfId="47111"/>
    <cellStyle name="Porcentual 4 4 4 2 2 7" xfId="47112"/>
    <cellStyle name="Porcentual 4 4 4 2 3" xfId="47113"/>
    <cellStyle name="Porcentual 4 4 4 2 3 2" xfId="47114"/>
    <cellStyle name="Porcentual 4 4 4 2 3 2 2" xfId="47115"/>
    <cellStyle name="Porcentual 4 4 4 2 3 2 2 2" xfId="47116"/>
    <cellStyle name="Porcentual 4 4 4 2 3 2 3" xfId="47117"/>
    <cellStyle name="Porcentual 4 4 4 2 3 2 4" xfId="47118"/>
    <cellStyle name="Porcentual 4 4 4 2 3 3" xfId="47119"/>
    <cellStyle name="Porcentual 4 4 4 2 3 3 2" xfId="47120"/>
    <cellStyle name="Porcentual 4 4 4 2 3 3 2 2" xfId="47121"/>
    <cellStyle name="Porcentual 4 4 4 2 3 3 3" xfId="47122"/>
    <cellStyle name="Porcentual 4 4 4 2 3 3 4" xfId="47123"/>
    <cellStyle name="Porcentual 4 4 4 2 3 4" xfId="47124"/>
    <cellStyle name="Porcentual 4 4 4 2 3 4 2" xfId="47125"/>
    <cellStyle name="Porcentual 4 4 4 2 3 4 2 2" xfId="47126"/>
    <cellStyle name="Porcentual 4 4 4 2 3 4 3" xfId="47127"/>
    <cellStyle name="Porcentual 4 4 4 2 3 4 4" xfId="47128"/>
    <cellStyle name="Porcentual 4 4 4 2 3 5" xfId="47129"/>
    <cellStyle name="Porcentual 4 4 4 2 3 5 2" xfId="47130"/>
    <cellStyle name="Porcentual 4 4 4 2 3 6" xfId="47131"/>
    <cellStyle name="Porcentual 4 4 4 2 3 7" xfId="47132"/>
    <cellStyle name="Porcentual 4 4 4 2 4" xfId="47133"/>
    <cellStyle name="Porcentual 4 4 4 2 4 2" xfId="47134"/>
    <cellStyle name="Porcentual 4 4 4 2 4 2 2" xfId="47135"/>
    <cellStyle name="Porcentual 4 4 4 2 4 3" xfId="47136"/>
    <cellStyle name="Porcentual 4 4 4 2 4 4" xfId="47137"/>
    <cellStyle name="Porcentual 4 4 4 2 5" xfId="47138"/>
    <cellStyle name="Porcentual 4 4 4 2 5 2" xfId="47139"/>
    <cellStyle name="Porcentual 4 4 4 2 5 2 2" xfId="47140"/>
    <cellStyle name="Porcentual 4 4 4 2 5 3" xfId="47141"/>
    <cellStyle name="Porcentual 4 4 4 2 5 4" xfId="47142"/>
    <cellStyle name="Porcentual 4 4 4 2 6" xfId="47143"/>
    <cellStyle name="Porcentual 4 4 4 2 6 2" xfId="47144"/>
    <cellStyle name="Porcentual 4 4 4 2 6 2 2" xfId="47145"/>
    <cellStyle name="Porcentual 4 4 4 2 6 3" xfId="47146"/>
    <cellStyle name="Porcentual 4 4 4 2 6 4" xfId="47147"/>
    <cellStyle name="Porcentual 4 4 4 2 7" xfId="47148"/>
    <cellStyle name="Porcentual 4 4 4 2 7 2" xfId="47149"/>
    <cellStyle name="Porcentual 4 4 4 2 8" xfId="47150"/>
    <cellStyle name="Porcentual 4 4 4 2 9" xfId="47151"/>
    <cellStyle name="Porcentual 4 4 4 3" xfId="47152"/>
    <cellStyle name="Porcentual 4 4 4 3 2" xfId="47153"/>
    <cellStyle name="Porcentual 4 4 4 3 2 2" xfId="47154"/>
    <cellStyle name="Porcentual 4 4 4 3 2 2 2" xfId="47155"/>
    <cellStyle name="Porcentual 4 4 4 3 2 3" xfId="47156"/>
    <cellStyle name="Porcentual 4 4 4 3 2 4" xfId="47157"/>
    <cellStyle name="Porcentual 4 4 4 3 3" xfId="47158"/>
    <cellStyle name="Porcentual 4 4 4 3 3 2" xfId="47159"/>
    <cellStyle name="Porcentual 4 4 4 3 3 2 2" xfId="47160"/>
    <cellStyle name="Porcentual 4 4 4 3 3 3" xfId="47161"/>
    <cellStyle name="Porcentual 4 4 4 3 3 4" xfId="47162"/>
    <cellStyle name="Porcentual 4 4 4 3 4" xfId="47163"/>
    <cellStyle name="Porcentual 4 4 4 3 4 2" xfId="47164"/>
    <cellStyle name="Porcentual 4 4 4 3 4 2 2" xfId="47165"/>
    <cellStyle name="Porcentual 4 4 4 3 4 3" xfId="47166"/>
    <cellStyle name="Porcentual 4 4 4 3 4 4" xfId="47167"/>
    <cellStyle name="Porcentual 4 4 4 3 5" xfId="47168"/>
    <cellStyle name="Porcentual 4 4 4 3 5 2" xfId="47169"/>
    <cellStyle name="Porcentual 4 4 4 3 6" xfId="47170"/>
    <cellStyle name="Porcentual 4 4 4 3 7" xfId="47171"/>
    <cellStyle name="Porcentual 4 4 4 4" xfId="47172"/>
    <cellStyle name="Porcentual 4 4 4 4 2" xfId="47173"/>
    <cellStyle name="Porcentual 4 4 4 4 2 2" xfId="47174"/>
    <cellStyle name="Porcentual 4 4 4 4 2 2 2" xfId="47175"/>
    <cellStyle name="Porcentual 4 4 4 4 2 3" xfId="47176"/>
    <cellStyle name="Porcentual 4 4 4 4 2 4" xfId="47177"/>
    <cellStyle name="Porcentual 4 4 4 4 3" xfId="47178"/>
    <cellStyle name="Porcentual 4 4 4 4 3 2" xfId="47179"/>
    <cellStyle name="Porcentual 4 4 4 4 3 2 2" xfId="47180"/>
    <cellStyle name="Porcentual 4 4 4 4 3 3" xfId="47181"/>
    <cellStyle name="Porcentual 4 4 4 4 3 4" xfId="47182"/>
    <cellStyle name="Porcentual 4 4 4 4 4" xfId="47183"/>
    <cellStyle name="Porcentual 4 4 4 4 4 2" xfId="47184"/>
    <cellStyle name="Porcentual 4 4 4 4 4 2 2" xfId="47185"/>
    <cellStyle name="Porcentual 4 4 4 4 4 3" xfId="47186"/>
    <cellStyle name="Porcentual 4 4 4 4 4 4" xfId="47187"/>
    <cellStyle name="Porcentual 4 4 4 4 5" xfId="47188"/>
    <cellStyle name="Porcentual 4 4 4 4 5 2" xfId="47189"/>
    <cellStyle name="Porcentual 4 4 4 4 6" xfId="47190"/>
    <cellStyle name="Porcentual 4 4 4 4 7" xfId="47191"/>
    <cellStyle name="Porcentual 4 4 4 5" xfId="47192"/>
    <cellStyle name="Porcentual 4 4 4 5 2" xfId="47193"/>
    <cellStyle name="Porcentual 4 4 4 5 2 2" xfId="47194"/>
    <cellStyle name="Porcentual 4 4 4 5 3" xfId="47195"/>
    <cellStyle name="Porcentual 4 4 4 5 4" xfId="47196"/>
    <cellStyle name="Porcentual 4 4 4 6" xfId="47197"/>
    <cellStyle name="Porcentual 4 4 4 6 2" xfId="47198"/>
    <cellStyle name="Porcentual 4 4 4 6 2 2" xfId="47199"/>
    <cellStyle name="Porcentual 4 4 4 6 3" xfId="47200"/>
    <cellStyle name="Porcentual 4 4 4 6 4" xfId="47201"/>
    <cellStyle name="Porcentual 4 4 4 7" xfId="47202"/>
    <cellStyle name="Porcentual 4 4 4 7 2" xfId="47203"/>
    <cellStyle name="Porcentual 4 4 4 8" xfId="47204"/>
    <cellStyle name="Porcentual 4 4 4 9" xfId="47205"/>
    <cellStyle name="Porcentual 4 4 5" xfId="47206"/>
    <cellStyle name="Porcentual 4 4 5 10" xfId="47207"/>
    <cellStyle name="Porcentual 4 4 5 2" xfId="47208"/>
    <cellStyle name="Porcentual 4 4 5 2 2" xfId="47209"/>
    <cellStyle name="Porcentual 4 4 5 2 2 2" xfId="47210"/>
    <cellStyle name="Porcentual 4 4 5 2 2 2 2" xfId="47211"/>
    <cellStyle name="Porcentual 4 4 5 2 2 3" xfId="47212"/>
    <cellStyle name="Porcentual 4 4 5 2 2 4" xfId="47213"/>
    <cellStyle name="Porcentual 4 4 5 2 3" xfId="47214"/>
    <cellStyle name="Porcentual 4 4 5 2 3 2" xfId="47215"/>
    <cellStyle name="Porcentual 4 4 5 2 3 2 2" xfId="47216"/>
    <cellStyle name="Porcentual 4 4 5 2 3 3" xfId="47217"/>
    <cellStyle name="Porcentual 4 4 5 2 3 4" xfId="47218"/>
    <cellStyle name="Porcentual 4 4 5 2 4" xfId="47219"/>
    <cellStyle name="Porcentual 4 4 5 2 4 2" xfId="47220"/>
    <cellStyle name="Porcentual 4 4 5 2 4 2 2" xfId="47221"/>
    <cellStyle name="Porcentual 4 4 5 2 4 3" xfId="47222"/>
    <cellStyle name="Porcentual 4 4 5 2 4 4" xfId="47223"/>
    <cellStyle name="Porcentual 4 4 5 2 5" xfId="47224"/>
    <cellStyle name="Porcentual 4 4 5 2 5 2" xfId="47225"/>
    <cellStyle name="Porcentual 4 4 5 2 6" xfId="47226"/>
    <cellStyle name="Porcentual 4 4 5 2 7" xfId="47227"/>
    <cellStyle name="Porcentual 4 4 5 3" xfId="47228"/>
    <cellStyle name="Porcentual 4 4 5 3 2" xfId="47229"/>
    <cellStyle name="Porcentual 4 4 5 3 2 2" xfId="47230"/>
    <cellStyle name="Porcentual 4 4 5 3 2 2 2" xfId="47231"/>
    <cellStyle name="Porcentual 4 4 5 3 2 3" xfId="47232"/>
    <cellStyle name="Porcentual 4 4 5 3 2 4" xfId="47233"/>
    <cellStyle name="Porcentual 4 4 5 3 3" xfId="47234"/>
    <cellStyle name="Porcentual 4 4 5 3 3 2" xfId="47235"/>
    <cellStyle name="Porcentual 4 4 5 3 3 2 2" xfId="47236"/>
    <cellStyle name="Porcentual 4 4 5 3 3 3" xfId="47237"/>
    <cellStyle name="Porcentual 4 4 5 3 3 4" xfId="47238"/>
    <cellStyle name="Porcentual 4 4 5 3 4" xfId="47239"/>
    <cellStyle name="Porcentual 4 4 5 3 4 2" xfId="47240"/>
    <cellStyle name="Porcentual 4 4 5 3 4 2 2" xfId="47241"/>
    <cellStyle name="Porcentual 4 4 5 3 4 3" xfId="47242"/>
    <cellStyle name="Porcentual 4 4 5 3 4 4" xfId="47243"/>
    <cellStyle name="Porcentual 4 4 5 3 5" xfId="47244"/>
    <cellStyle name="Porcentual 4 4 5 3 5 2" xfId="47245"/>
    <cellStyle name="Porcentual 4 4 5 3 6" xfId="47246"/>
    <cellStyle name="Porcentual 4 4 5 3 7" xfId="47247"/>
    <cellStyle name="Porcentual 4 4 5 4" xfId="47248"/>
    <cellStyle name="Porcentual 4 4 5 4 2" xfId="47249"/>
    <cellStyle name="Porcentual 4 4 5 4 2 2" xfId="47250"/>
    <cellStyle name="Porcentual 4 4 5 4 3" xfId="47251"/>
    <cellStyle name="Porcentual 4 4 5 4 4" xfId="47252"/>
    <cellStyle name="Porcentual 4 4 5 5" xfId="47253"/>
    <cellStyle name="Porcentual 4 4 5 5 2" xfId="47254"/>
    <cellStyle name="Porcentual 4 4 5 5 2 2" xfId="47255"/>
    <cellStyle name="Porcentual 4 4 5 5 3" xfId="47256"/>
    <cellStyle name="Porcentual 4 4 5 5 4" xfId="47257"/>
    <cellStyle name="Porcentual 4 4 5 6" xfId="47258"/>
    <cellStyle name="Porcentual 4 4 5 6 2" xfId="47259"/>
    <cellStyle name="Porcentual 4 4 5 6 2 2" xfId="47260"/>
    <cellStyle name="Porcentual 4 4 5 6 3" xfId="47261"/>
    <cellStyle name="Porcentual 4 4 5 6 4" xfId="47262"/>
    <cellStyle name="Porcentual 4 4 5 7" xfId="47263"/>
    <cellStyle name="Porcentual 4 4 5 7 2" xfId="47264"/>
    <cellStyle name="Porcentual 4 4 5 8" xfId="47265"/>
    <cellStyle name="Porcentual 4 4 5 9" xfId="47266"/>
    <cellStyle name="Porcentual 4 4 6" xfId="47267"/>
    <cellStyle name="Porcentual 4 4 6 2" xfId="47268"/>
    <cellStyle name="Porcentual 4 4 6 2 2" xfId="47269"/>
    <cellStyle name="Porcentual 4 4 6 2 2 2" xfId="47270"/>
    <cellStyle name="Porcentual 4 4 6 2 3" xfId="47271"/>
    <cellStyle name="Porcentual 4 4 6 2 4" xfId="47272"/>
    <cellStyle name="Porcentual 4 4 6 3" xfId="47273"/>
    <cellStyle name="Porcentual 4 4 6 3 2" xfId="47274"/>
    <cellStyle name="Porcentual 4 4 6 3 2 2" xfId="47275"/>
    <cellStyle name="Porcentual 4 4 6 3 3" xfId="47276"/>
    <cellStyle name="Porcentual 4 4 6 3 4" xfId="47277"/>
    <cellStyle name="Porcentual 4 4 6 4" xfId="47278"/>
    <cellStyle name="Porcentual 4 4 6 4 2" xfId="47279"/>
    <cellStyle name="Porcentual 4 4 6 4 2 2" xfId="47280"/>
    <cellStyle name="Porcentual 4 4 6 4 3" xfId="47281"/>
    <cellStyle name="Porcentual 4 4 6 4 4" xfId="47282"/>
    <cellStyle name="Porcentual 4 4 6 5" xfId="47283"/>
    <cellStyle name="Porcentual 4 4 6 5 2" xfId="47284"/>
    <cellStyle name="Porcentual 4 4 6 6" xfId="47285"/>
    <cellStyle name="Porcentual 4 4 6 7" xfId="47286"/>
    <cellStyle name="Porcentual 4 4 7" xfId="47287"/>
    <cellStyle name="Porcentual 4 4 7 2" xfId="47288"/>
    <cellStyle name="Porcentual 4 4 7 2 2" xfId="47289"/>
    <cellStyle name="Porcentual 4 4 7 2 2 2" xfId="47290"/>
    <cellStyle name="Porcentual 4 4 7 2 3" xfId="47291"/>
    <cellStyle name="Porcentual 4 4 7 2 4" xfId="47292"/>
    <cellStyle name="Porcentual 4 4 7 3" xfId="47293"/>
    <cellStyle name="Porcentual 4 4 7 3 2" xfId="47294"/>
    <cellStyle name="Porcentual 4 4 7 3 2 2" xfId="47295"/>
    <cellStyle name="Porcentual 4 4 7 3 3" xfId="47296"/>
    <cellStyle name="Porcentual 4 4 7 3 4" xfId="47297"/>
    <cellStyle name="Porcentual 4 4 7 4" xfId="47298"/>
    <cellStyle name="Porcentual 4 4 7 4 2" xfId="47299"/>
    <cellStyle name="Porcentual 4 4 7 4 2 2" xfId="47300"/>
    <cellStyle name="Porcentual 4 4 7 4 3" xfId="47301"/>
    <cellStyle name="Porcentual 4 4 7 4 4" xfId="47302"/>
    <cellStyle name="Porcentual 4 4 7 5" xfId="47303"/>
    <cellStyle name="Porcentual 4 4 7 5 2" xfId="47304"/>
    <cellStyle name="Porcentual 4 4 7 6" xfId="47305"/>
    <cellStyle name="Porcentual 4 4 7 7" xfId="47306"/>
    <cellStyle name="Porcentual 4 4 8" xfId="47307"/>
    <cellStyle name="Porcentual 4 4 8 2" xfId="47308"/>
    <cellStyle name="Porcentual 4 4 8 2 2" xfId="47309"/>
    <cellStyle name="Porcentual 4 4 8 3" xfId="47310"/>
    <cellStyle name="Porcentual 4 4 8 4" xfId="47311"/>
    <cellStyle name="Porcentual 4 4 9" xfId="47312"/>
    <cellStyle name="Porcentual 4 4 9 2" xfId="47313"/>
    <cellStyle name="Porcentual 4 4 9 2 2" xfId="47314"/>
    <cellStyle name="Porcentual 4 4 9 3" xfId="47315"/>
    <cellStyle name="Porcentual 4 4 9 4" xfId="47316"/>
    <cellStyle name="Porcentual 5" xfId="47317"/>
    <cellStyle name="Porcentual 5 2" xfId="47318"/>
    <cellStyle name="Porcentual 5 2 2" xfId="47319"/>
    <cellStyle name="Porcentual 5 2 3" xfId="47320"/>
    <cellStyle name="Porcentual 5 3" xfId="47321"/>
    <cellStyle name="Porcentual 6" xfId="47322"/>
    <cellStyle name="Porcentual 6 2" xfId="47323"/>
    <cellStyle name="Porcentual 6 3" xfId="47324"/>
    <cellStyle name="Porcentual 7" xfId="47325"/>
    <cellStyle name="Porcentual_EF Inversionistas trim" xfId="47326"/>
    <cellStyle name="PSChar" xfId="47327"/>
    <cellStyle name="PSDate" xfId="47328"/>
    <cellStyle name="PSDec" xfId="47329"/>
    <cellStyle name="PSHeading" xfId="47330"/>
    <cellStyle name="PSInt" xfId="47331"/>
    <cellStyle name="PSSpacer" xfId="47332"/>
    <cellStyle name="Punto" xfId="47333"/>
    <cellStyle name="Punto0" xfId="47334"/>
    <cellStyle name="Punto0 2" xfId="47335"/>
    <cellStyle name="Punto0 3" xfId="47336"/>
    <cellStyle name="s]_x000d__x000a_load=_x000d__x000a_run=C:\dell\winbatch.exe_x000d__x000a_NullPort=None_x000d__x000a_device=HP LaserJet 5P,HPPCL5MS,\\ADM-LASER\HP_x000d__x000a__x000d__x000a_[Desktop]_x000d__x000a_Wallpap" xfId="47337"/>
    <cellStyle name="s]_x000d__x000a_load=_x000d__x000a_run=C:\dell\winbatch.exe_x000d__x000a_NullPort=None_x000d__x000a_device=HP LaserJet 5P,HPPCL5MS,\\ADM-LASER\HP_x000d__x000a__x000d__x000a_[Desktop]_x000d__x000a_Wallpap 2" xfId="47338"/>
    <cellStyle name="s]_x000d__x000a_load=_x000d__x000a_run=C:\dell\winbatch.exe_x000d__x000a_NullPort=None_x000d__x000a_device=HP LaserJet 5P,HPPCL5MS,\\ADM-LASER\HP_x000d__x000a__x000d__x000a_[Desktop]_x000d__x000a_Wallpap 2 2" xfId="48296"/>
    <cellStyle name="s]_x000d__x000a_load=_x000d__x000a_run=C:\dell\winbatch.exe_x000d__x000a_NullPort=None_x000d__x000a_device=HP LaserJet 5P,HPPCL5MS,\\ADM-LASER\HP_x000d__x000a__x000d__x000a_[Desktop]_x000d__x000a_Wallpap 3" xfId="47339"/>
    <cellStyle name="s]_x000d__x000a_load=_x000d__x000a_run=C:\dell\winbatch.exe_x000d__x000a_NullPort=None_x000d__x000a_device=HP LaserJet 5P,HPPCL5MS,\\ADM-LASER\HP_x000d__x000a__x000d__x000a_[Desktop]_x000d__x000a_Wallpap 4" xfId="47340"/>
    <cellStyle name="s]_x000d__x000a_run=_x000d__x000a_load=_x000d__x000a_NullPort=None_x000d__x000a_device=HP LaserJet 4000 Series PCL 6,HPBXLB,\\Adm-laser\hp_x000d__x000a__x000d__x000a_[Desktop]_x000d__x000a_Wallpaper=C:\W" xfId="47341"/>
    <cellStyle name="s]_x000d__x000a_run=_x000d__x000a_load=_x000d__x000a_NullPort=None_x000d__x000a_device=HP LaserJet 4000 Series PCL 6,HPBXLB,\\Adm-laser\hp_x000d__x000a__x000d__x000a_[Desktop]_x000d__x000a_Wallpaper=C:\W 2" xfId="47342"/>
    <cellStyle name="s]_x000d__x000a_run=_x000d__x000a_load=_x000d__x000a_NullPort=None_x000d__x000a_device=HP LaserJet 4000 Series PCL 6,HPBXLB,\\Adm-laser\hp_x000d__x000a__x000d__x000a_[Desktop]_x000d__x000a_Wallpaper=C:\W 2 2" xfId="48297"/>
    <cellStyle name="s]_x000d__x000a_run=_x000d__x000a_load=_x000d__x000a_NullPort=None_x000d__x000a_device=HP LaserJet 4000 Series PCL 6,HPBXLB,\\Adm-laser\hp_x000d__x000a__x000d__x000a_[Desktop]_x000d__x000a_Wallpaper=C:\W 3" xfId="47343"/>
    <cellStyle name="s]_x000d__x000a_run=_x000d__x000a_load=_x000d__x000a_NullPort=None_x000d__x000a_device=HP LaserJet 4000 Series PCL 6,HPBXLB,\\Adm-laser\hp_x000d__x000a__x000d__x000a_[Desktop]_x000d__x000a_Wallpaper=C:\W 4" xfId="47344"/>
    <cellStyle name="s]_x000d__x000a_run=_x000d__x000a_load=_x000d__x000a_NullPort=None_x000d__x000a_device=IBM 2381 Plus,IBM238X,LPT1:_x000d__x000a__x000d__x000a_[Desktop]_x000d__x000a_Wallpaper=C:\WINDOWS\BANCADAV.BMP_x000d__x000a_Til" xfId="47345"/>
    <cellStyle name="s]_x000d__x000a_run=_x000d__x000a_load=_x000d__x000a_NullPort=None_x000d__x000a_device=IBM 2381 Plus,IBM238X,LPT1:_x000d__x000a__x000d__x000a_[Desktop]_x000d__x000a_Wallpaper=C:\WINDOWS\BANCADAV.BMP_x000d__x000a_Til 2" xfId="47346"/>
    <cellStyle name="s]_x000d__x000a_run=_x000d__x000a_load=_x000d__x000a_NullPort=None_x000d__x000a_device=IBM 2381 Plus,IBM238X,LPT1:_x000d__x000a__x000d__x000a_[Desktop]_x000d__x000a_Wallpaper=C:\WINDOWS\BANCADAV.BMP_x000d__x000a_Til 2 2" xfId="48298"/>
    <cellStyle name="s]_x000d__x000a_run=_x000d__x000a_load=_x000d__x000a_NullPort=None_x000d__x000a_device=IBM 2381 Plus,IBM238X,LPT1:_x000d__x000a__x000d__x000a_[Desktop]_x000d__x000a_Wallpaper=C:\WINDOWS\BANCADAV.BMP_x000d__x000a_Til 3" xfId="47347"/>
    <cellStyle name="s]_x000d__x000a_run=_x000d__x000a_load=_x000d__x000a_NullPort=None_x000d__x000a_device=IBM 2381 Plus,IBM238X,LPT1:_x000d__x000a__x000d__x000a_[Desktop]_x000d__x000a_Wallpaper=C:\WINDOWS\BANCADAV.BMP_x000d__x000a_Til 4" xfId="47348"/>
    <cellStyle name="Salida" xfId="20" builtinId="21" customBuiltin="1"/>
    <cellStyle name="Salida 2" xfId="47349"/>
    <cellStyle name="Salida 2 2" xfId="47350"/>
    <cellStyle name="Salida 2 2 2" xfId="47351"/>
    <cellStyle name="Salida 2 2 3" xfId="47352"/>
    <cellStyle name="Salida 2 2 4" xfId="47353"/>
    <cellStyle name="Salida 2 2 5" xfId="47354"/>
    <cellStyle name="Salida 2 2 6" xfId="48299"/>
    <cellStyle name="Salida 2 3" xfId="47355"/>
    <cellStyle name="Salida 2 3 2" xfId="47356"/>
    <cellStyle name="Salida 2 3 3" xfId="47357"/>
    <cellStyle name="Salida 2 4" xfId="47358"/>
    <cellStyle name="Salida 2 4 2" xfId="47359"/>
    <cellStyle name="Salida 2 4 3" xfId="47360"/>
    <cellStyle name="Salida 2 5" xfId="47361"/>
    <cellStyle name="Salida 2 6" xfId="47362"/>
    <cellStyle name="Salida 2 7" xfId="47363"/>
    <cellStyle name="Salida 3" xfId="47364"/>
    <cellStyle name="Salida 3 2" xfId="47365"/>
    <cellStyle name="Salida 3 2 2" xfId="48300"/>
    <cellStyle name="Salida 3 3" xfId="47366"/>
    <cellStyle name="Salida 4" xfId="47367"/>
    <cellStyle name="Salida 4 2" xfId="47368"/>
    <cellStyle name="Salida 5" xfId="47369"/>
    <cellStyle name="Salida 6" xfId="47370"/>
    <cellStyle name="Salida 7" xfId="47371"/>
    <cellStyle name="Salida 7 2" xfId="47372"/>
    <cellStyle name="Salida 7 3" xfId="47373"/>
    <cellStyle name="Small Page Heading" xfId="47374"/>
    <cellStyle name="Small Page Heading 2" xfId="47375"/>
    <cellStyle name="Small Page Heading 2 2" xfId="47376"/>
    <cellStyle name="Style 1" xfId="47377"/>
    <cellStyle name="Style 1 2" xfId="48301"/>
    <cellStyle name="Table Title" xfId="47378"/>
    <cellStyle name="Table Title 2" xfId="47379"/>
    <cellStyle name="Table Title 2 2" xfId="47380"/>
    <cellStyle name="Texto de advertencia" xfId="24" builtinId="11" customBuiltin="1"/>
    <cellStyle name="Texto de advertencia 2" xfId="47381"/>
    <cellStyle name="Texto de advertencia 2 2" xfId="47382"/>
    <cellStyle name="Texto de advertencia 2 2 2" xfId="47383"/>
    <cellStyle name="Texto de advertencia 2 2 3" xfId="47384"/>
    <cellStyle name="Texto de advertencia 2 2 4" xfId="48302"/>
    <cellStyle name="Texto de advertencia 2 3" xfId="47385"/>
    <cellStyle name="Texto de advertencia 2 4" xfId="47386"/>
    <cellStyle name="Texto de advertencia 3" xfId="47387"/>
    <cellStyle name="Texto de advertencia 3 2" xfId="47388"/>
    <cellStyle name="Texto de advertencia 3 2 2" xfId="48303"/>
    <cellStyle name="Texto de advertencia 3 3" xfId="47389"/>
    <cellStyle name="Texto de advertencia 4" xfId="47390"/>
    <cellStyle name="Texto de advertencia 5" xfId="47391"/>
    <cellStyle name="Texto de advertencia 6" xfId="47392"/>
    <cellStyle name="Texto de advertencia 7" xfId="47393"/>
    <cellStyle name="Texto explicativo" xfId="25" builtinId="53" customBuiltin="1"/>
    <cellStyle name="Texto explicativo 2" xfId="47394"/>
    <cellStyle name="Texto explicativo 2 2" xfId="47395"/>
    <cellStyle name="Texto explicativo 2 2 2" xfId="47396"/>
    <cellStyle name="Texto explicativo 2 2 3" xfId="47397"/>
    <cellStyle name="Texto explicativo 2 2 4" xfId="48304"/>
    <cellStyle name="Texto explicativo 2 3" xfId="47398"/>
    <cellStyle name="Texto explicativo 2 4" xfId="47399"/>
    <cellStyle name="Texto explicativo 3" xfId="47400"/>
    <cellStyle name="Texto explicativo 3 2" xfId="47401"/>
    <cellStyle name="Texto explicativo 3 2 2" xfId="48305"/>
    <cellStyle name="Texto explicativo 3 3" xfId="47402"/>
    <cellStyle name="Texto explicativo 4" xfId="47403"/>
    <cellStyle name="Texto explicativo 5" xfId="47404"/>
    <cellStyle name="Texto explicativo 6" xfId="47405"/>
    <cellStyle name="Texto explicativo 7" xfId="47406"/>
    <cellStyle name="þ_x001d_ðÄ%Tü”&amp;GüG_x0008_À_x0011_¢_x0012__x0007__x0001__x0001_" xfId="47407"/>
    <cellStyle name="þ_x001d_ðÄ%Tü”&amp;GüG_x0008_À_x0011_¢_x0012__x0007__x0001__x0001_ 2" xfId="47408"/>
    <cellStyle name="þ_x001d_ðÄ%Tü”&amp;GüG_x0008_À_x0011_¢_x0012__x0007__x0001__x0001_ 2 2" xfId="48306"/>
    <cellStyle name="þ_x001d_ðÄ%Tü”&amp;GüG_x0008_À_x0011_¢_x0012__x0007__x0001__x0001_ 3" xfId="47409"/>
    <cellStyle name="þ_x001d_ðÄ%Tü”&amp;GüG_x0008_À_x0011_¢_x0012__x0007__x0001__x0001_ 4" xfId="47410"/>
    <cellStyle name="þ_x001d_ðÇ%Uý—&amp;HýG_x0008_$_x0013__x0003__x0014__x0007__x0001__x0001_" xfId="47411"/>
    <cellStyle name="þ_x001d_ðÇ%Uý—&amp;HýG_x0008_$_x0013__x0003__x0014__x000f__x0001__x0001_" xfId="47412"/>
    <cellStyle name="þ_x001d_ðÇ%Uý—&amp;HýG_x0008_$_x0013__x0003__x0014__x0007__x0001__x0001_ 10" xfId="47413"/>
    <cellStyle name="þ_x001d_ðÇ%Uý—&amp;HýG_x0008_$_x0013__x0003__x0014__x000f__x0001__x0001_ 10" xfId="47414"/>
    <cellStyle name="þ_x001d_ðÇ%Uý—&amp;HýG_x0008_$_x0013__x0003__x0014__x0007__x0001__x0001_ 11" xfId="47415"/>
    <cellStyle name="þ_x001d_ðÇ%Uý—&amp;HýG_x0008_$_x0013__x0003__x0014__x000f__x0001__x0001_ 11" xfId="47416"/>
    <cellStyle name="þ_x001d_ðÇ%Uý—&amp;HýG_x0008_$_x0013__x0003__x0014__x0007__x0001__x0001_ 12" xfId="47417"/>
    <cellStyle name="þ_x001d_ðÇ%Uý—&amp;HýG_x0008_$_x0013__x0003__x0014__x000f__x0001__x0001_ 12" xfId="47418"/>
    <cellStyle name="þ_x001d_ðÇ%Uý—&amp;HýG_x0008_$_x0013__x0003__x0014__x0007__x0001__x0001_ 13" xfId="47419"/>
    <cellStyle name="þ_x001d_ðÇ%Uý—&amp;HýG_x0008_$_x0013__x0003__x0014__x000f__x0001__x0001_ 13" xfId="47420"/>
    <cellStyle name="þ_x001d_ðÇ%Uý—&amp;HýG_x0008_$_x0013__x0003__x0014__x0007__x0001__x0001_ 14" xfId="47421"/>
    <cellStyle name="þ_x001d_ðÇ%Uý—&amp;HýG_x0008_$_x0013__x0003__x0014__x000f__x0001__x0001_ 14" xfId="47422"/>
    <cellStyle name="þ_x001d_ðÇ%Uý—&amp;HýG_x0008_$_x0013__x0003__x0014__x0007__x0001__x0001_ 15" xfId="47423"/>
    <cellStyle name="þ_x001d_ðÇ%Uý—&amp;HýG_x0008_$_x0013__x0003__x0014__x000f__x0001__x0001_ 15" xfId="47424"/>
    <cellStyle name="þ_x001d_ðÇ%Uý—&amp;HýG_x0008_$_x0013__x0003__x0014__x0007__x0001__x0001_ 16" xfId="47425"/>
    <cellStyle name="þ_x001d_ðÇ%Uý—&amp;HýG_x0008_$_x0013__x0003__x0014__x000f__x0001__x0001_ 16" xfId="47426"/>
    <cellStyle name="þ_x001d_ðÇ%Uý—&amp;HýG_x0008_$_x0013__x0003__x0014__x0007__x0001__x0001_ 17" xfId="47427"/>
    <cellStyle name="þ_x001d_ðÇ%Uý—&amp;HýG_x0008_$_x0013__x0003__x0014__x000f__x0001__x0001_ 17" xfId="47428"/>
    <cellStyle name="þ_x001d_ðÇ%Uý—&amp;HýG_x0008_$_x0013__x0003__x0014__x0007__x0001__x0001_ 18" xfId="47429"/>
    <cellStyle name="þ_x001d_ðÇ%Uý—&amp;HýG_x0008_$_x0013__x0003__x0014__x000f__x0001__x0001_ 18" xfId="47430"/>
    <cellStyle name="þ_x001d_ðÇ%Uý—&amp;HýG_x0008_$_x0013__x0003__x0014__x0007__x0001__x0001_ 19" xfId="47431"/>
    <cellStyle name="þ_x001d_ðÇ%Uý—&amp;HýG_x0008_$_x0013__x0003__x0014__x000f__x0001__x0001_ 19" xfId="47432"/>
    <cellStyle name="þ_x001d_ðÇ%Uý—&amp;HýG_x0008_$_x0013__x0003__x0014__x0007__x0001__x0001_ 2" xfId="47433"/>
    <cellStyle name="þ_x001d_ðÇ%Uý—&amp;HýG_x0008_$_x0013__x0003__x0014__x000f__x0001__x0001_ 2" xfId="47434"/>
    <cellStyle name="þ_x001d_ðÇ%Uý—&amp;HýG_x0008_$_x0013__x0003__x0014__x0007__x0001__x0001_ 2 2" xfId="48307"/>
    <cellStyle name="þ_x001d_ðÇ%Uý—&amp;HýG_x0008_$_x0013__x0003__x0014__x000f__x0001__x0001_ 2 2" xfId="48308"/>
    <cellStyle name="þ_x001d_ðÇ%Uý—&amp;HýG_x0008_$_x0013__x0003__x0014__x0007__x0001__x0001_ 20" xfId="47435"/>
    <cellStyle name="þ_x001d_ðÇ%Uý—&amp;HýG_x0008_$_x0013__x0003__x0014__x000f__x0001__x0001_ 20" xfId="47436"/>
    <cellStyle name="þ_x001d_ðÇ%Uý—&amp;HýG_x0008_$_x0013__x0003__x0014__x0007__x0001__x0001_ 21" xfId="47437"/>
    <cellStyle name="þ_x001d_ðÇ%Uý—&amp;HýG_x0008_$_x0013__x0003__x0014__x000f__x0001__x0001_ 21" xfId="47438"/>
    <cellStyle name="þ_x001d_ðÇ%Uý—&amp;HýG_x0008_$_x0013__x0003__x0014__x0007__x0001__x0001_ 22" xfId="47439"/>
    <cellStyle name="þ_x001d_ðÇ%Uý—&amp;HýG_x0008_$_x0013__x0003__x0014__x000f__x0001__x0001_ 22" xfId="47440"/>
    <cellStyle name="þ_x001d_ðÇ%Uý—&amp;HýG_x0008_$_x0013__x0003__x0014__x0007__x0001__x0001_ 3" xfId="47441"/>
    <cellStyle name="þ_x001d_ðÇ%Uý—&amp;HýG_x0008_$_x0013__x0003__x0014__x000f__x0001__x0001_ 3" xfId="47442"/>
    <cellStyle name="þ_x001d_ðÇ%Uý—&amp;HýG_x0008_$_x0013__x0003__x0014__x0007__x0001__x0001_ 4" xfId="47443"/>
    <cellStyle name="þ_x001d_ðÇ%Uý—&amp;HýG_x0008_$_x0013__x0003__x0014__x000f__x0001__x0001_ 4" xfId="47444"/>
    <cellStyle name="þ_x001d_ðÇ%Uý—&amp;HýG_x0008_$_x0013__x0003__x0014__x0007__x0001__x0001_ 5" xfId="47445"/>
    <cellStyle name="þ_x001d_ðÇ%Uý—&amp;HýG_x0008_$_x0013__x0003__x0014__x000f__x0001__x0001_ 5" xfId="47446"/>
    <cellStyle name="þ_x001d_ðÇ%Uý—&amp;HýG_x0008_$_x0013__x0003__x0014__x0007__x0001__x0001_ 6" xfId="47447"/>
    <cellStyle name="þ_x001d_ðÇ%Uý—&amp;HýG_x0008_$_x0013__x0003__x0014__x000f__x0001__x0001_ 6" xfId="47448"/>
    <cellStyle name="þ_x001d_ðÇ%Uý—&amp;HýG_x0008_$_x0013__x0003__x0014__x0007__x0001__x0001_ 7" xfId="47449"/>
    <cellStyle name="þ_x001d_ðÇ%Uý—&amp;HýG_x0008_$_x0013__x0003__x0014__x000f__x0001__x0001_ 7" xfId="47450"/>
    <cellStyle name="þ_x001d_ðÇ%Uý—&amp;HýG_x0008_$_x0013__x0003__x0014__x0007__x0001__x0001_ 8" xfId="47451"/>
    <cellStyle name="þ_x001d_ðÇ%Uý—&amp;HýG_x0008_$_x0013__x0003__x0014__x000f__x0001__x0001_ 8" xfId="47452"/>
    <cellStyle name="þ_x001d_ðÇ%Uý—&amp;HýG_x0008_$_x0013__x0003__x0014__x0007__x0001__x0001_ 9" xfId="47453"/>
    <cellStyle name="þ_x001d_ðÇ%Uý—&amp;HýG_x0008_$_x0013__x0003__x0014__x000f__x0001__x0001_ 9" xfId="47454"/>
    <cellStyle name="þ_x001d_ðÇ%Uý—&amp;HýG_x0008_$_x0013__x0003__x0014__x0007__x0001__x0001__balance resumen" xfId="47455"/>
    <cellStyle name="þ_x001d_ðÇ%Uý—&amp;HýG_x0008_$_x0013__x0003__x0014__x000f__x0001__x0001__balance resumen" xfId="47456"/>
    <cellStyle name="þ_x001d_ðÇ%Uý—&amp;HýG_x0008_$_x0013__x0003__x0014__x0007__x0001__x0001__HOMOLOGACION DE CUENTAS DETALLADA DAVIVIENDA.xlsx SEPTIEMBRE.xlsxv2" xfId="47457"/>
    <cellStyle name="þ_x001d_ðÇ%Uý—&amp;HýG_x0008_$_x0013__x0003__x0014__x000f__x0001__x0001__HOMOLOGACION DE CUENTAS DETALLADA DAVIVIENDA.xlsx SEPTIEMBRE.xlsxv2" xfId="47458"/>
    <cellStyle name="þ_x001d_ðÇ%Uý—&amp;HýG_x0008_$_x0013__x0003__x0014__x0007__x0001__x0001__HOMOLOGACION DE CUENTAS DETALLADA DAVIVIENDA.xlsx SEPTIEMBRE.xlsxv4" xfId="47459"/>
    <cellStyle name="þ_x001d_ðÇ%Uý—&amp;HýG_x0008_$_x0013__x0003__x0014__x000f__x0001__x0001__HOMOLOGACION DE CUENTAS DETALLADA DAVIVIENDA.xlsx SEPTIEMBRE.xlsxv4" xfId="47460"/>
    <cellStyle name="Title" xfId="98"/>
    <cellStyle name="Title 2" xfId="47461"/>
    <cellStyle name="Título 1 2" xfId="47462"/>
    <cellStyle name="Título 1 2 2" xfId="47463"/>
    <cellStyle name="Título 1 2 2 2" xfId="47464"/>
    <cellStyle name="Título 1 2 2 3" xfId="47465"/>
    <cellStyle name="Título 1 2 2 4" xfId="47466"/>
    <cellStyle name="Título 1 2 2 5" xfId="47467"/>
    <cellStyle name="Título 1 2 2 6" xfId="48309"/>
    <cellStyle name="Título 1 2 3" xfId="47468"/>
    <cellStyle name="Título 1 2 4" xfId="47469"/>
    <cellStyle name="Título 1 2 5" xfId="47470"/>
    <cellStyle name="Título 1 2 6" xfId="47471"/>
    <cellStyle name="Título 1 3" xfId="47472"/>
    <cellStyle name="Título 1 3 2" xfId="47473"/>
    <cellStyle name="Título 1 3 2 2" xfId="48310"/>
    <cellStyle name="Título 1 3 3" xfId="47474"/>
    <cellStyle name="Título 1 4" xfId="47475"/>
    <cellStyle name="Título 1 4 2" xfId="47476"/>
    <cellStyle name="Título 1 5" xfId="47477"/>
    <cellStyle name="Título 1 6" xfId="47478"/>
    <cellStyle name="Título 1 7" xfId="47479"/>
    <cellStyle name="Título 1 7 2" xfId="47480"/>
    <cellStyle name="Título 1 7 3" xfId="47481"/>
    <cellStyle name="Título 10" xfId="112"/>
    <cellStyle name="Título 2" xfId="14" builtinId="17" customBuiltin="1"/>
    <cellStyle name="Título 2 2" xfId="47482"/>
    <cellStyle name="Título 2 2 2" xfId="47483"/>
    <cellStyle name="Título 2 2 2 2" xfId="47484"/>
    <cellStyle name="Título 2 2 2 3" xfId="47485"/>
    <cellStyle name="Título 2 2 2 4" xfId="47486"/>
    <cellStyle name="Título 2 2 2 5" xfId="47487"/>
    <cellStyle name="Título 2 2 2 6" xfId="48311"/>
    <cellStyle name="Título 2 2 3" xfId="47488"/>
    <cellStyle name="Título 2 2 4" xfId="47489"/>
    <cellStyle name="Título 2 2 5" xfId="47490"/>
    <cellStyle name="Título 2 2 6" xfId="47491"/>
    <cellStyle name="Título 2 3" xfId="47492"/>
    <cellStyle name="Título 2 3 2" xfId="47493"/>
    <cellStyle name="Título 2 3 2 2" xfId="48312"/>
    <cellStyle name="Título 2 3 3" xfId="47494"/>
    <cellStyle name="Título 2 4" xfId="47495"/>
    <cellStyle name="Título 2 4 2" xfId="47496"/>
    <cellStyle name="Título 2 5" xfId="47497"/>
    <cellStyle name="Título 2 6" xfId="47498"/>
    <cellStyle name="Título 2 7" xfId="47499"/>
    <cellStyle name="Título 2 7 2" xfId="47500"/>
    <cellStyle name="Título 2 7 3" xfId="47501"/>
    <cellStyle name="Título 3" xfId="15" builtinId="18" customBuiltin="1"/>
    <cellStyle name="Título 3 2" xfId="47502"/>
    <cellStyle name="Título 3 2 2" xfId="47503"/>
    <cellStyle name="Título 3 2 2 2" xfId="47504"/>
    <cellStyle name="Título 3 2 2 3" xfId="47505"/>
    <cellStyle name="Título 3 2 2 4" xfId="47506"/>
    <cellStyle name="Título 3 2 2 5" xfId="47507"/>
    <cellStyle name="Título 3 2 2 6" xfId="48313"/>
    <cellStyle name="Título 3 2 3" xfId="47508"/>
    <cellStyle name="Título 3 2 4" xfId="47509"/>
    <cellStyle name="Título 3 2 5" xfId="47510"/>
    <cellStyle name="Título 3 2 6" xfId="47511"/>
    <cellStyle name="Título 3 3" xfId="47512"/>
    <cellStyle name="Título 3 3 2" xfId="47513"/>
    <cellStyle name="Título 3 3 2 2" xfId="48314"/>
    <cellStyle name="Título 3 3 3" xfId="47514"/>
    <cellStyle name="Título 3 4" xfId="47515"/>
    <cellStyle name="Título 3 4 2" xfId="47516"/>
    <cellStyle name="Título 3 5" xfId="47517"/>
    <cellStyle name="Título 3 6" xfId="47518"/>
    <cellStyle name="Título 3 7" xfId="47519"/>
    <cellStyle name="Título 3 7 2" xfId="47520"/>
    <cellStyle name="Título 3 7 3" xfId="47521"/>
    <cellStyle name="Título 4" xfId="119"/>
    <cellStyle name="Título 4 2" xfId="47523"/>
    <cellStyle name="Título 4 2 2" xfId="47524"/>
    <cellStyle name="Título 4 2 3" xfId="47525"/>
    <cellStyle name="Título 4 2 4" xfId="47526"/>
    <cellStyle name="Título 4 2 5" xfId="47527"/>
    <cellStyle name="Título 4 2 6" xfId="48315"/>
    <cellStyle name="Título 4 3" xfId="47528"/>
    <cellStyle name="Título 4 4" xfId="47529"/>
    <cellStyle name="Título 4 5" xfId="47530"/>
    <cellStyle name="Título 4 6" xfId="47531"/>
    <cellStyle name="Título 4 7" xfId="47522"/>
    <cellStyle name="Título 5" xfId="47532"/>
    <cellStyle name="Título 5 2" xfId="47533"/>
    <cellStyle name="Título 5 2 2" xfId="48316"/>
    <cellStyle name="Título 5 3" xfId="47534"/>
    <cellStyle name="Título 6" xfId="47535"/>
    <cellStyle name="Título 6 2" xfId="47536"/>
    <cellStyle name="Título 6 3" xfId="48317"/>
    <cellStyle name="Título 7" xfId="47537"/>
    <cellStyle name="Título 7 2" xfId="47538"/>
    <cellStyle name="Título 8" xfId="47539"/>
    <cellStyle name="Título 9" xfId="47540"/>
    <cellStyle name="Título 9 2" xfId="47541"/>
    <cellStyle name="Título 9 3" xfId="47542"/>
    <cellStyle name="Título de hoja" xfId="47543"/>
    <cellStyle name="Total 2" xfId="116"/>
    <cellStyle name="Total 2 2" xfId="47545"/>
    <cellStyle name="Total 2 2 2" xfId="47546"/>
    <cellStyle name="Total 2 2 3" xfId="47547"/>
    <cellStyle name="Total 2 2 4" xfId="47548"/>
    <cellStyle name="Total 2 2 5" xfId="47549"/>
    <cellStyle name="Total 2 2 6" xfId="48318"/>
    <cellStyle name="Total 2 3" xfId="47550"/>
    <cellStyle name="Total 2 3 2" xfId="47551"/>
    <cellStyle name="Total 2 3 2 2" xfId="47552"/>
    <cellStyle name="Total 2 3 2 3" xfId="47553"/>
    <cellStyle name="Total 2 3 3" xfId="47554"/>
    <cellStyle name="Total 2 3 4" xfId="47555"/>
    <cellStyle name="Total 2 4" xfId="47556"/>
    <cellStyle name="Total 2 4 2" xfId="47557"/>
    <cellStyle name="Total 2 4 3" xfId="47558"/>
    <cellStyle name="Total 2 5" xfId="47559"/>
    <cellStyle name="Total 2 6" xfId="47560"/>
    <cellStyle name="Total 2 7" xfId="47561"/>
    <cellStyle name="Total 2 8" xfId="47544"/>
    <cellStyle name="Total 3" xfId="47562"/>
    <cellStyle name="Total 3 2" xfId="47563"/>
    <cellStyle name="Total 3 2 2" xfId="48319"/>
    <cellStyle name="Total 3 3" xfId="47564"/>
    <cellStyle name="Total 3 4" xfId="47565"/>
    <cellStyle name="Total 3 4 2" xfId="47566"/>
    <cellStyle name="Total 3 4 3" xfId="47567"/>
    <cellStyle name="Total 4" xfId="47568"/>
    <cellStyle name="Total 4 2" xfId="47569"/>
    <cellStyle name="Total 5" xfId="47570"/>
    <cellStyle name="Total 6" xfId="47571"/>
    <cellStyle name="Total 7" xfId="47572"/>
    <cellStyle name="Total 8" xfId="99"/>
    <cellStyle name="Währung" xfId="106"/>
    <cellStyle name="Warning Text" xfId="100"/>
    <cellStyle name="Warning Text 2" xfId="475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76238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13853</xdr:colOff>
      <xdr:row>47</xdr:row>
      <xdr:rowOff>13578</xdr:rowOff>
    </xdr:from>
    <xdr:to>
      <xdr:col>2</xdr:col>
      <xdr:colOff>54875</xdr:colOff>
      <xdr:row>50</xdr:row>
      <xdr:rowOff>54032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3" y="8547978"/>
          <a:ext cx="6046967" cy="580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2194750</xdr:colOff>
      <xdr:row>2</xdr:row>
      <xdr:rowOff>45758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4750" cy="441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66040</xdr:rowOff>
    </xdr:from>
    <xdr:to>
      <xdr:col>1</xdr:col>
      <xdr:colOff>1850962</xdr:colOff>
      <xdr:row>46</xdr:row>
      <xdr:rowOff>76014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460740"/>
          <a:ext cx="6200712" cy="60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2</xdr:row>
      <xdr:rowOff>123825</xdr:rowOff>
    </xdr:from>
    <xdr:to>
      <xdr:col>6</xdr:col>
      <xdr:colOff>1050335</xdr:colOff>
      <xdr:row>6</xdr:row>
      <xdr:rowOff>0</xdr:rowOff>
    </xdr:to>
    <xdr:pic>
      <xdr:nvPicPr>
        <xdr:cNvPr id="2" name="Imagen 1" descr="Davivienda PNG cliparts | PNGWav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504825"/>
          <a:ext cx="497463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5"/>
  <sheetViews>
    <sheetView workbookViewId="0">
      <selection activeCell="D19" sqref="D19"/>
    </sheetView>
  </sheetViews>
  <sheetFormatPr baseColWidth="10" defaultRowHeight="14.4"/>
  <cols>
    <col min="1" max="1" width="5.33203125" bestFit="1" customWidth="1"/>
    <col min="3" max="3" width="17.109375" bestFit="1" customWidth="1"/>
    <col min="4" max="4" width="43" bestFit="1" customWidth="1"/>
    <col min="5" max="5" width="17.5546875" style="31" bestFit="1" customWidth="1"/>
    <col min="6" max="6" width="2" bestFit="1" customWidth="1"/>
  </cols>
  <sheetData>
    <row r="1" spans="1:6">
      <c r="A1" t="s">
        <v>56</v>
      </c>
      <c r="B1" s="30" t="s">
        <v>8999</v>
      </c>
      <c r="C1" s="4" t="s">
        <v>57</v>
      </c>
      <c r="D1" t="s">
        <v>58</v>
      </c>
      <c r="E1" s="31">
        <v>2625583751.4699998</v>
      </c>
      <c r="F1">
        <v>1</v>
      </c>
    </row>
    <row r="2" spans="1:6">
      <c r="A2" t="s">
        <v>56</v>
      </c>
      <c r="B2" s="30" t="s">
        <v>8999</v>
      </c>
      <c r="C2" s="4" t="s">
        <v>59</v>
      </c>
      <c r="D2" t="s">
        <v>58</v>
      </c>
      <c r="E2" s="31">
        <v>0</v>
      </c>
      <c r="F2">
        <v>2</v>
      </c>
    </row>
    <row r="3" spans="1:6">
      <c r="A3" t="s">
        <v>56</v>
      </c>
      <c r="B3" s="30" t="s">
        <v>8999</v>
      </c>
      <c r="C3" s="4" t="s">
        <v>60</v>
      </c>
      <c r="D3" t="s">
        <v>58</v>
      </c>
      <c r="E3" s="31">
        <v>0</v>
      </c>
      <c r="F3">
        <v>4</v>
      </c>
    </row>
    <row r="4" spans="1:6">
      <c r="A4" t="s">
        <v>56</v>
      </c>
      <c r="B4" s="30" t="s">
        <v>8999</v>
      </c>
      <c r="C4" s="4" t="s">
        <v>61</v>
      </c>
      <c r="D4" t="s">
        <v>58</v>
      </c>
      <c r="E4" s="31">
        <v>0</v>
      </c>
      <c r="F4">
        <v>5</v>
      </c>
    </row>
    <row r="5" spans="1:6">
      <c r="A5" t="s">
        <v>56</v>
      </c>
      <c r="B5" s="30" t="s">
        <v>8999</v>
      </c>
      <c r="C5" s="4" t="s">
        <v>62</v>
      </c>
      <c r="D5" t="s">
        <v>58</v>
      </c>
      <c r="E5" s="31">
        <v>0</v>
      </c>
      <c r="F5">
        <v>6</v>
      </c>
    </row>
    <row r="6" spans="1:6">
      <c r="A6" t="s">
        <v>56</v>
      </c>
      <c r="B6" s="30" t="s">
        <v>8999</v>
      </c>
      <c r="C6" s="4" t="s">
        <v>63</v>
      </c>
      <c r="D6" t="s">
        <v>58</v>
      </c>
      <c r="E6" s="31">
        <v>0</v>
      </c>
      <c r="F6">
        <v>7</v>
      </c>
    </row>
    <row r="7" spans="1:6">
      <c r="A7" t="s">
        <v>56</v>
      </c>
      <c r="B7" s="30" t="s">
        <v>8999</v>
      </c>
      <c r="C7" s="4" t="s">
        <v>64</v>
      </c>
      <c r="D7" t="s">
        <v>58</v>
      </c>
      <c r="E7" s="31">
        <v>0</v>
      </c>
      <c r="F7">
        <v>8</v>
      </c>
    </row>
    <row r="8" spans="1:6">
      <c r="A8" t="s">
        <v>56</v>
      </c>
      <c r="B8" s="30" t="s">
        <v>8999</v>
      </c>
      <c r="C8" s="4" t="s">
        <v>65</v>
      </c>
      <c r="D8" t="s">
        <v>9000</v>
      </c>
      <c r="E8" s="31">
        <v>2525518045.3000002</v>
      </c>
      <c r="F8">
        <v>2</v>
      </c>
    </row>
    <row r="9" spans="1:6">
      <c r="A9" t="s">
        <v>56</v>
      </c>
      <c r="B9" s="30" t="s">
        <v>8999</v>
      </c>
      <c r="C9" s="4" t="s">
        <v>66</v>
      </c>
      <c r="D9" t="s">
        <v>67</v>
      </c>
      <c r="E9" s="31">
        <v>493619655.38</v>
      </c>
      <c r="F9">
        <v>3</v>
      </c>
    </row>
    <row r="10" spans="1:6">
      <c r="A10" t="s">
        <v>56</v>
      </c>
      <c r="B10" s="30" t="s">
        <v>8999</v>
      </c>
      <c r="C10" s="4" t="s">
        <v>68</v>
      </c>
      <c r="D10" t="s">
        <v>67</v>
      </c>
      <c r="E10" s="31">
        <v>493619655.38</v>
      </c>
      <c r="F10">
        <v>4</v>
      </c>
    </row>
    <row r="11" spans="1:6">
      <c r="A11" t="s">
        <v>56</v>
      </c>
      <c r="B11" s="30" t="s">
        <v>8999</v>
      </c>
      <c r="C11" s="4" t="s">
        <v>69</v>
      </c>
      <c r="D11" t="s">
        <v>70</v>
      </c>
      <c r="E11" s="31">
        <v>40501064.149999999</v>
      </c>
      <c r="F11">
        <v>5</v>
      </c>
    </row>
    <row r="12" spans="1:6">
      <c r="A12" t="s">
        <v>56</v>
      </c>
      <c r="B12" s="30" t="s">
        <v>8999</v>
      </c>
      <c r="C12" s="4" t="s">
        <v>71</v>
      </c>
      <c r="D12" t="s">
        <v>72</v>
      </c>
      <c r="E12" s="31">
        <v>4115113.34</v>
      </c>
      <c r="F12">
        <v>6</v>
      </c>
    </row>
    <row r="13" spans="1:6">
      <c r="A13" t="s">
        <v>56</v>
      </c>
      <c r="B13" s="30" t="s">
        <v>8999</v>
      </c>
      <c r="C13" s="4" t="s">
        <v>73</v>
      </c>
      <c r="D13" t="s">
        <v>74</v>
      </c>
      <c r="E13" s="31">
        <v>4115113.34</v>
      </c>
      <c r="F13">
        <v>7</v>
      </c>
    </row>
    <row r="14" spans="1:6">
      <c r="A14" t="s">
        <v>56</v>
      </c>
      <c r="B14" s="30" t="s">
        <v>8999</v>
      </c>
      <c r="C14" s="4" t="s">
        <v>75</v>
      </c>
      <c r="D14" t="s">
        <v>74</v>
      </c>
      <c r="E14" s="31">
        <v>0</v>
      </c>
      <c r="F14">
        <v>8</v>
      </c>
    </row>
    <row r="15" spans="1:6">
      <c r="A15" t="s">
        <v>56</v>
      </c>
      <c r="B15" s="30" t="s">
        <v>8999</v>
      </c>
      <c r="C15" s="4" t="s">
        <v>76</v>
      </c>
      <c r="D15" t="s">
        <v>77</v>
      </c>
      <c r="E15" s="31">
        <v>0</v>
      </c>
      <c r="F15">
        <v>8</v>
      </c>
    </row>
    <row r="16" spans="1:6">
      <c r="A16" t="s">
        <v>56</v>
      </c>
      <c r="B16" s="30" t="s">
        <v>8999</v>
      </c>
      <c r="C16" s="4" t="s">
        <v>78</v>
      </c>
      <c r="D16" t="s">
        <v>79</v>
      </c>
      <c r="E16" s="31">
        <v>3535286.79</v>
      </c>
      <c r="F16">
        <v>8</v>
      </c>
    </row>
    <row r="17" spans="1:6">
      <c r="A17" t="s">
        <v>56</v>
      </c>
      <c r="B17" s="30" t="s">
        <v>8999</v>
      </c>
      <c r="C17" s="4" t="s">
        <v>80</v>
      </c>
      <c r="D17" t="s">
        <v>81</v>
      </c>
      <c r="E17" s="31">
        <v>0</v>
      </c>
      <c r="F17">
        <v>8</v>
      </c>
    </row>
    <row r="18" spans="1:6">
      <c r="A18" t="s">
        <v>56</v>
      </c>
      <c r="B18" s="30" t="s">
        <v>8999</v>
      </c>
      <c r="C18" s="4" t="s">
        <v>82</v>
      </c>
      <c r="D18" t="s">
        <v>83</v>
      </c>
      <c r="E18" s="31">
        <v>3184.65</v>
      </c>
      <c r="F18">
        <v>8</v>
      </c>
    </row>
    <row r="19" spans="1:6">
      <c r="A19" t="s">
        <v>56</v>
      </c>
      <c r="B19" s="30" t="s">
        <v>8999</v>
      </c>
      <c r="C19" s="4" t="s">
        <v>84</v>
      </c>
      <c r="D19" t="s">
        <v>85</v>
      </c>
      <c r="E19" s="31">
        <v>5639.68</v>
      </c>
      <c r="F19">
        <v>8</v>
      </c>
    </row>
    <row r="20" spans="1:6">
      <c r="A20" t="s">
        <v>56</v>
      </c>
      <c r="B20" s="30" t="s">
        <v>8999</v>
      </c>
      <c r="C20" s="4" t="s">
        <v>86</v>
      </c>
      <c r="D20" t="s">
        <v>87</v>
      </c>
      <c r="E20" s="31">
        <v>571002.22</v>
      </c>
      <c r="F20">
        <v>8</v>
      </c>
    </row>
    <row r="21" spans="1:6">
      <c r="A21" t="s">
        <v>56</v>
      </c>
      <c r="B21" s="30" t="s">
        <v>8999</v>
      </c>
      <c r="C21" s="4" t="s">
        <v>88</v>
      </c>
      <c r="D21" t="s">
        <v>89</v>
      </c>
      <c r="E21" s="31">
        <v>0</v>
      </c>
      <c r="F21">
        <v>8</v>
      </c>
    </row>
    <row r="22" spans="1:6">
      <c r="A22" t="s">
        <v>56</v>
      </c>
      <c r="B22" s="30" t="s">
        <v>8999</v>
      </c>
      <c r="C22" s="4" t="s">
        <v>90</v>
      </c>
      <c r="E22" s="31">
        <v>0</v>
      </c>
      <c r="F22">
        <v>7</v>
      </c>
    </row>
    <row r="23" spans="1:6">
      <c r="A23" t="s">
        <v>56</v>
      </c>
      <c r="B23" s="30" t="s">
        <v>8999</v>
      </c>
      <c r="C23" s="4" t="s">
        <v>91</v>
      </c>
      <c r="D23" t="s">
        <v>92</v>
      </c>
      <c r="E23" s="31">
        <v>0</v>
      </c>
      <c r="F23">
        <v>8</v>
      </c>
    </row>
    <row r="24" spans="1:6">
      <c r="A24" t="s">
        <v>56</v>
      </c>
      <c r="B24" s="30" t="s">
        <v>8999</v>
      </c>
      <c r="C24" s="4" t="s">
        <v>93</v>
      </c>
      <c r="D24" t="s">
        <v>94</v>
      </c>
      <c r="E24" s="31">
        <v>0</v>
      </c>
      <c r="F24">
        <v>8</v>
      </c>
    </row>
    <row r="25" spans="1:6">
      <c r="A25" t="s">
        <v>56</v>
      </c>
      <c r="B25" s="30" t="s">
        <v>8999</v>
      </c>
      <c r="C25" s="4" t="s">
        <v>95</v>
      </c>
      <c r="D25" t="s">
        <v>96</v>
      </c>
      <c r="E25" s="31">
        <v>0</v>
      </c>
      <c r="F25">
        <v>6</v>
      </c>
    </row>
    <row r="26" spans="1:6">
      <c r="A26" t="s">
        <v>56</v>
      </c>
      <c r="B26" s="30" t="s">
        <v>8999</v>
      </c>
      <c r="C26" s="4" t="s">
        <v>97</v>
      </c>
      <c r="D26" t="s">
        <v>74</v>
      </c>
      <c r="E26" s="31">
        <v>0</v>
      </c>
      <c r="F26">
        <v>7</v>
      </c>
    </row>
    <row r="27" spans="1:6">
      <c r="A27" t="s">
        <v>56</v>
      </c>
      <c r="B27" s="30" t="s">
        <v>8999</v>
      </c>
      <c r="C27" s="4" t="s">
        <v>98</v>
      </c>
      <c r="D27" t="s">
        <v>99</v>
      </c>
      <c r="E27" s="31">
        <v>0</v>
      </c>
      <c r="F27">
        <v>8</v>
      </c>
    </row>
    <row r="28" spans="1:6">
      <c r="A28" t="s">
        <v>56</v>
      </c>
      <c r="B28" s="30" t="s">
        <v>8999</v>
      </c>
      <c r="C28" s="4" t="s">
        <v>100</v>
      </c>
      <c r="D28" t="s">
        <v>101</v>
      </c>
      <c r="E28" s="31">
        <v>0</v>
      </c>
      <c r="F28">
        <v>8</v>
      </c>
    </row>
    <row r="29" spans="1:6">
      <c r="A29" t="s">
        <v>56</v>
      </c>
      <c r="B29" s="30" t="s">
        <v>8999</v>
      </c>
      <c r="C29" s="4" t="s">
        <v>102</v>
      </c>
      <c r="D29" t="s">
        <v>103</v>
      </c>
      <c r="E29" s="31">
        <v>0</v>
      </c>
      <c r="F29">
        <v>8</v>
      </c>
    </row>
    <row r="30" spans="1:6">
      <c r="A30" t="s">
        <v>56</v>
      </c>
      <c r="B30" s="30" t="s">
        <v>8999</v>
      </c>
      <c r="C30" s="4" t="s">
        <v>104</v>
      </c>
      <c r="D30" t="s">
        <v>105</v>
      </c>
      <c r="E30" s="31">
        <v>30992676.27</v>
      </c>
      <c r="F30">
        <v>6</v>
      </c>
    </row>
    <row r="31" spans="1:6">
      <c r="A31" t="s">
        <v>56</v>
      </c>
      <c r="B31" s="30" t="s">
        <v>8999</v>
      </c>
      <c r="C31" s="4" t="s">
        <v>106</v>
      </c>
      <c r="D31" t="s">
        <v>107</v>
      </c>
      <c r="E31" s="31">
        <v>9600376.75</v>
      </c>
      <c r="F31">
        <v>7</v>
      </c>
    </row>
    <row r="32" spans="1:6">
      <c r="A32" t="s">
        <v>56</v>
      </c>
      <c r="B32" s="30" t="s">
        <v>8999</v>
      </c>
      <c r="C32" s="4" t="s">
        <v>108</v>
      </c>
      <c r="D32" t="s">
        <v>107</v>
      </c>
      <c r="E32" s="31">
        <v>0</v>
      </c>
      <c r="F32">
        <v>8</v>
      </c>
    </row>
    <row r="33" spans="1:6">
      <c r="A33" t="s">
        <v>56</v>
      </c>
      <c r="B33" s="30" t="s">
        <v>8999</v>
      </c>
      <c r="C33" s="4" t="s">
        <v>109</v>
      </c>
      <c r="D33" t="s">
        <v>110</v>
      </c>
      <c r="E33" s="31">
        <v>192.16</v>
      </c>
      <c r="F33">
        <v>8</v>
      </c>
    </row>
    <row r="34" spans="1:6">
      <c r="A34" t="s">
        <v>56</v>
      </c>
      <c r="B34" s="30" t="s">
        <v>8999</v>
      </c>
      <c r="C34" s="4" t="s">
        <v>111</v>
      </c>
      <c r="D34" t="s">
        <v>112</v>
      </c>
      <c r="E34" s="31">
        <v>9600184.5899999999</v>
      </c>
      <c r="F34">
        <v>8</v>
      </c>
    </row>
    <row r="35" spans="1:6">
      <c r="A35" t="s">
        <v>56</v>
      </c>
      <c r="B35" s="30" t="s">
        <v>8999</v>
      </c>
      <c r="C35" s="4" t="s">
        <v>113</v>
      </c>
      <c r="D35" t="s">
        <v>114</v>
      </c>
      <c r="E35" s="31">
        <v>21392299.52</v>
      </c>
      <c r="F35">
        <v>7</v>
      </c>
    </row>
    <row r="36" spans="1:6">
      <c r="A36" t="s">
        <v>56</v>
      </c>
      <c r="B36" s="30" t="s">
        <v>8999</v>
      </c>
      <c r="C36" s="4" t="s">
        <v>115</v>
      </c>
      <c r="D36" t="s">
        <v>114</v>
      </c>
      <c r="E36" s="31">
        <v>-537.48</v>
      </c>
      <c r="F36">
        <v>8</v>
      </c>
    </row>
    <row r="37" spans="1:6">
      <c r="A37" t="s">
        <v>56</v>
      </c>
      <c r="B37" s="30" t="s">
        <v>8999</v>
      </c>
      <c r="C37" s="4" t="s">
        <v>116</v>
      </c>
      <c r="D37" t="s">
        <v>117</v>
      </c>
      <c r="E37" s="31">
        <v>13696867</v>
      </c>
      <c r="F37">
        <v>8</v>
      </c>
    </row>
    <row r="38" spans="1:6">
      <c r="A38" t="s">
        <v>56</v>
      </c>
      <c r="B38" s="30" t="s">
        <v>8999</v>
      </c>
      <c r="C38" s="4" t="s">
        <v>118</v>
      </c>
      <c r="D38" t="s">
        <v>119</v>
      </c>
      <c r="E38" s="31">
        <v>4955970</v>
      </c>
      <c r="F38">
        <v>8</v>
      </c>
    </row>
    <row r="39" spans="1:6">
      <c r="A39" t="s">
        <v>56</v>
      </c>
      <c r="B39" s="30" t="s">
        <v>8999</v>
      </c>
      <c r="C39" s="4" t="s">
        <v>120</v>
      </c>
      <c r="D39" t="s">
        <v>121</v>
      </c>
      <c r="E39" s="31">
        <v>1510000</v>
      </c>
      <c r="F39">
        <v>8</v>
      </c>
    </row>
    <row r="40" spans="1:6">
      <c r="A40" t="s">
        <v>56</v>
      </c>
      <c r="B40" s="30" t="s">
        <v>8999</v>
      </c>
      <c r="C40" s="4" t="s">
        <v>122</v>
      </c>
      <c r="D40" t="s">
        <v>123</v>
      </c>
      <c r="E40" s="31">
        <v>1230000</v>
      </c>
      <c r="F40">
        <v>8</v>
      </c>
    </row>
    <row r="41" spans="1:6">
      <c r="A41" t="s">
        <v>56</v>
      </c>
      <c r="B41" s="30" t="s">
        <v>8999</v>
      </c>
      <c r="C41" s="4" t="s">
        <v>124</v>
      </c>
      <c r="D41" t="s">
        <v>125</v>
      </c>
      <c r="E41" s="31">
        <v>0</v>
      </c>
      <c r="F41">
        <v>8</v>
      </c>
    </row>
    <row r="42" spans="1:6">
      <c r="A42" t="s">
        <v>56</v>
      </c>
      <c r="B42" s="30" t="s">
        <v>8999</v>
      </c>
      <c r="C42" s="4" t="s">
        <v>126</v>
      </c>
      <c r="D42" t="s">
        <v>127</v>
      </c>
      <c r="E42" s="31">
        <v>112483.82</v>
      </c>
      <c r="F42">
        <v>6</v>
      </c>
    </row>
    <row r="43" spans="1:6">
      <c r="A43" t="s">
        <v>56</v>
      </c>
      <c r="B43" s="30" t="s">
        <v>8999</v>
      </c>
      <c r="C43" s="4" t="s">
        <v>128</v>
      </c>
      <c r="D43" t="s">
        <v>107</v>
      </c>
      <c r="E43" s="31">
        <v>112483.81</v>
      </c>
      <c r="F43">
        <v>7</v>
      </c>
    </row>
    <row r="44" spans="1:6">
      <c r="A44" t="s">
        <v>56</v>
      </c>
      <c r="B44" s="30" t="s">
        <v>8999</v>
      </c>
      <c r="C44" s="4" t="s">
        <v>129</v>
      </c>
      <c r="D44" t="s">
        <v>107</v>
      </c>
      <c r="E44" s="31">
        <v>0</v>
      </c>
      <c r="F44">
        <v>8</v>
      </c>
    </row>
    <row r="45" spans="1:6">
      <c r="A45" t="s">
        <v>56</v>
      </c>
      <c r="B45" s="30" t="s">
        <v>8999</v>
      </c>
      <c r="C45" s="4" t="s">
        <v>130</v>
      </c>
      <c r="D45" t="s">
        <v>131</v>
      </c>
      <c r="E45" s="31">
        <v>0</v>
      </c>
      <c r="F45">
        <v>8</v>
      </c>
    </row>
    <row r="46" spans="1:6">
      <c r="A46" t="s">
        <v>56</v>
      </c>
      <c r="B46" s="30" t="s">
        <v>8999</v>
      </c>
      <c r="C46" s="4" t="s">
        <v>132</v>
      </c>
      <c r="D46" t="s">
        <v>133</v>
      </c>
      <c r="E46" s="31">
        <v>0</v>
      </c>
      <c r="F46">
        <v>8</v>
      </c>
    </row>
    <row r="47" spans="1:6">
      <c r="A47" t="s">
        <v>56</v>
      </c>
      <c r="B47" s="30" t="s">
        <v>8999</v>
      </c>
      <c r="C47" s="4" t="s">
        <v>134</v>
      </c>
      <c r="D47" t="s">
        <v>135</v>
      </c>
      <c r="E47" s="31">
        <v>112483.81</v>
      </c>
      <c r="F47">
        <v>8</v>
      </c>
    </row>
    <row r="48" spans="1:6">
      <c r="A48" t="s">
        <v>56</v>
      </c>
      <c r="B48" s="30" t="s">
        <v>8999</v>
      </c>
      <c r="C48" s="4" t="s">
        <v>136</v>
      </c>
      <c r="D48" t="s">
        <v>137</v>
      </c>
      <c r="E48" s="31">
        <v>0</v>
      </c>
      <c r="F48">
        <v>8</v>
      </c>
    </row>
    <row r="49" spans="1:6">
      <c r="A49" t="s">
        <v>56</v>
      </c>
      <c r="B49" s="30" t="s">
        <v>8999</v>
      </c>
      <c r="C49" s="4" t="s">
        <v>138</v>
      </c>
      <c r="D49" t="s">
        <v>139</v>
      </c>
      <c r="E49" s="31">
        <v>0</v>
      </c>
      <c r="F49">
        <v>8</v>
      </c>
    </row>
    <row r="50" spans="1:6">
      <c r="A50" t="s">
        <v>56</v>
      </c>
      <c r="B50" s="30" t="s">
        <v>8999</v>
      </c>
      <c r="C50" s="4" t="s">
        <v>140</v>
      </c>
      <c r="D50" t="s">
        <v>141</v>
      </c>
      <c r="E50" s="31">
        <v>0.01</v>
      </c>
      <c r="F50">
        <v>7</v>
      </c>
    </row>
    <row r="51" spans="1:6">
      <c r="A51" t="s">
        <v>56</v>
      </c>
      <c r="B51" s="30" t="s">
        <v>8999</v>
      </c>
      <c r="C51" s="4" t="s">
        <v>142</v>
      </c>
      <c r="D51" t="s">
        <v>141</v>
      </c>
      <c r="E51" s="31">
        <v>0</v>
      </c>
      <c r="F51">
        <v>8</v>
      </c>
    </row>
    <row r="52" spans="1:6">
      <c r="A52" t="s">
        <v>56</v>
      </c>
      <c r="B52" s="30" t="s">
        <v>8999</v>
      </c>
      <c r="C52" s="4" t="s">
        <v>143</v>
      </c>
      <c r="D52" t="s">
        <v>125</v>
      </c>
      <c r="E52" s="31">
        <v>0</v>
      </c>
      <c r="F52">
        <v>8</v>
      </c>
    </row>
    <row r="53" spans="1:6">
      <c r="A53" t="s">
        <v>56</v>
      </c>
      <c r="B53" s="30" t="s">
        <v>8999</v>
      </c>
      <c r="C53" s="4" t="s">
        <v>144</v>
      </c>
      <c r="D53" t="s">
        <v>145</v>
      </c>
      <c r="E53" s="31">
        <v>0.01</v>
      </c>
      <c r="F53">
        <v>8</v>
      </c>
    </row>
    <row r="54" spans="1:6">
      <c r="A54" t="s">
        <v>56</v>
      </c>
      <c r="B54" s="30" t="s">
        <v>8999</v>
      </c>
      <c r="C54" s="4" t="s">
        <v>146</v>
      </c>
      <c r="D54" t="s">
        <v>147</v>
      </c>
      <c r="E54" s="31">
        <v>10249.299999999999</v>
      </c>
      <c r="F54">
        <v>6</v>
      </c>
    </row>
    <row r="55" spans="1:6">
      <c r="A55" t="s">
        <v>56</v>
      </c>
      <c r="B55" s="30" t="s">
        <v>8999</v>
      </c>
      <c r="C55" s="4" t="s">
        <v>148</v>
      </c>
      <c r="D55" t="s">
        <v>107</v>
      </c>
      <c r="E55" s="31">
        <v>5010</v>
      </c>
      <c r="F55">
        <v>7</v>
      </c>
    </row>
    <row r="56" spans="1:6">
      <c r="A56" t="s">
        <v>56</v>
      </c>
      <c r="B56" s="30" t="s">
        <v>8999</v>
      </c>
      <c r="C56" s="4" t="s">
        <v>149</v>
      </c>
      <c r="D56" t="s">
        <v>150</v>
      </c>
      <c r="E56" s="31">
        <v>5010</v>
      </c>
      <c r="F56">
        <v>8</v>
      </c>
    </row>
    <row r="57" spans="1:6">
      <c r="A57" t="s">
        <v>56</v>
      </c>
      <c r="B57" s="30" t="s">
        <v>8999</v>
      </c>
      <c r="C57" s="4" t="s">
        <v>151</v>
      </c>
      <c r="D57" t="s">
        <v>152</v>
      </c>
      <c r="E57" s="31">
        <v>5239.3</v>
      </c>
      <c r="F57">
        <v>7</v>
      </c>
    </row>
    <row r="58" spans="1:6">
      <c r="A58" t="s">
        <v>56</v>
      </c>
      <c r="B58" s="30" t="s">
        <v>8999</v>
      </c>
      <c r="C58" s="4" t="s">
        <v>153</v>
      </c>
      <c r="D58" t="s">
        <v>154</v>
      </c>
      <c r="E58" s="31">
        <v>571.42999999999995</v>
      </c>
      <c r="F58">
        <v>8</v>
      </c>
    </row>
    <row r="59" spans="1:6">
      <c r="A59" t="s">
        <v>56</v>
      </c>
      <c r="B59" s="30" t="s">
        <v>8999</v>
      </c>
      <c r="C59" s="4" t="s">
        <v>155</v>
      </c>
      <c r="D59" t="s">
        <v>156</v>
      </c>
      <c r="E59" s="31">
        <v>114.29</v>
      </c>
      <c r="F59">
        <v>8</v>
      </c>
    </row>
    <row r="60" spans="1:6">
      <c r="A60" t="s">
        <v>56</v>
      </c>
      <c r="B60" s="30" t="s">
        <v>8999</v>
      </c>
      <c r="C60" s="4" t="s">
        <v>157</v>
      </c>
      <c r="D60" t="s">
        <v>158</v>
      </c>
      <c r="E60" s="31">
        <v>571.42999999999995</v>
      </c>
      <c r="F60">
        <v>8</v>
      </c>
    </row>
    <row r="61" spans="1:6">
      <c r="A61" t="s">
        <v>56</v>
      </c>
      <c r="B61" s="30" t="s">
        <v>8999</v>
      </c>
      <c r="C61" s="4" t="s">
        <v>159</v>
      </c>
      <c r="D61" t="s">
        <v>8908</v>
      </c>
      <c r="E61" s="31">
        <v>150</v>
      </c>
      <c r="F61">
        <v>8</v>
      </c>
    </row>
    <row r="62" spans="1:6">
      <c r="A62" t="s">
        <v>56</v>
      </c>
      <c r="B62" s="30" t="s">
        <v>8999</v>
      </c>
      <c r="C62" s="4" t="s">
        <v>161</v>
      </c>
      <c r="D62" t="s">
        <v>162</v>
      </c>
      <c r="E62" s="31">
        <v>571.42999999999995</v>
      </c>
      <c r="F62">
        <v>8</v>
      </c>
    </row>
    <row r="63" spans="1:6">
      <c r="A63" t="s">
        <v>56</v>
      </c>
      <c r="B63" s="30" t="s">
        <v>8999</v>
      </c>
      <c r="C63" s="4" t="s">
        <v>163</v>
      </c>
      <c r="D63" t="s">
        <v>164</v>
      </c>
      <c r="E63" s="31">
        <v>400</v>
      </c>
      <c r="F63">
        <v>8</v>
      </c>
    </row>
    <row r="64" spans="1:6">
      <c r="A64" t="s">
        <v>56</v>
      </c>
      <c r="B64" s="30" t="s">
        <v>8999</v>
      </c>
      <c r="C64" s="4" t="s">
        <v>165</v>
      </c>
      <c r="D64" t="s">
        <v>166</v>
      </c>
      <c r="E64" s="31">
        <v>500</v>
      </c>
      <c r="F64">
        <v>8</v>
      </c>
    </row>
    <row r="65" spans="1:6">
      <c r="A65" t="s">
        <v>56</v>
      </c>
      <c r="B65" s="30" t="s">
        <v>8999</v>
      </c>
      <c r="C65" s="4" t="s">
        <v>167</v>
      </c>
      <c r="D65" t="s">
        <v>10</v>
      </c>
      <c r="E65" s="31">
        <v>0</v>
      </c>
      <c r="F65">
        <v>8</v>
      </c>
    </row>
    <row r="66" spans="1:6">
      <c r="A66" t="s">
        <v>56</v>
      </c>
      <c r="B66" s="30" t="s">
        <v>8999</v>
      </c>
      <c r="C66" s="4" t="s">
        <v>168</v>
      </c>
      <c r="D66" t="s">
        <v>169</v>
      </c>
      <c r="E66" s="31">
        <v>57.14</v>
      </c>
      <c r="F66">
        <v>8</v>
      </c>
    </row>
    <row r="67" spans="1:6">
      <c r="A67" t="s">
        <v>56</v>
      </c>
      <c r="B67" s="30" t="s">
        <v>8999</v>
      </c>
      <c r="C67" s="4" t="s">
        <v>170</v>
      </c>
      <c r="D67" t="s">
        <v>171</v>
      </c>
      <c r="E67" s="31">
        <v>229.29</v>
      </c>
      <c r="F67">
        <v>8</v>
      </c>
    </row>
    <row r="68" spans="1:6">
      <c r="A68" t="s">
        <v>56</v>
      </c>
      <c r="B68" s="30" t="s">
        <v>8999</v>
      </c>
      <c r="C68" s="4" t="s">
        <v>172</v>
      </c>
      <c r="D68" t="s">
        <v>173</v>
      </c>
      <c r="E68" s="31">
        <v>114.29</v>
      </c>
      <c r="F68">
        <v>8</v>
      </c>
    </row>
    <row r="69" spans="1:6">
      <c r="A69" t="s">
        <v>56</v>
      </c>
      <c r="B69" s="30" t="s">
        <v>8999</v>
      </c>
      <c r="C69" s="4" t="s">
        <v>174</v>
      </c>
      <c r="D69" t="s">
        <v>175</v>
      </c>
      <c r="E69" s="31">
        <v>300</v>
      </c>
      <c r="F69">
        <v>8</v>
      </c>
    </row>
    <row r="70" spans="1:6">
      <c r="A70" t="s">
        <v>56</v>
      </c>
      <c r="B70" s="30" t="s">
        <v>8999</v>
      </c>
      <c r="C70" s="4" t="s">
        <v>176</v>
      </c>
      <c r="D70" t="s">
        <v>160</v>
      </c>
      <c r="E70" s="31">
        <v>0</v>
      </c>
      <c r="F70">
        <v>8</v>
      </c>
    </row>
    <row r="71" spans="1:6">
      <c r="A71" t="s">
        <v>56</v>
      </c>
      <c r="B71" s="30" t="s">
        <v>8999</v>
      </c>
      <c r="C71" s="4" t="s">
        <v>177</v>
      </c>
      <c r="D71" t="s">
        <v>178</v>
      </c>
      <c r="E71" s="31">
        <v>171.43</v>
      </c>
      <c r="F71">
        <v>8</v>
      </c>
    </row>
    <row r="72" spans="1:6">
      <c r="A72" t="s">
        <v>56</v>
      </c>
      <c r="B72" s="30" t="s">
        <v>8999</v>
      </c>
      <c r="C72" s="4" t="s">
        <v>179</v>
      </c>
      <c r="D72" t="s">
        <v>180</v>
      </c>
      <c r="E72" s="31">
        <v>250</v>
      </c>
      <c r="F72">
        <v>8</v>
      </c>
    </row>
    <row r="73" spans="1:6">
      <c r="A73" t="s">
        <v>56</v>
      </c>
      <c r="B73" s="30" t="s">
        <v>8999</v>
      </c>
      <c r="C73" s="4" t="s">
        <v>181</v>
      </c>
      <c r="D73" t="s">
        <v>182</v>
      </c>
      <c r="E73" s="31">
        <v>0</v>
      </c>
      <c r="F73">
        <v>8</v>
      </c>
    </row>
    <row r="74" spans="1:6">
      <c r="A74" t="s">
        <v>56</v>
      </c>
      <c r="B74" s="30" t="s">
        <v>8999</v>
      </c>
      <c r="C74" s="4" t="s">
        <v>183</v>
      </c>
      <c r="D74" t="s">
        <v>184</v>
      </c>
      <c r="E74" s="31">
        <v>0</v>
      </c>
      <c r="F74">
        <v>8</v>
      </c>
    </row>
    <row r="75" spans="1:6">
      <c r="A75" t="s">
        <v>56</v>
      </c>
      <c r="B75" s="30" t="s">
        <v>8999</v>
      </c>
      <c r="C75" s="4" t="s">
        <v>185</v>
      </c>
      <c r="D75" t="s">
        <v>186</v>
      </c>
      <c r="E75" s="31">
        <v>100</v>
      </c>
      <c r="F75">
        <v>8</v>
      </c>
    </row>
    <row r="76" spans="1:6">
      <c r="A76" t="s">
        <v>56</v>
      </c>
      <c r="B76" s="30" t="s">
        <v>8999</v>
      </c>
      <c r="C76" s="4" t="s">
        <v>187</v>
      </c>
      <c r="D76" t="s">
        <v>188</v>
      </c>
      <c r="E76" s="31">
        <v>115</v>
      </c>
      <c r="F76">
        <v>8</v>
      </c>
    </row>
    <row r="77" spans="1:6">
      <c r="A77" t="s">
        <v>56</v>
      </c>
      <c r="B77" s="30" t="s">
        <v>8999</v>
      </c>
      <c r="C77" s="4" t="s">
        <v>189</v>
      </c>
      <c r="D77" t="s">
        <v>190</v>
      </c>
      <c r="E77" s="31">
        <v>145</v>
      </c>
      <c r="F77">
        <v>8</v>
      </c>
    </row>
    <row r="78" spans="1:6">
      <c r="A78" t="s">
        <v>56</v>
      </c>
      <c r="B78" s="30" t="s">
        <v>8999</v>
      </c>
      <c r="C78" s="4" t="s">
        <v>191</v>
      </c>
      <c r="D78" t="s">
        <v>192</v>
      </c>
      <c r="E78" s="31">
        <v>0</v>
      </c>
      <c r="F78">
        <v>8</v>
      </c>
    </row>
    <row r="79" spans="1:6">
      <c r="A79" t="s">
        <v>56</v>
      </c>
      <c r="B79" s="30" t="s">
        <v>8999</v>
      </c>
      <c r="C79" s="4" t="s">
        <v>193</v>
      </c>
      <c r="D79" t="s">
        <v>194</v>
      </c>
      <c r="E79" s="31">
        <v>350</v>
      </c>
      <c r="F79">
        <v>8</v>
      </c>
    </row>
    <row r="80" spans="1:6">
      <c r="A80" t="s">
        <v>56</v>
      </c>
      <c r="B80" s="30" t="s">
        <v>8999</v>
      </c>
      <c r="C80" s="4" t="s">
        <v>195</v>
      </c>
      <c r="D80" t="s">
        <v>196</v>
      </c>
      <c r="E80" s="31">
        <v>0</v>
      </c>
      <c r="F80">
        <v>8</v>
      </c>
    </row>
    <row r="81" spans="1:6">
      <c r="A81" t="s">
        <v>56</v>
      </c>
      <c r="B81" s="30" t="s">
        <v>8999</v>
      </c>
      <c r="C81" s="4" t="s">
        <v>197</v>
      </c>
      <c r="D81" t="s">
        <v>198</v>
      </c>
      <c r="E81" s="31">
        <v>0</v>
      </c>
      <c r="F81">
        <v>8</v>
      </c>
    </row>
    <row r="82" spans="1:6">
      <c r="A82" t="s">
        <v>56</v>
      </c>
      <c r="B82" s="30" t="s">
        <v>8999</v>
      </c>
      <c r="C82" s="4" t="s">
        <v>199</v>
      </c>
      <c r="D82" t="s">
        <v>200</v>
      </c>
      <c r="E82" s="31">
        <v>114.29</v>
      </c>
      <c r="F82">
        <v>8</v>
      </c>
    </row>
    <row r="83" spans="1:6">
      <c r="A83" t="s">
        <v>56</v>
      </c>
      <c r="B83" s="30" t="s">
        <v>8999</v>
      </c>
      <c r="C83" s="4" t="s">
        <v>201</v>
      </c>
      <c r="D83" t="s">
        <v>202</v>
      </c>
      <c r="E83" s="31">
        <v>114.28</v>
      </c>
      <c r="F83">
        <v>8</v>
      </c>
    </row>
    <row r="84" spans="1:6">
      <c r="A84" t="s">
        <v>56</v>
      </c>
      <c r="B84" s="30" t="s">
        <v>8999</v>
      </c>
      <c r="C84" s="4" t="s">
        <v>203</v>
      </c>
      <c r="D84" t="s">
        <v>204</v>
      </c>
      <c r="E84" s="31">
        <v>0</v>
      </c>
      <c r="F84">
        <v>8</v>
      </c>
    </row>
    <row r="85" spans="1:6">
      <c r="A85" t="s">
        <v>56</v>
      </c>
      <c r="B85" s="30" t="s">
        <v>8999</v>
      </c>
      <c r="C85" s="4" t="s">
        <v>205</v>
      </c>
      <c r="D85" t="s">
        <v>206</v>
      </c>
      <c r="E85" s="31">
        <v>300</v>
      </c>
      <c r="F85">
        <v>8</v>
      </c>
    </row>
    <row r="86" spans="1:6">
      <c r="A86" t="s">
        <v>56</v>
      </c>
      <c r="B86" s="30" t="s">
        <v>8999</v>
      </c>
      <c r="C86" s="4" t="s">
        <v>207</v>
      </c>
      <c r="D86" t="s">
        <v>208</v>
      </c>
      <c r="E86" s="31">
        <v>5270541.42</v>
      </c>
      <c r="F86">
        <v>6</v>
      </c>
    </row>
    <row r="87" spans="1:6">
      <c r="A87" t="s">
        <v>56</v>
      </c>
      <c r="B87" s="30" t="s">
        <v>8999</v>
      </c>
      <c r="C87" s="4" t="s">
        <v>209</v>
      </c>
      <c r="D87" t="s">
        <v>107</v>
      </c>
      <c r="E87" s="31">
        <v>5270541.42</v>
      </c>
      <c r="F87">
        <v>7</v>
      </c>
    </row>
    <row r="88" spans="1:6">
      <c r="A88" t="s">
        <v>56</v>
      </c>
      <c r="B88" s="30" t="s">
        <v>8999</v>
      </c>
      <c r="C88" s="4" t="s">
        <v>210</v>
      </c>
      <c r="D88" t="s">
        <v>107</v>
      </c>
      <c r="E88" s="31">
        <v>0</v>
      </c>
      <c r="F88">
        <v>8</v>
      </c>
    </row>
    <row r="89" spans="1:6">
      <c r="A89" t="s">
        <v>56</v>
      </c>
      <c r="B89" s="30" t="s">
        <v>8999</v>
      </c>
      <c r="C89" s="4" t="s">
        <v>211</v>
      </c>
      <c r="D89" t="s">
        <v>212</v>
      </c>
      <c r="E89" s="31">
        <v>5270541.42</v>
      </c>
      <c r="F89">
        <v>8</v>
      </c>
    </row>
    <row r="90" spans="1:6">
      <c r="A90" t="s">
        <v>56</v>
      </c>
      <c r="B90" s="30" t="s">
        <v>8999</v>
      </c>
      <c r="C90" s="4" t="s">
        <v>213</v>
      </c>
      <c r="D90" t="s">
        <v>214</v>
      </c>
      <c r="E90" s="31">
        <v>0</v>
      </c>
      <c r="F90">
        <v>8</v>
      </c>
    </row>
    <row r="91" spans="1:6">
      <c r="A91" t="s">
        <v>56</v>
      </c>
      <c r="B91" s="30" t="s">
        <v>8999</v>
      </c>
      <c r="C91" s="4" t="s">
        <v>215</v>
      </c>
      <c r="D91" t="s">
        <v>216</v>
      </c>
      <c r="E91" s="31">
        <v>0</v>
      </c>
      <c r="F91">
        <v>6</v>
      </c>
    </row>
    <row r="92" spans="1:6">
      <c r="A92" t="s">
        <v>56</v>
      </c>
      <c r="B92" s="30" t="s">
        <v>8999</v>
      </c>
      <c r="C92" s="4" t="s">
        <v>217</v>
      </c>
      <c r="D92" t="s">
        <v>107</v>
      </c>
      <c r="E92" s="31">
        <v>0</v>
      </c>
      <c r="F92">
        <v>7</v>
      </c>
    </row>
    <row r="93" spans="1:6">
      <c r="A93" t="s">
        <v>56</v>
      </c>
      <c r="B93" s="30" t="s">
        <v>8999</v>
      </c>
      <c r="C93" s="4" t="s">
        <v>218</v>
      </c>
      <c r="D93" t="s">
        <v>219</v>
      </c>
      <c r="E93" s="31">
        <v>0</v>
      </c>
      <c r="F93">
        <v>8</v>
      </c>
    </row>
    <row r="94" spans="1:6">
      <c r="A94" t="s">
        <v>56</v>
      </c>
      <c r="B94" s="30" t="s">
        <v>8999</v>
      </c>
      <c r="C94" s="4" t="s">
        <v>220</v>
      </c>
      <c r="D94" t="s">
        <v>212</v>
      </c>
      <c r="E94" s="31">
        <v>0</v>
      </c>
      <c r="F94">
        <v>8</v>
      </c>
    </row>
    <row r="95" spans="1:6">
      <c r="A95" t="s">
        <v>56</v>
      </c>
      <c r="B95" s="30" t="s">
        <v>8999</v>
      </c>
      <c r="C95" s="4" t="s">
        <v>221</v>
      </c>
      <c r="D95" t="s">
        <v>222</v>
      </c>
      <c r="E95" s="31">
        <v>0</v>
      </c>
      <c r="F95">
        <v>8</v>
      </c>
    </row>
    <row r="96" spans="1:6">
      <c r="A96" t="s">
        <v>56</v>
      </c>
      <c r="B96" s="30" t="s">
        <v>8999</v>
      </c>
      <c r="C96" s="4" t="s">
        <v>223</v>
      </c>
      <c r="D96" t="s">
        <v>224</v>
      </c>
      <c r="E96" s="31">
        <v>387698944.11000001</v>
      </c>
      <c r="F96">
        <v>5</v>
      </c>
    </row>
    <row r="97" spans="1:6">
      <c r="A97" t="s">
        <v>56</v>
      </c>
      <c r="B97" s="30" t="s">
        <v>8999</v>
      </c>
      <c r="C97" s="4" t="s">
        <v>225</v>
      </c>
      <c r="D97" t="s">
        <v>226</v>
      </c>
      <c r="E97" s="31">
        <v>383973938.22000003</v>
      </c>
      <c r="F97">
        <v>6</v>
      </c>
    </row>
    <row r="98" spans="1:6">
      <c r="A98" t="s">
        <v>56</v>
      </c>
      <c r="B98" s="30" t="s">
        <v>8999</v>
      </c>
      <c r="C98" s="4" t="s">
        <v>227</v>
      </c>
      <c r="D98" t="s">
        <v>226</v>
      </c>
      <c r="E98" s="31">
        <v>195777127.72</v>
      </c>
      <c r="F98">
        <v>7</v>
      </c>
    </row>
    <row r="99" spans="1:6">
      <c r="A99" t="s">
        <v>56</v>
      </c>
      <c r="B99" s="30" t="s">
        <v>8999</v>
      </c>
      <c r="C99" s="4" t="s">
        <v>228</v>
      </c>
      <c r="D99" t="s">
        <v>226</v>
      </c>
      <c r="E99" s="31">
        <v>195777127.72</v>
      </c>
      <c r="F99">
        <v>8</v>
      </c>
    </row>
    <row r="100" spans="1:6">
      <c r="A100" t="s">
        <v>56</v>
      </c>
      <c r="B100" s="30" t="s">
        <v>8999</v>
      </c>
      <c r="C100" s="4" t="s">
        <v>229</v>
      </c>
      <c r="D100" t="s">
        <v>230</v>
      </c>
      <c r="E100" s="31">
        <v>0</v>
      </c>
      <c r="F100">
        <v>7</v>
      </c>
    </row>
    <row r="101" spans="1:6">
      <c r="A101" t="s">
        <v>56</v>
      </c>
      <c r="B101" s="30" t="s">
        <v>8999</v>
      </c>
      <c r="C101" s="4" t="s">
        <v>231</v>
      </c>
      <c r="D101" t="s">
        <v>230</v>
      </c>
      <c r="E101" s="31">
        <v>0</v>
      </c>
      <c r="F101">
        <v>8</v>
      </c>
    </row>
    <row r="102" spans="1:6">
      <c r="A102" t="s">
        <v>56</v>
      </c>
      <c r="B102" s="30" t="s">
        <v>8999</v>
      </c>
      <c r="C102" s="4" t="s">
        <v>232</v>
      </c>
      <c r="D102" t="s">
        <v>233</v>
      </c>
      <c r="E102" s="31">
        <v>5194.5</v>
      </c>
      <c r="F102">
        <v>7</v>
      </c>
    </row>
    <row r="103" spans="1:6">
      <c r="A103" t="s">
        <v>56</v>
      </c>
      <c r="B103" s="30" t="s">
        <v>8999</v>
      </c>
      <c r="C103" s="4" t="s">
        <v>234</v>
      </c>
      <c r="D103" t="s">
        <v>233</v>
      </c>
      <c r="E103" s="31">
        <v>5194.5</v>
      </c>
      <c r="F103">
        <v>8</v>
      </c>
    </row>
    <row r="104" spans="1:6">
      <c r="A104" t="s">
        <v>56</v>
      </c>
      <c r="B104" s="30" t="s">
        <v>8999</v>
      </c>
      <c r="C104" s="4" t="s">
        <v>235</v>
      </c>
      <c r="D104" t="s">
        <v>236</v>
      </c>
      <c r="E104" s="31">
        <v>188191616</v>
      </c>
      <c r="F104">
        <v>7</v>
      </c>
    </row>
    <row r="105" spans="1:6">
      <c r="A105" t="s">
        <v>56</v>
      </c>
      <c r="B105" s="30" t="s">
        <v>8999</v>
      </c>
      <c r="C105" s="4" t="s">
        <v>237</v>
      </c>
      <c r="D105" t="s">
        <v>236</v>
      </c>
      <c r="E105" s="31">
        <v>188191616</v>
      </c>
      <c r="F105">
        <v>8</v>
      </c>
    </row>
    <row r="106" spans="1:6">
      <c r="A106" t="s">
        <v>56</v>
      </c>
      <c r="B106" s="30" t="s">
        <v>8999</v>
      </c>
      <c r="C106" s="4" t="s">
        <v>238</v>
      </c>
      <c r="D106" t="s">
        <v>239</v>
      </c>
      <c r="E106" s="31">
        <v>0</v>
      </c>
      <c r="F106">
        <v>6</v>
      </c>
    </row>
    <row r="107" spans="1:6">
      <c r="A107" t="s">
        <v>56</v>
      </c>
      <c r="B107" s="30" t="s">
        <v>8999</v>
      </c>
      <c r="C107" s="4" t="s">
        <v>240</v>
      </c>
      <c r="D107" t="s">
        <v>224</v>
      </c>
      <c r="E107" s="31">
        <v>0</v>
      </c>
      <c r="F107">
        <v>7</v>
      </c>
    </row>
    <row r="108" spans="1:6">
      <c r="A108" t="s">
        <v>56</v>
      </c>
      <c r="B108" s="30" t="s">
        <v>8999</v>
      </c>
      <c r="C108" s="4" t="s">
        <v>241</v>
      </c>
      <c r="D108" t="s">
        <v>242</v>
      </c>
      <c r="E108" s="31">
        <v>0</v>
      </c>
      <c r="F108">
        <v>8</v>
      </c>
    </row>
    <row r="109" spans="1:6">
      <c r="A109" t="s">
        <v>56</v>
      </c>
      <c r="B109" s="30" t="s">
        <v>8999</v>
      </c>
      <c r="C109" s="4" t="s">
        <v>243</v>
      </c>
      <c r="D109" t="s">
        <v>244</v>
      </c>
      <c r="E109" s="31">
        <v>3725005.89</v>
      </c>
      <c r="F109">
        <v>6</v>
      </c>
    </row>
    <row r="110" spans="1:6">
      <c r="A110" t="s">
        <v>56</v>
      </c>
      <c r="B110" s="30" t="s">
        <v>8999</v>
      </c>
      <c r="C110" s="4" t="s">
        <v>245</v>
      </c>
      <c r="D110" t="s">
        <v>224</v>
      </c>
      <c r="E110" s="31">
        <v>3725005.89</v>
      </c>
      <c r="F110">
        <v>7</v>
      </c>
    </row>
    <row r="111" spans="1:6">
      <c r="A111" t="s">
        <v>56</v>
      </c>
      <c r="B111" s="30" t="s">
        <v>8999</v>
      </c>
      <c r="C111" s="4" t="s">
        <v>246</v>
      </c>
      <c r="D111" t="s">
        <v>247</v>
      </c>
      <c r="E111" s="31">
        <v>3725005.89</v>
      </c>
      <c r="F111">
        <v>8</v>
      </c>
    </row>
    <row r="112" spans="1:6">
      <c r="A112" t="s">
        <v>56</v>
      </c>
      <c r="B112" s="30" t="s">
        <v>8999</v>
      </c>
      <c r="C112" s="4" t="s">
        <v>248</v>
      </c>
      <c r="D112" t="s">
        <v>249</v>
      </c>
      <c r="E112" s="31">
        <v>0</v>
      </c>
      <c r="F112">
        <v>6</v>
      </c>
    </row>
    <row r="113" spans="1:6">
      <c r="A113" t="s">
        <v>56</v>
      </c>
      <c r="B113" s="30" t="s">
        <v>8999</v>
      </c>
      <c r="C113" s="4" t="s">
        <v>250</v>
      </c>
      <c r="D113" t="s">
        <v>224</v>
      </c>
      <c r="E113" s="31">
        <v>0</v>
      </c>
      <c r="F113">
        <v>7</v>
      </c>
    </row>
    <row r="114" spans="1:6">
      <c r="A114" t="s">
        <v>56</v>
      </c>
      <c r="B114" s="30" t="s">
        <v>8999</v>
      </c>
      <c r="C114" s="4" t="s">
        <v>251</v>
      </c>
      <c r="D114" t="s">
        <v>242</v>
      </c>
      <c r="E114" s="31">
        <v>0</v>
      </c>
      <c r="F114">
        <v>8</v>
      </c>
    </row>
    <row r="115" spans="1:6">
      <c r="A115" t="s">
        <v>56</v>
      </c>
      <c r="B115" s="30" t="s">
        <v>8999</v>
      </c>
      <c r="C115" s="4" t="s">
        <v>252</v>
      </c>
      <c r="D115" t="s">
        <v>253</v>
      </c>
      <c r="E115" s="31">
        <v>25447077.039999999</v>
      </c>
      <c r="F115">
        <v>5</v>
      </c>
    </row>
    <row r="116" spans="1:6">
      <c r="A116" t="s">
        <v>56</v>
      </c>
      <c r="B116" s="30" t="s">
        <v>8999</v>
      </c>
      <c r="C116" s="4" t="s">
        <v>254</v>
      </c>
      <c r="D116" t="s">
        <v>255</v>
      </c>
      <c r="E116" s="31">
        <v>25447077.039999999</v>
      </c>
      <c r="F116">
        <v>6</v>
      </c>
    </row>
    <row r="117" spans="1:6">
      <c r="A117" t="s">
        <v>56</v>
      </c>
      <c r="B117" s="30" t="s">
        <v>8999</v>
      </c>
      <c r="C117" s="4" t="s">
        <v>256</v>
      </c>
      <c r="D117" t="s">
        <v>257</v>
      </c>
      <c r="E117" s="31">
        <v>0</v>
      </c>
      <c r="F117">
        <v>7</v>
      </c>
    </row>
    <row r="118" spans="1:6">
      <c r="A118" t="s">
        <v>56</v>
      </c>
      <c r="B118" s="30" t="s">
        <v>8999</v>
      </c>
      <c r="C118" s="4" t="s">
        <v>258</v>
      </c>
      <c r="D118" t="s">
        <v>259</v>
      </c>
      <c r="E118" s="31">
        <v>0</v>
      </c>
      <c r="F118">
        <v>8</v>
      </c>
    </row>
    <row r="119" spans="1:6">
      <c r="A119" t="s">
        <v>56</v>
      </c>
      <c r="B119" s="30" t="s">
        <v>8999</v>
      </c>
      <c r="C119" s="4" t="s">
        <v>260</v>
      </c>
      <c r="D119" t="s">
        <v>261</v>
      </c>
      <c r="E119" s="31">
        <v>0</v>
      </c>
      <c r="F119">
        <v>7</v>
      </c>
    </row>
    <row r="120" spans="1:6">
      <c r="A120" t="s">
        <v>56</v>
      </c>
      <c r="B120" s="30" t="s">
        <v>8999</v>
      </c>
      <c r="C120" s="4" t="s">
        <v>262</v>
      </c>
      <c r="D120" t="s">
        <v>261</v>
      </c>
      <c r="E120" s="31">
        <v>0</v>
      </c>
      <c r="F120">
        <v>8</v>
      </c>
    </row>
    <row r="121" spans="1:6">
      <c r="A121" t="s">
        <v>56</v>
      </c>
      <c r="B121" s="30" t="s">
        <v>8999</v>
      </c>
      <c r="C121" s="4" t="s">
        <v>263</v>
      </c>
      <c r="D121" t="s">
        <v>259</v>
      </c>
      <c r="E121" s="31">
        <v>0</v>
      </c>
      <c r="F121">
        <v>7</v>
      </c>
    </row>
    <row r="122" spans="1:6">
      <c r="A122" t="s">
        <v>56</v>
      </c>
      <c r="B122" s="30" t="s">
        <v>8999</v>
      </c>
      <c r="C122" s="4" t="s">
        <v>264</v>
      </c>
      <c r="D122" t="s">
        <v>259</v>
      </c>
      <c r="E122" s="31">
        <v>0</v>
      </c>
      <c r="F122">
        <v>8</v>
      </c>
    </row>
    <row r="123" spans="1:6">
      <c r="A123" t="s">
        <v>56</v>
      </c>
      <c r="B123" s="30" t="s">
        <v>8999</v>
      </c>
      <c r="C123" s="4" t="s">
        <v>265</v>
      </c>
      <c r="D123" t="s">
        <v>259</v>
      </c>
      <c r="E123" s="31">
        <v>25447077.039999999</v>
      </c>
      <c r="F123">
        <v>7</v>
      </c>
    </row>
    <row r="124" spans="1:6">
      <c r="A124" t="s">
        <v>56</v>
      </c>
      <c r="B124" s="30" t="s">
        <v>8999</v>
      </c>
      <c r="C124" s="4" t="s">
        <v>266</v>
      </c>
      <c r="D124" t="s">
        <v>259</v>
      </c>
      <c r="E124" s="31">
        <v>25447077.039999999</v>
      </c>
      <c r="F124">
        <v>8</v>
      </c>
    </row>
    <row r="125" spans="1:6">
      <c r="A125" t="s">
        <v>56</v>
      </c>
      <c r="B125" s="30" t="s">
        <v>8999</v>
      </c>
      <c r="C125" s="4" t="s">
        <v>267</v>
      </c>
      <c r="D125" t="s">
        <v>268</v>
      </c>
      <c r="E125" s="31">
        <v>0</v>
      </c>
      <c r="F125">
        <v>8</v>
      </c>
    </row>
    <row r="126" spans="1:6">
      <c r="A126" t="s">
        <v>56</v>
      </c>
      <c r="B126" s="30" t="s">
        <v>8999</v>
      </c>
      <c r="C126" s="4" t="s">
        <v>269</v>
      </c>
      <c r="D126" t="s">
        <v>270</v>
      </c>
      <c r="E126" s="31">
        <v>0</v>
      </c>
      <c r="F126">
        <v>6</v>
      </c>
    </row>
    <row r="127" spans="1:6">
      <c r="A127" t="s">
        <v>56</v>
      </c>
      <c r="B127" s="30" t="s">
        <v>8999</v>
      </c>
      <c r="C127" s="4" t="s">
        <v>271</v>
      </c>
      <c r="D127" t="s">
        <v>272</v>
      </c>
      <c r="E127" s="31">
        <v>0</v>
      </c>
      <c r="F127">
        <v>7</v>
      </c>
    </row>
    <row r="128" spans="1:6">
      <c r="A128" t="s">
        <v>56</v>
      </c>
      <c r="B128" s="30" t="s">
        <v>8999</v>
      </c>
      <c r="C128" s="4" t="s">
        <v>273</v>
      </c>
      <c r="D128" t="s">
        <v>272</v>
      </c>
      <c r="E128" s="31">
        <v>0</v>
      </c>
      <c r="F128">
        <v>8</v>
      </c>
    </row>
    <row r="129" spans="1:6">
      <c r="A129" t="s">
        <v>56</v>
      </c>
      <c r="B129" s="30" t="s">
        <v>8999</v>
      </c>
      <c r="C129" s="4" t="s">
        <v>274</v>
      </c>
      <c r="D129" t="s">
        <v>275</v>
      </c>
      <c r="E129" s="31">
        <v>0</v>
      </c>
      <c r="F129">
        <v>7</v>
      </c>
    </row>
    <row r="130" spans="1:6">
      <c r="A130" t="s">
        <v>56</v>
      </c>
      <c r="B130" s="30" t="s">
        <v>8999</v>
      </c>
      <c r="C130" s="4" t="s">
        <v>276</v>
      </c>
      <c r="D130" t="s">
        <v>277</v>
      </c>
      <c r="E130" s="31">
        <v>0</v>
      </c>
      <c r="F130">
        <v>8</v>
      </c>
    </row>
    <row r="131" spans="1:6">
      <c r="A131" t="s">
        <v>56</v>
      </c>
      <c r="B131" s="30" t="s">
        <v>8999</v>
      </c>
      <c r="C131" s="4" t="s">
        <v>278</v>
      </c>
      <c r="D131" t="s">
        <v>279</v>
      </c>
      <c r="E131" s="31">
        <v>0</v>
      </c>
      <c r="F131">
        <v>5</v>
      </c>
    </row>
    <row r="132" spans="1:6">
      <c r="A132" t="s">
        <v>56</v>
      </c>
      <c r="B132" s="30" t="s">
        <v>8999</v>
      </c>
      <c r="C132" s="4" t="s">
        <v>280</v>
      </c>
      <c r="D132" t="s">
        <v>281</v>
      </c>
      <c r="E132" s="31">
        <v>0</v>
      </c>
      <c r="F132">
        <v>6</v>
      </c>
    </row>
    <row r="133" spans="1:6">
      <c r="A133" t="s">
        <v>56</v>
      </c>
      <c r="B133" s="30" t="s">
        <v>8999</v>
      </c>
      <c r="C133" s="4" t="s">
        <v>282</v>
      </c>
      <c r="D133" t="s">
        <v>283</v>
      </c>
      <c r="E133" s="31">
        <v>0</v>
      </c>
      <c r="F133">
        <v>7</v>
      </c>
    </row>
    <row r="134" spans="1:6">
      <c r="A134" t="s">
        <v>56</v>
      </c>
      <c r="B134" s="30" t="s">
        <v>8999</v>
      </c>
      <c r="C134" s="4" t="s">
        <v>284</v>
      </c>
      <c r="D134" t="s">
        <v>283</v>
      </c>
      <c r="E134" s="31">
        <v>0</v>
      </c>
      <c r="F134">
        <v>8</v>
      </c>
    </row>
    <row r="135" spans="1:6">
      <c r="A135" t="s">
        <v>56</v>
      </c>
      <c r="B135" s="30" t="s">
        <v>8999</v>
      </c>
      <c r="C135" s="4" t="s">
        <v>285</v>
      </c>
      <c r="D135" t="s">
        <v>286</v>
      </c>
      <c r="E135" s="31">
        <v>0</v>
      </c>
      <c r="F135">
        <v>8</v>
      </c>
    </row>
    <row r="136" spans="1:6">
      <c r="A136" t="s">
        <v>56</v>
      </c>
      <c r="B136" s="30" t="s">
        <v>8999</v>
      </c>
      <c r="C136" s="4" t="s">
        <v>287</v>
      </c>
      <c r="D136" t="s">
        <v>288</v>
      </c>
      <c r="E136" s="31">
        <v>0</v>
      </c>
      <c r="F136">
        <v>8</v>
      </c>
    </row>
    <row r="137" spans="1:6">
      <c r="A137" t="s">
        <v>56</v>
      </c>
      <c r="B137" s="30" t="s">
        <v>8999</v>
      </c>
      <c r="C137" s="4" t="s">
        <v>289</v>
      </c>
      <c r="D137" t="s">
        <v>290</v>
      </c>
      <c r="E137" s="31">
        <v>0</v>
      </c>
      <c r="F137">
        <v>6</v>
      </c>
    </row>
    <row r="138" spans="1:6">
      <c r="A138" t="s">
        <v>56</v>
      </c>
      <c r="B138" s="30" t="s">
        <v>8999</v>
      </c>
      <c r="C138" s="4" t="s">
        <v>291</v>
      </c>
      <c r="D138" t="s">
        <v>290</v>
      </c>
      <c r="E138" s="31">
        <v>0</v>
      </c>
      <c r="F138">
        <v>7</v>
      </c>
    </row>
    <row r="139" spans="1:6">
      <c r="A139" t="s">
        <v>56</v>
      </c>
      <c r="B139" s="30" t="s">
        <v>8999</v>
      </c>
      <c r="C139" s="4" t="s">
        <v>292</v>
      </c>
      <c r="D139" t="s">
        <v>290</v>
      </c>
      <c r="E139" s="31">
        <v>0</v>
      </c>
      <c r="F139">
        <v>8</v>
      </c>
    </row>
    <row r="140" spans="1:6">
      <c r="A140" t="s">
        <v>56</v>
      </c>
      <c r="B140" s="30" t="s">
        <v>8999</v>
      </c>
      <c r="C140" s="4" t="s">
        <v>293</v>
      </c>
      <c r="D140" t="s">
        <v>249</v>
      </c>
      <c r="E140" s="31">
        <v>0</v>
      </c>
      <c r="F140">
        <v>6</v>
      </c>
    </row>
    <row r="141" spans="1:6">
      <c r="A141" t="s">
        <v>56</v>
      </c>
      <c r="B141" s="30" t="s">
        <v>8999</v>
      </c>
      <c r="C141" s="4" t="s">
        <v>294</v>
      </c>
      <c r="D141" t="s">
        <v>295</v>
      </c>
      <c r="E141" s="31">
        <v>0</v>
      </c>
      <c r="F141">
        <v>7</v>
      </c>
    </row>
    <row r="142" spans="1:6">
      <c r="A142" t="s">
        <v>56</v>
      </c>
      <c r="B142" s="30" t="s">
        <v>8999</v>
      </c>
      <c r="C142" s="4" t="s">
        <v>296</v>
      </c>
      <c r="D142" t="s">
        <v>297</v>
      </c>
      <c r="E142" s="31">
        <v>0</v>
      </c>
      <c r="F142">
        <v>8</v>
      </c>
    </row>
    <row r="143" spans="1:6">
      <c r="A143" t="s">
        <v>56</v>
      </c>
      <c r="B143" s="30" t="s">
        <v>8999</v>
      </c>
      <c r="C143" s="4" t="s">
        <v>298</v>
      </c>
      <c r="D143" t="s">
        <v>299</v>
      </c>
      <c r="E143" s="31">
        <v>0</v>
      </c>
      <c r="F143">
        <v>8</v>
      </c>
    </row>
    <row r="144" spans="1:6">
      <c r="A144" t="s">
        <v>56</v>
      </c>
      <c r="B144" s="30" t="s">
        <v>8999</v>
      </c>
      <c r="C144" s="4" t="s">
        <v>300</v>
      </c>
      <c r="D144" t="s">
        <v>301</v>
      </c>
      <c r="E144" s="31">
        <v>39972570.079999998</v>
      </c>
      <c r="F144">
        <v>5</v>
      </c>
    </row>
    <row r="145" spans="1:6">
      <c r="A145" t="s">
        <v>56</v>
      </c>
      <c r="B145" s="30" t="s">
        <v>8999</v>
      </c>
      <c r="C145" s="4" t="s">
        <v>302</v>
      </c>
      <c r="D145" t="s">
        <v>281</v>
      </c>
      <c r="E145" s="31">
        <v>39109765.859999999</v>
      </c>
      <c r="F145">
        <v>6</v>
      </c>
    </row>
    <row r="146" spans="1:6">
      <c r="A146" t="s">
        <v>56</v>
      </c>
      <c r="B146" s="30" t="s">
        <v>8999</v>
      </c>
      <c r="C146" s="4" t="s">
        <v>303</v>
      </c>
      <c r="D146" t="s">
        <v>304</v>
      </c>
      <c r="E146" s="31">
        <v>39109765.859999999</v>
      </c>
      <c r="F146">
        <v>7</v>
      </c>
    </row>
    <row r="147" spans="1:6">
      <c r="A147" t="s">
        <v>56</v>
      </c>
      <c r="B147" s="30" t="s">
        <v>8999</v>
      </c>
      <c r="C147" s="4" t="s">
        <v>305</v>
      </c>
      <c r="D147" t="s">
        <v>306</v>
      </c>
      <c r="E147" s="31">
        <v>0</v>
      </c>
      <c r="F147">
        <v>8</v>
      </c>
    </row>
    <row r="148" spans="1:6">
      <c r="A148" t="s">
        <v>56</v>
      </c>
      <c r="B148" s="30" t="s">
        <v>8999</v>
      </c>
      <c r="C148" s="4" t="s">
        <v>307</v>
      </c>
      <c r="D148" t="s">
        <v>308</v>
      </c>
      <c r="E148" s="31">
        <v>0</v>
      </c>
      <c r="F148">
        <v>8</v>
      </c>
    </row>
    <row r="149" spans="1:6">
      <c r="A149" t="s">
        <v>56</v>
      </c>
      <c r="B149" s="30" t="s">
        <v>8999</v>
      </c>
      <c r="C149" s="4" t="s">
        <v>309</v>
      </c>
      <c r="D149" t="s">
        <v>310</v>
      </c>
      <c r="E149" s="31">
        <v>36456.75</v>
      </c>
      <c r="F149">
        <v>8</v>
      </c>
    </row>
    <row r="150" spans="1:6">
      <c r="A150" t="s">
        <v>56</v>
      </c>
      <c r="B150" s="30" t="s">
        <v>8999</v>
      </c>
      <c r="C150" s="4" t="s">
        <v>311</v>
      </c>
      <c r="D150" t="s">
        <v>312</v>
      </c>
      <c r="E150" s="31">
        <v>0</v>
      </c>
      <c r="F150">
        <v>8</v>
      </c>
    </row>
    <row r="151" spans="1:6">
      <c r="A151" t="s">
        <v>56</v>
      </c>
      <c r="B151" s="30" t="s">
        <v>8999</v>
      </c>
      <c r="C151" s="4" t="s">
        <v>313</v>
      </c>
      <c r="D151" t="s">
        <v>314</v>
      </c>
      <c r="E151" s="31">
        <v>0</v>
      </c>
      <c r="F151">
        <v>8</v>
      </c>
    </row>
    <row r="152" spans="1:6">
      <c r="A152" t="s">
        <v>56</v>
      </c>
      <c r="B152" s="30" t="s">
        <v>8999</v>
      </c>
      <c r="C152" s="4" t="s">
        <v>315</v>
      </c>
      <c r="D152" t="s">
        <v>316</v>
      </c>
      <c r="E152" s="31">
        <v>3972835.16</v>
      </c>
      <c r="F152">
        <v>8</v>
      </c>
    </row>
    <row r="153" spans="1:6">
      <c r="A153" t="s">
        <v>56</v>
      </c>
      <c r="B153" s="30" t="s">
        <v>8999</v>
      </c>
      <c r="C153" s="4" t="s">
        <v>317</v>
      </c>
      <c r="D153" t="s">
        <v>316</v>
      </c>
      <c r="E153" s="31">
        <v>9769441.7699999996</v>
      </c>
      <c r="F153">
        <v>8</v>
      </c>
    </row>
    <row r="154" spans="1:6">
      <c r="A154" t="s">
        <v>56</v>
      </c>
      <c r="B154" s="30" t="s">
        <v>8999</v>
      </c>
      <c r="C154" s="4" t="s">
        <v>318</v>
      </c>
      <c r="D154" t="s">
        <v>319</v>
      </c>
      <c r="E154" s="31">
        <v>880202.79</v>
      </c>
      <c r="F154">
        <v>8</v>
      </c>
    </row>
    <row r="155" spans="1:6">
      <c r="A155" t="s">
        <v>56</v>
      </c>
      <c r="B155" s="30" t="s">
        <v>8999</v>
      </c>
      <c r="C155" s="4" t="s">
        <v>320</v>
      </c>
      <c r="D155" t="s">
        <v>321</v>
      </c>
      <c r="E155" s="31">
        <v>0</v>
      </c>
      <c r="F155">
        <v>8</v>
      </c>
    </row>
    <row r="156" spans="1:6">
      <c r="A156" t="s">
        <v>56</v>
      </c>
      <c r="B156" s="30" t="s">
        <v>8999</v>
      </c>
      <c r="C156" s="4" t="s">
        <v>322</v>
      </c>
      <c r="D156" t="s">
        <v>323</v>
      </c>
      <c r="E156" s="31">
        <v>0</v>
      </c>
      <c r="F156">
        <v>8</v>
      </c>
    </row>
    <row r="157" spans="1:6">
      <c r="A157" t="s">
        <v>56</v>
      </c>
      <c r="B157" s="30" t="s">
        <v>8999</v>
      </c>
      <c r="C157" s="4" t="s">
        <v>324</v>
      </c>
      <c r="D157" t="s">
        <v>323</v>
      </c>
      <c r="E157" s="31">
        <v>8457986.1300000008</v>
      </c>
      <c r="F157">
        <v>8</v>
      </c>
    </row>
    <row r="158" spans="1:6">
      <c r="A158" t="s">
        <v>56</v>
      </c>
      <c r="B158" s="30" t="s">
        <v>8999</v>
      </c>
      <c r="C158" s="4" t="s">
        <v>325</v>
      </c>
      <c r="D158" t="s">
        <v>326</v>
      </c>
      <c r="E158" s="31">
        <v>0</v>
      </c>
      <c r="F158">
        <v>8</v>
      </c>
    </row>
    <row r="159" spans="1:6">
      <c r="A159" t="s">
        <v>56</v>
      </c>
      <c r="B159" s="30" t="s">
        <v>8999</v>
      </c>
      <c r="C159" s="4" t="s">
        <v>327</v>
      </c>
      <c r="D159" t="s">
        <v>328</v>
      </c>
      <c r="E159" s="31">
        <v>5992134.04</v>
      </c>
      <c r="F159">
        <v>8</v>
      </c>
    </row>
    <row r="160" spans="1:6">
      <c r="A160" t="s">
        <v>56</v>
      </c>
      <c r="B160" s="30" t="s">
        <v>8999</v>
      </c>
      <c r="C160" s="4" t="s">
        <v>329</v>
      </c>
      <c r="D160" t="s">
        <v>328</v>
      </c>
      <c r="E160" s="31">
        <v>0</v>
      </c>
      <c r="F160">
        <v>8</v>
      </c>
    </row>
    <row r="161" spans="1:6">
      <c r="A161" t="s">
        <v>56</v>
      </c>
      <c r="B161" s="30" t="s">
        <v>8999</v>
      </c>
      <c r="C161" s="4" t="s">
        <v>330</v>
      </c>
      <c r="D161" t="s">
        <v>331</v>
      </c>
      <c r="E161" s="31">
        <v>0</v>
      </c>
      <c r="F161">
        <v>8</v>
      </c>
    </row>
    <row r="162" spans="1:6">
      <c r="A162" t="s">
        <v>56</v>
      </c>
      <c r="B162" s="30" t="s">
        <v>8999</v>
      </c>
      <c r="C162" s="4" t="s">
        <v>332</v>
      </c>
      <c r="D162" t="s">
        <v>333</v>
      </c>
      <c r="E162" s="31">
        <v>800100.17</v>
      </c>
      <c r="F162">
        <v>8</v>
      </c>
    </row>
    <row r="163" spans="1:6">
      <c r="A163" t="s">
        <v>56</v>
      </c>
      <c r="B163" s="30" t="s">
        <v>8999</v>
      </c>
      <c r="C163" s="4" t="s">
        <v>334</v>
      </c>
      <c r="D163" t="s">
        <v>335</v>
      </c>
      <c r="E163" s="31">
        <v>0</v>
      </c>
      <c r="F163">
        <v>8</v>
      </c>
    </row>
    <row r="164" spans="1:6">
      <c r="A164" t="s">
        <v>56</v>
      </c>
      <c r="B164" s="30" t="s">
        <v>8999</v>
      </c>
      <c r="C164" s="4" t="s">
        <v>336</v>
      </c>
      <c r="D164" t="s">
        <v>337</v>
      </c>
      <c r="E164" s="31">
        <v>0</v>
      </c>
      <c r="F164">
        <v>8</v>
      </c>
    </row>
    <row r="165" spans="1:6">
      <c r="A165" t="s">
        <v>56</v>
      </c>
      <c r="B165" s="30" t="s">
        <v>8999</v>
      </c>
      <c r="C165" s="4" t="s">
        <v>338</v>
      </c>
      <c r="D165" t="s">
        <v>339</v>
      </c>
      <c r="E165" s="31">
        <v>0</v>
      </c>
      <c r="F165">
        <v>8</v>
      </c>
    </row>
    <row r="166" spans="1:6">
      <c r="A166" t="s">
        <v>56</v>
      </c>
      <c r="B166" s="30" t="s">
        <v>8999</v>
      </c>
      <c r="C166" s="4" t="s">
        <v>340</v>
      </c>
      <c r="D166" t="s">
        <v>341</v>
      </c>
      <c r="E166" s="31">
        <v>836927.13</v>
      </c>
      <c r="F166">
        <v>8</v>
      </c>
    </row>
    <row r="167" spans="1:6">
      <c r="A167" t="s">
        <v>56</v>
      </c>
      <c r="B167" s="30" t="s">
        <v>8999</v>
      </c>
      <c r="C167" s="4" t="s">
        <v>342</v>
      </c>
      <c r="D167" t="s">
        <v>343</v>
      </c>
      <c r="E167" s="31">
        <v>829458.08</v>
      </c>
      <c r="F167">
        <v>8</v>
      </c>
    </row>
    <row r="168" spans="1:6">
      <c r="A168" t="s">
        <v>56</v>
      </c>
      <c r="B168" s="30" t="s">
        <v>8999</v>
      </c>
      <c r="C168" s="4" t="s">
        <v>344</v>
      </c>
      <c r="D168" t="s">
        <v>345</v>
      </c>
      <c r="E168" s="31">
        <v>0</v>
      </c>
      <c r="F168">
        <v>8</v>
      </c>
    </row>
    <row r="169" spans="1:6">
      <c r="A169" t="s">
        <v>56</v>
      </c>
      <c r="B169" s="30" t="s">
        <v>8999</v>
      </c>
      <c r="C169" s="4" t="s">
        <v>346</v>
      </c>
      <c r="D169" t="s">
        <v>347</v>
      </c>
      <c r="E169" s="31">
        <v>0</v>
      </c>
      <c r="F169">
        <v>8</v>
      </c>
    </row>
    <row r="170" spans="1:6">
      <c r="A170" t="s">
        <v>56</v>
      </c>
      <c r="B170" s="30" t="s">
        <v>8999</v>
      </c>
      <c r="C170" s="4" t="s">
        <v>348</v>
      </c>
      <c r="D170" t="s">
        <v>323</v>
      </c>
      <c r="E170" s="31">
        <v>0</v>
      </c>
      <c r="F170">
        <v>8</v>
      </c>
    </row>
    <row r="171" spans="1:6">
      <c r="A171" t="s">
        <v>56</v>
      </c>
      <c r="B171" s="30" t="s">
        <v>8999</v>
      </c>
      <c r="C171" s="4" t="s">
        <v>349</v>
      </c>
      <c r="D171" t="s">
        <v>323</v>
      </c>
      <c r="E171" s="31">
        <v>0</v>
      </c>
      <c r="F171">
        <v>8</v>
      </c>
    </row>
    <row r="172" spans="1:6">
      <c r="A172" t="s">
        <v>56</v>
      </c>
      <c r="B172" s="30" t="s">
        <v>8999</v>
      </c>
      <c r="C172" s="4" t="s">
        <v>350</v>
      </c>
      <c r="D172" t="s">
        <v>351</v>
      </c>
      <c r="E172" s="31">
        <v>0</v>
      </c>
      <c r="F172">
        <v>8</v>
      </c>
    </row>
    <row r="173" spans="1:6">
      <c r="A173" t="s">
        <v>56</v>
      </c>
      <c r="B173" s="30" t="s">
        <v>8999</v>
      </c>
      <c r="C173" s="4" t="s">
        <v>352</v>
      </c>
      <c r="D173" t="s">
        <v>353</v>
      </c>
      <c r="E173" s="31">
        <v>994927.38</v>
      </c>
      <c r="F173">
        <v>8</v>
      </c>
    </row>
    <row r="174" spans="1:6">
      <c r="A174" t="s">
        <v>56</v>
      </c>
      <c r="B174" s="30" t="s">
        <v>8999</v>
      </c>
      <c r="C174" s="4" t="s">
        <v>354</v>
      </c>
      <c r="D174" t="s">
        <v>355</v>
      </c>
      <c r="E174" s="31">
        <v>0</v>
      </c>
      <c r="F174">
        <v>8</v>
      </c>
    </row>
    <row r="175" spans="1:6">
      <c r="A175" t="s">
        <v>56</v>
      </c>
      <c r="B175" s="30" t="s">
        <v>8999</v>
      </c>
      <c r="C175" s="4" t="s">
        <v>356</v>
      </c>
      <c r="D175" t="s">
        <v>357</v>
      </c>
      <c r="E175" s="31">
        <v>1569260.71</v>
      </c>
      <c r="F175">
        <v>8</v>
      </c>
    </row>
    <row r="176" spans="1:6">
      <c r="A176" t="s">
        <v>56</v>
      </c>
      <c r="B176" s="30" t="s">
        <v>8999</v>
      </c>
      <c r="C176" s="4" t="s">
        <v>358</v>
      </c>
      <c r="D176" t="s">
        <v>359</v>
      </c>
      <c r="E176" s="31">
        <v>0</v>
      </c>
      <c r="F176">
        <v>8</v>
      </c>
    </row>
    <row r="177" spans="1:6">
      <c r="A177" t="s">
        <v>56</v>
      </c>
      <c r="B177" s="30" t="s">
        <v>8999</v>
      </c>
      <c r="C177" s="4" t="s">
        <v>360</v>
      </c>
      <c r="D177" t="s">
        <v>361</v>
      </c>
      <c r="E177" s="31">
        <v>21339.37</v>
      </c>
      <c r="F177">
        <v>8</v>
      </c>
    </row>
    <row r="178" spans="1:6">
      <c r="A178" t="s">
        <v>56</v>
      </c>
      <c r="B178" s="30" t="s">
        <v>8999</v>
      </c>
      <c r="C178" s="4" t="s">
        <v>362</v>
      </c>
      <c r="D178" t="s">
        <v>363</v>
      </c>
      <c r="E178" s="31">
        <v>0</v>
      </c>
      <c r="F178">
        <v>8</v>
      </c>
    </row>
    <row r="179" spans="1:6">
      <c r="A179" t="s">
        <v>56</v>
      </c>
      <c r="B179" s="30" t="s">
        <v>8999</v>
      </c>
      <c r="C179" s="4" t="s">
        <v>364</v>
      </c>
      <c r="D179" t="s">
        <v>365</v>
      </c>
      <c r="E179" s="31">
        <v>150</v>
      </c>
      <c r="F179">
        <v>8</v>
      </c>
    </row>
    <row r="180" spans="1:6">
      <c r="A180" t="s">
        <v>56</v>
      </c>
      <c r="B180" s="30" t="s">
        <v>8999</v>
      </c>
      <c r="C180" s="4" t="s">
        <v>366</v>
      </c>
      <c r="D180" t="s">
        <v>367</v>
      </c>
      <c r="E180" s="31">
        <v>0</v>
      </c>
      <c r="F180">
        <v>8</v>
      </c>
    </row>
    <row r="181" spans="1:6">
      <c r="A181" t="s">
        <v>56</v>
      </c>
      <c r="B181" s="30" t="s">
        <v>8999</v>
      </c>
      <c r="C181" s="4" t="s">
        <v>368</v>
      </c>
      <c r="D181" t="s">
        <v>369</v>
      </c>
      <c r="E181" s="31">
        <v>52355.53</v>
      </c>
      <c r="F181">
        <v>8</v>
      </c>
    </row>
    <row r="182" spans="1:6">
      <c r="A182" t="s">
        <v>56</v>
      </c>
      <c r="B182" s="30" t="s">
        <v>8999</v>
      </c>
      <c r="C182" s="4" t="s">
        <v>370</v>
      </c>
      <c r="D182" t="s">
        <v>371</v>
      </c>
      <c r="E182" s="31">
        <v>0</v>
      </c>
      <c r="F182">
        <v>8</v>
      </c>
    </row>
    <row r="183" spans="1:6">
      <c r="A183" t="s">
        <v>56</v>
      </c>
      <c r="B183" s="30" t="s">
        <v>8999</v>
      </c>
      <c r="C183" s="4" t="s">
        <v>372</v>
      </c>
      <c r="D183" t="s">
        <v>373</v>
      </c>
      <c r="E183" s="31">
        <v>0</v>
      </c>
      <c r="F183">
        <v>8</v>
      </c>
    </row>
    <row r="184" spans="1:6">
      <c r="A184" t="s">
        <v>56</v>
      </c>
      <c r="B184" s="30" t="s">
        <v>8999</v>
      </c>
      <c r="C184" s="4" t="s">
        <v>374</v>
      </c>
      <c r="D184" t="s">
        <v>375</v>
      </c>
      <c r="E184" s="31">
        <v>4896190.8499999996</v>
      </c>
      <c r="F184">
        <v>8</v>
      </c>
    </row>
    <row r="185" spans="1:6">
      <c r="A185" t="s">
        <v>56</v>
      </c>
      <c r="B185" s="30" t="s">
        <v>8999</v>
      </c>
      <c r="C185" s="4" t="s">
        <v>376</v>
      </c>
      <c r="D185" t="s">
        <v>375</v>
      </c>
      <c r="E185" s="31">
        <v>0</v>
      </c>
      <c r="F185">
        <v>8</v>
      </c>
    </row>
    <row r="186" spans="1:6">
      <c r="A186" t="s">
        <v>56</v>
      </c>
      <c r="B186" s="30" t="s">
        <v>8999</v>
      </c>
      <c r="C186" s="4" t="s">
        <v>377</v>
      </c>
      <c r="D186" t="s">
        <v>378</v>
      </c>
      <c r="E186" s="31">
        <v>0</v>
      </c>
      <c r="F186">
        <v>8</v>
      </c>
    </row>
    <row r="187" spans="1:6">
      <c r="A187" t="s">
        <v>56</v>
      </c>
      <c r="B187" s="30" t="s">
        <v>8999</v>
      </c>
      <c r="C187" s="4" t="s">
        <v>379</v>
      </c>
      <c r="D187" t="s">
        <v>363</v>
      </c>
      <c r="E187" s="31">
        <v>0</v>
      </c>
      <c r="F187">
        <v>8</v>
      </c>
    </row>
    <row r="188" spans="1:6">
      <c r="A188" t="s">
        <v>56</v>
      </c>
      <c r="B188" s="30" t="s">
        <v>8999</v>
      </c>
      <c r="C188" s="4" t="s">
        <v>380</v>
      </c>
      <c r="D188" t="s">
        <v>355</v>
      </c>
      <c r="E188" s="31">
        <v>0</v>
      </c>
      <c r="F188">
        <v>8</v>
      </c>
    </row>
    <row r="189" spans="1:6">
      <c r="A189" t="s">
        <v>56</v>
      </c>
      <c r="B189" s="30" t="s">
        <v>8999</v>
      </c>
      <c r="C189" s="4" t="s">
        <v>381</v>
      </c>
      <c r="D189" t="s">
        <v>382</v>
      </c>
      <c r="E189" s="31">
        <v>0</v>
      </c>
      <c r="F189">
        <v>8</v>
      </c>
    </row>
    <row r="190" spans="1:6">
      <c r="A190" t="s">
        <v>56</v>
      </c>
      <c r="B190" s="30" t="s">
        <v>8999</v>
      </c>
      <c r="C190" s="4" t="s">
        <v>383</v>
      </c>
      <c r="D190" t="s">
        <v>359</v>
      </c>
      <c r="E190" s="31">
        <v>0</v>
      </c>
      <c r="F190">
        <v>8</v>
      </c>
    </row>
    <row r="191" spans="1:6">
      <c r="A191" t="s">
        <v>56</v>
      </c>
      <c r="B191" s="30" t="s">
        <v>8999</v>
      </c>
      <c r="C191" s="4" t="s">
        <v>384</v>
      </c>
      <c r="D191" t="s">
        <v>385</v>
      </c>
      <c r="E191" s="31">
        <v>0</v>
      </c>
      <c r="F191">
        <v>8</v>
      </c>
    </row>
    <row r="192" spans="1:6">
      <c r="A192" t="s">
        <v>56</v>
      </c>
      <c r="B192" s="30" t="s">
        <v>8999</v>
      </c>
      <c r="C192" s="4" t="s">
        <v>386</v>
      </c>
      <c r="D192" t="s">
        <v>387</v>
      </c>
      <c r="E192" s="31">
        <v>0</v>
      </c>
      <c r="F192">
        <v>8</v>
      </c>
    </row>
    <row r="193" spans="1:6">
      <c r="A193" t="s">
        <v>56</v>
      </c>
      <c r="B193" s="30" t="s">
        <v>8999</v>
      </c>
      <c r="C193" s="4" t="s">
        <v>388</v>
      </c>
      <c r="D193" t="s">
        <v>389</v>
      </c>
      <c r="E193" s="31">
        <v>0</v>
      </c>
      <c r="F193">
        <v>8</v>
      </c>
    </row>
    <row r="194" spans="1:6">
      <c r="A194" t="s">
        <v>56</v>
      </c>
      <c r="B194" s="30" t="s">
        <v>8999</v>
      </c>
      <c r="C194" s="4" t="s">
        <v>390</v>
      </c>
      <c r="D194" t="s">
        <v>391</v>
      </c>
      <c r="E194" s="31">
        <v>833351.63</v>
      </c>
      <c r="F194">
        <v>6</v>
      </c>
    </row>
    <row r="195" spans="1:6">
      <c r="A195" t="s">
        <v>56</v>
      </c>
      <c r="B195" s="30" t="s">
        <v>8999</v>
      </c>
      <c r="C195" s="4" t="s">
        <v>392</v>
      </c>
      <c r="D195" t="s">
        <v>304</v>
      </c>
      <c r="E195" s="31">
        <v>833351.63</v>
      </c>
      <c r="F195">
        <v>7</v>
      </c>
    </row>
    <row r="196" spans="1:6">
      <c r="A196" t="s">
        <v>56</v>
      </c>
      <c r="B196" s="30" t="s">
        <v>8999</v>
      </c>
      <c r="C196" s="4" t="s">
        <v>393</v>
      </c>
      <c r="D196" t="s">
        <v>304</v>
      </c>
      <c r="E196" s="31">
        <v>0</v>
      </c>
      <c r="F196">
        <v>8</v>
      </c>
    </row>
    <row r="197" spans="1:6">
      <c r="A197" t="s">
        <v>56</v>
      </c>
      <c r="B197" s="30" t="s">
        <v>8999</v>
      </c>
      <c r="C197" s="4" t="s">
        <v>394</v>
      </c>
      <c r="D197" t="s">
        <v>395</v>
      </c>
      <c r="E197" s="31">
        <v>0</v>
      </c>
      <c r="F197">
        <v>8</v>
      </c>
    </row>
    <row r="198" spans="1:6">
      <c r="A198" t="s">
        <v>56</v>
      </c>
      <c r="B198" s="30" t="s">
        <v>8999</v>
      </c>
      <c r="C198" s="4" t="s">
        <v>396</v>
      </c>
      <c r="D198" t="s">
        <v>397</v>
      </c>
      <c r="E198" s="31">
        <v>0</v>
      </c>
      <c r="F198">
        <v>8</v>
      </c>
    </row>
    <row r="199" spans="1:6">
      <c r="A199" t="s">
        <v>56</v>
      </c>
      <c r="B199" s="30" t="s">
        <v>8999</v>
      </c>
      <c r="C199" s="4" t="s">
        <v>398</v>
      </c>
      <c r="D199" t="s">
        <v>399</v>
      </c>
      <c r="E199" s="31">
        <v>0</v>
      </c>
      <c r="F199">
        <v>8</v>
      </c>
    </row>
    <row r="200" spans="1:6">
      <c r="A200" t="s">
        <v>56</v>
      </c>
      <c r="B200" s="30" t="s">
        <v>8999</v>
      </c>
      <c r="C200" s="4" t="s">
        <v>400</v>
      </c>
      <c r="D200" t="s">
        <v>401</v>
      </c>
      <c r="E200" s="31">
        <v>0</v>
      </c>
      <c r="F200">
        <v>8</v>
      </c>
    </row>
    <row r="201" spans="1:6">
      <c r="A201" t="s">
        <v>56</v>
      </c>
      <c r="B201" s="30" t="s">
        <v>8999</v>
      </c>
      <c r="C201" s="4" t="s">
        <v>402</v>
      </c>
      <c r="D201" t="s">
        <v>403</v>
      </c>
      <c r="E201" s="31">
        <v>0</v>
      </c>
      <c r="F201">
        <v>8</v>
      </c>
    </row>
    <row r="202" spans="1:6">
      <c r="A202" t="s">
        <v>56</v>
      </c>
      <c r="B202" s="30" t="s">
        <v>8999</v>
      </c>
      <c r="C202" s="4" t="s">
        <v>404</v>
      </c>
      <c r="D202" t="s">
        <v>405</v>
      </c>
      <c r="E202" s="31">
        <v>0</v>
      </c>
      <c r="F202">
        <v>8</v>
      </c>
    </row>
    <row r="203" spans="1:6">
      <c r="A203" t="s">
        <v>56</v>
      </c>
      <c r="B203" s="30" t="s">
        <v>8999</v>
      </c>
      <c r="C203" s="4" t="s">
        <v>406</v>
      </c>
      <c r="D203" t="s">
        <v>407</v>
      </c>
      <c r="E203" s="31">
        <v>0</v>
      </c>
      <c r="F203">
        <v>8</v>
      </c>
    </row>
    <row r="204" spans="1:6">
      <c r="A204" t="s">
        <v>56</v>
      </c>
      <c r="B204" s="30" t="s">
        <v>8999</v>
      </c>
      <c r="C204" s="4" t="s">
        <v>408</v>
      </c>
      <c r="D204" t="s">
        <v>409</v>
      </c>
      <c r="E204" s="31">
        <v>21023.119999999999</v>
      </c>
      <c r="F204">
        <v>8</v>
      </c>
    </row>
    <row r="205" spans="1:6">
      <c r="A205" t="s">
        <v>56</v>
      </c>
      <c r="B205" s="30" t="s">
        <v>8999</v>
      </c>
      <c r="C205" s="4" t="s">
        <v>410</v>
      </c>
      <c r="D205" t="s">
        <v>411</v>
      </c>
      <c r="E205" s="31">
        <v>0</v>
      </c>
      <c r="F205">
        <v>8</v>
      </c>
    </row>
    <row r="206" spans="1:6">
      <c r="A206" t="s">
        <v>56</v>
      </c>
      <c r="B206" s="30" t="s">
        <v>8999</v>
      </c>
      <c r="C206" s="4" t="s">
        <v>412</v>
      </c>
      <c r="D206" t="s">
        <v>323</v>
      </c>
      <c r="E206" s="31">
        <v>0</v>
      </c>
      <c r="F206">
        <v>8</v>
      </c>
    </row>
    <row r="207" spans="1:6">
      <c r="A207" t="s">
        <v>56</v>
      </c>
      <c r="B207" s="30" t="s">
        <v>8999</v>
      </c>
      <c r="C207" s="4" t="s">
        <v>413</v>
      </c>
      <c r="D207" t="s">
        <v>323</v>
      </c>
      <c r="E207" s="31">
        <v>0</v>
      </c>
      <c r="F207">
        <v>8</v>
      </c>
    </row>
    <row r="208" spans="1:6">
      <c r="A208" t="s">
        <v>56</v>
      </c>
      <c r="B208" s="30" t="s">
        <v>8999</v>
      </c>
      <c r="C208" s="4" t="s">
        <v>414</v>
      </c>
      <c r="D208" t="s">
        <v>328</v>
      </c>
      <c r="E208" s="31">
        <v>0</v>
      </c>
      <c r="F208">
        <v>8</v>
      </c>
    </row>
    <row r="209" spans="1:6">
      <c r="A209" t="s">
        <v>56</v>
      </c>
      <c r="B209" s="30" t="s">
        <v>8999</v>
      </c>
      <c r="C209" s="4" t="s">
        <v>415</v>
      </c>
      <c r="D209" t="s">
        <v>323</v>
      </c>
      <c r="E209" s="31">
        <v>0</v>
      </c>
      <c r="F209">
        <v>8</v>
      </c>
    </row>
    <row r="210" spans="1:6">
      <c r="A210" t="s">
        <v>56</v>
      </c>
      <c r="B210" s="30" t="s">
        <v>8999</v>
      </c>
      <c r="C210" s="4" t="s">
        <v>416</v>
      </c>
      <c r="D210" t="s">
        <v>316</v>
      </c>
      <c r="E210" s="31">
        <v>0</v>
      </c>
      <c r="F210">
        <v>8</v>
      </c>
    </row>
    <row r="211" spans="1:6">
      <c r="A211" t="s">
        <v>56</v>
      </c>
      <c r="B211" s="30" t="s">
        <v>8999</v>
      </c>
      <c r="C211" s="4" t="s">
        <v>417</v>
      </c>
      <c r="D211" t="s">
        <v>316</v>
      </c>
      <c r="E211" s="31">
        <v>0</v>
      </c>
      <c r="F211">
        <v>8</v>
      </c>
    </row>
    <row r="212" spans="1:6">
      <c r="A212" t="s">
        <v>56</v>
      </c>
      <c r="B212" s="30" t="s">
        <v>8999</v>
      </c>
      <c r="C212" s="4" t="s">
        <v>418</v>
      </c>
      <c r="D212" t="s">
        <v>335</v>
      </c>
      <c r="E212" s="31">
        <v>0</v>
      </c>
      <c r="F212">
        <v>8</v>
      </c>
    </row>
    <row r="213" spans="1:6">
      <c r="A213" t="s">
        <v>56</v>
      </c>
      <c r="B213" s="30" t="s">
        <v>8999</v>
      </c>
      <c r="C213" s="4" t="s">
        <v>419</v>
      </c>
      <c r="D213" t="s">
        <v>420</v>
      </c>
      <c r="E213" s="31">
        <v>0</v>
      </c>
      <c r="F213">
        <v>8</v>
      </c>
    </row>
    <row r="214" spans="1:6">
      <c r="A214" t="s">
        <v>56</v>
      </c>
      <c r="B214" s="30" t="s">
        <v>8999</v>
      </c>
      <c r="C214" s="4" t="s">
        <v>421</v>
      </c>
      <c r="D214" t="s">
        <v>422</v>
      </c>
      <c r="E214" s="31">
        <v>0</v>
      </c>
      <c r="F214">
        <v>8</v>
      </c>
    </row>
    <row r="215" spans="1:6">
      <c r="A215" t="s">
        <v>56</v>
      </c>
      <c r="B215" s="30" t="s">
        <v>8999</v>
      </c>
      <c r="C215" s="4" t="s">
        <v>423</v>
      </c>
      <c r="D215" t="s">
        <v>424</v>
      </c>
      <c r="E215" s="31">
        <v>0</v>
      </c>
      <c r="F215">
        <v>8</v>
      </c>
    </row>
    <row r="216" spans="1:6">
      <c r="A216" t="s">
        <v>56</v>
      </c>
      <c r="B216" s="30" t="s">
        <v>8999</v>
      </c>
      <c r="C216" s="4" t="s">
        <v>425</v>
      </c>
      <c r="D216" t="s">
        <v>409</v>
      </c>
      <c r="E216" s="31">
        <v>812328.51</v>
      </c>
      <c r="F216">
        <v>8</v>
      </c>
    </row>
    <row r="217" spans="1:6">
      <c r="A217" t="s">
        <v>56</v>
      </c>
      <c r="B217" s="30" t="s">
        <v>8999</v>
      </c>
      <c r="C217" s="4" t="s">
        <v>426</v>
      </c>
      <c r="D217" t="s">
        <v>323</v>
      </c>
      <c r="E217" s="31">
        <v>0</v>
      </c>
      <c r="F217">
        <v>8</v>
      </c>
    </row>
    <row r="218" spans="1:6">
      <c r="A218" t="s">
        <v>56</v>
      </c>
      <c r="B218" s="30" t="s">
        <v>8999</v>
      </c>
      <c r="C218" s="4" t="s">
        <v>427</v>
      </c>
      <c r="D218" t="s">
        <v>359</v>
      </c>
      <c r="E218" s="31">
        <v>0</v>
      </c>
      <c r="F218">
        <v>8</v>
      </c>
    </row>
    <row r="219" spans="1:6">
      <c r="A219" t="s">
        <v>56</v>
      </c>
      <c r="B219" s="30" t="s">
        <v>8999</v>
      </c>
      <c r="C219" s="4" t="s">
        <v>428</v>
      </c>
      <c r="D219" t="s">
        <v>429</v>
      </c>
      <c r="E219" s="31">
        <v>0</v>
      </c>
      <c r="F219">
        <v>8</v>
      </c>
    </row>
    <row r="220" spans="1:6">
      <c r="A220" t="s">
        <v>56</v>
      </c>
      <c r="B220" s="30" t="s">
        <v>8999</v>
      </c>
      <c r="C220" s="4" t="s">
        <v>430</v>
      </c>
      <c r="D220" t="s">
        <v>431</v>
      </c>
      <c r="E220" s="31">
        <v>0</v>
      </c>
      <c r="F220">
        <v>8</v>
      </c>
    </row>
    <row r="221" spans="1:6">
      <c r="A221" t="s">
        <v>56</v>
      </c>
      <c r="B221" s="30" t="s">
        <v>8999</v>
      </c>
      <c r="C221" s="4" t="s">
        <v>432</v>
      </c>
      <c r="D221" t="s">
        <v>429</v>
      </c>
      <c r="E221" s="31">
        <v>0</v>
      </c>
      <c r="F221">
        <v>8</v>
      </c>
    </row>
    <row r="222" spans="1:6">
      <c r="A222" t="s">
        <v>56</v>
      </c>
      <c r="B222" s="30" t="s">
        <v>8999</v>
      </c>
      <c r="C222" s="4" t="s">
        <v>433</v>
      </c>
      <c r="D222" t="s">
        <v>359</v>
      </c>
      <c r="E222" s="31">
        <v>0</v>
      </c>
      <c r="F222">
        <v>8</v>
      </c>
    </row>
    <row r="223" spans="1:6">
      <c r="A223" t="s">
        <v>56</v>
      </c>
      <c r="B223" s="30" t="s">
        <v>8999</v>
      </c>
      <c r="C223" s="4" t="s">
        <v>434</v>
      </c>
      <c r="D223" t="s">
        <v>435</v>
      </c>
      <c r="E223" s="31">
        <v>0</v>
      </c>
      <c r="F223">
        <v>8</v>
      </c>
    </row>
    <row r="224" spans="1:6">
      <c r="A224" t="s">
        <v>56</v>
      </c>
      <c r="B224" s="30" t="s">
        <v>8999</v>
      </c>
      <c r="C224" s="4" t="s">
        <v>436</v>
      </c>
      <c r="D224" t="s">
        <v>363</v>
      </c>
      <c r="E224" s="31">
        <v>0</v>
      </c>
      <c r="F224">
        <v>8</v>
      </c>
    </row>
    <row r="225" spans="1:6">
      <c r="A225" t="s">
        <v>56</v>
      </c>
      <c r="B225" s="30" t="s">
        <v>8999</v>
      </c>
      <c r="C225" s="4" t="s">
        <v>437</v>
      </c>
      <c r="D225" t="s">
        <v>438</v>
      </c>
      <c r="E225" s="31">
        <v>0</v>
      </c>
      <c r="F225">
        <v>8</v>
      </c>
    </row>
    <row r="226" spans="1:6">
      <c r="A226" t="s">
        <v>56</v>
      </c>
      <c r="B226" s="30" t="s">
        <v>8999</v>
      </c>
      <c r="C226" s="4" t="s">
        <v>439</v>
      </c>
      <c r="D226" t="s">
        <v>440</v>
      </c>
      <c r="E226" s="31">
        <v>0</v>
      </c>
      <c r="F226">
        <v>8</v>
      </c>
    </row>
    <row r="227" spans="1:6">
      <c r="A227" t="s">
        <v>56</v>
      </c>
      <c r="B227" s="30" t="s">
        <v>8999</v>
      </c>
      <c r="C227" s="4" t="s">
        <v>441</v>
      </c>
      <c r="D227" t="s">
        <v>442</v>
      </c>
      <c r="E227" s="31">
        <v>0</v>
      </c>
      <c r="F227">
        <v>8</v>
      </c>
    </row>
    <row r="228" spans="1:6">
      <c r="A228" t="s">
        <v>56</v>
      </c>
      <c r="B228" s="30" t="s">
        <v>8999</v>
      </c>
      <c r="C228" s="4" t="s">
        <v>443</v>
      </c>
      <c r="D228" t="s">
        <v>444</v>
      </c>
      <c r="E228" s="31">
        <v>0</v>
      </c>
      <c r="F228">
        <v>8</v>
      </c>
    </row>
    <row r="229" spans="1:6">
      <c r="A229" t="s">
        <v>56</v>
      </c>
      <c r="B229" s="30" t="s">
        <v>8999</v>
      </c>
      <c r="C229" s="4" t="s">
        <v>445</v>
      </c>
      <c r="D229" t="s">
        <v>446</v>
      </c>
      <c r="E229" s="31">
        <v>0</v>
      </c>
      <c r="F229">
        <v>8</v>
      </c>
    </row>
    <row r="230" spans="1:6">
      <c r="A230" t="s">
        <v>56</v>
      </c>
      <c r="B230" s="30" t="s">
        <v>8999</v>
      </c>
      <c r="C230" s="4" t="s">
        <v>447</v>
      </c>
      <c r="D230" t="s">
        <v>448</v>
      </c>
      <c r="E230" s="31">
        <v>0</v>
      </c>
      <c r="F230">
        <v>8</v>
      </c>
    </row>
    <row r="231" spans="1:6">
      <c r="A231" t="s">
        <v>56</v>
      </c>
      <c r="B231" s="30" t="s">
        <v>8999</v>
      </c>
      <c r="C231" s="4" t="s">
        <v>449</v>
      </c>
      <c r="D231" t="s">
        <v>359</v>
      </c>
      <c r="E231" s="31">
        <v>0</v>
      </c>
      <c r="F231">
        <v>8</v>
      </c>
    </row>
    <row r="232" spans="1:6">
      <c r="A232" t="s">
        <v>56</v>
      </c>
      <c r="B232" s="30" t="s">
        <v>8999</v>
      </c>
      <c r="C232" s="4" t="s">
        <v>450</v>
      </c>
      <c r="D232" t="s">
        <v>451</v>
      </c>
      <c r="E232" s="31">
        <v>0</v>
      </c>
      <c r="F232">
        <v>8</v>
      </c>
    </row>
    <row r="233" spans="1:6">
      <c r="A233" t="s">
        <v>56</v>
      </c>
      <c r="B233" s="30" t="s">
        <v>8999</v>
      </c>
      <c r="C233" s="4" t="s">
        <v>452</v>
      </c>
      <c r="D233" t="s">
        <v>316</v>
      </c>
      <c r="E233" s="31">
        <v>0</v>
      </c>
      <c r="F233">
        <v>8</v>
      </c>
    </row>
    <row r="234" spans="1:6">
      <c r="A234" t="s">
        <v>56</v>
      </c>
      <c r="B234" s="30" t="s">
        <v>8999</v>
      </c>
      <c r="C234" s="4" t="s">
        <v>453</v>
      </c>
      <c r="D234" t="s">
        <v>454</v>
      </c>
      <c r="E234" s="31">
        <v>0</v>
      </c>
      <c r="F234">
        <v>8</v>
      </c>
    </row>
    <row r="235" spans="1:6">
      <c r="A235" t="s">
        <v>56</v>
      </c>
      <c r="B235" s="30" t="s">
        <v>8999</v>
      </c>
      <c r="C235" s="4" t="s">
        <v>455</v>
      </c>
      <c r="D235" t="s">
        <v>359</v>
      </c>
      <c r="E235" s="31">
        <v>0</v>
      </c>
      <c r="F235">
        <v>8</v>
      </c>
    </row>
    <row r="236" spans="1:6">
      <c r="A236" t="s">
        <v>56</v>
      </c>
      <c r="B236" s="30" t="s">
        <v>8999</v>
      </c>
      <c r="C236" s="4" t="s">
        <v>456</v>
      </c>
      <c r="D236" t="s">
        <v>435</v>
      </c>
      <c r="E236" s="31">
        <v>0</v>
      </c>
      <c r="F236">
        <v>8</v>
      </c>
    </row>
    <row r="237" spans="1:6">
      <c r="A237" t="s">
        <v>56</v>
      </c>
      <c r="B237" s="30" t="s">
        <v>8999</v>
      </c>
      <c r="C237" s="4" t="s">
        <v>457</v>
      </c>
      <c r="D237" t="s">
        <v>458</v>
      </c>
      <c r="E237" s="31">
        <v>0</v>
      </c>
      <c r="F237">
        <v>8</v>
      </c>
    </row>
    <row r="238" spans="1:6">
      <c r="A238" t="s">
        <v>56</v>
      </c>
      <c r="B238" s="30" t="s">
        <v>8999</v>
      </c>
      <c r="C238" s="4" t="s">
        <v>459</v>
      </c>
      <c r="D238" t="s">
        <v>460</v>
      </c>
      <c r="E238" s="31">
        <v>0</v>
      </c>
      <c r="F238">
        <v>8</v>
      </c>
    </row>
    <row r="239" spans="1:6">
      <c r="A239" t="s">
        <v>56</v>
      </c>
      <c r="B239" s="30" t="s">
        <v>8999</v>
      </c>
      <c r="C239" s="4" t="s">
        <v>461</v>
      </c>
      <c r="D239" t="s">
        <v>363</v>
      </c>
      <c r="E239" s="31">
        <v>0</v>
      </c>
      <c r="F239">
        <v>8</v>
      </c>
    </row>
    <row r="240" spans="1:6">
      <c r="A240" t="s">
        <v>56</v>
      </c>
      <c r="B240" s="30" t="s">
        <v>8999</v>
      </c>
      <c r="C240" s="4" t="s">
        <v>462</v>
      </c>
      <c r="D240" t="s">
        <v>463</v>
      </c>
      <c r="E240" s="31">
        <v>0</v>
      </c>
      <c r="F240">
        <v>8</v>
      </c>
    </row>
    <row r="241" spans="1:6">
      <c r="A241" t="s">
        <v>56</v>
      </c>
      <c r="B241" s="30" t="s">
        <v>8999</v>
      </c>
      <c r="C241" s="4" t="s">
        <v>464</v>
      </c>
      <c r="D241" t="s">
        <v>465</v>
      </c>
      <c r="E241" s="31">
        <v>0</v>
      </c>
      <c r="F241">
        <v>8</v>
      </c>
    </row>
    <row r="242" spans="1:6">
      <c r="A242" t="s">
        <v>56</v>
      </c>
      <c r="B242" s="30" t="s">
        <v>8999</v>
      </c>
      <c r="C242" s="4" t="s">
        <v>466</v>
      </c>
      <c r="D242" t="s">
        <v>467</v>
      </c>
      <c r="E242" s="31">
        <v>0</v>
      </c>
      <c r="F242">
        <v>8</v>
      </c>
    </row>
    <row r="243" spans="1:6">
      <c r="A243" t="s">
        <v>56</v>
      </c>
      <c r="B243" s="30" t="s">
        <v>8999</v>
      </c>
      <c r="C243" s="4" t="s">
        <v>468</v>
      </c>
      <c r="D243" t="s">
        <v>469</v>
      </c>
      <c r="E243" s="31">
        <v>0</v>
      </c>
      <c r="F243">
        <v>8</v>
      </c>
    </row>
    <row r="244" spans="1:6">
      <c r="A244" t="s">
        <v>56</v>
      </c>
      <c r="B244" s="30" t="s">
        <v>8999</v>
      </c>
      <c r="C244" s="4" t="s">
        <v>470</v>
      </c>
      <c r="D244" t="s">
        <v>471</v>
      </c>
      <c r="E244" s="31">
        <v>0</v>
      </c>
      <c r="F244">
        <v>8</v>
      </c>
    </row>
    <row r="245" spans="1:6">
      <c r="A245" t="s">
        <v>56</v>
      </c>
      <c r="B245" s="30" t="s">
        <v>8999</v>
      </c>
      <c r="C245" s="4" t="s">
        <v>472</v>
      </c>
      <c r="D245" t="s">
        <v>473</v>
      </c>
      <c r="E245" s="31">
        <v>0</v>
      </c>
      <c r="F245">
        <v>8</v>
      </c>
    </row>
    <row r="246" spans="1:6">
      <c r="A246" t="s">
        <v>56</v>
      </c>
      <c r="B246" s="30" t="s">
        <v>8999</v>
      </c>
      <c r="C246" s="4" t="s">
        <v>474</v>
      </c>
      <c r="D246" t="s">
        <v>475</v>
      </c>
      <c r="E246" s="31">
        <v>0</v>
      </c>
      <c r="F246">
        <v>8</v>
      </c>
    </row>
    <row r="247" spans="1:6">
      <c r="A247" t="s">
        <v>56</v>
      </c>
      <c r="B247" s="30" t="s">
        <v>8999</v>
      </c>
      <c r="C247" s="4" t="s">
        <v>476</v>
      </c>
      <c r="D247" t="s">
        <v>477</v>
      </c>
      <c r="E247" s="31">
        <v>0</v>
      </c>
      <c r="F247">
        <v>8</v>
      </c>
    </row>
    <row r="248" spans="1:6">
      <c r="A248" t="s">
        <v>56</v>
      </c>
      <c r="B248" s="30" t="s">
        <v>8999</v>
      </c>
      <c r="C248" s="4" t="s">
        <v>478</v>
      </c>
      <c r="D248" t="s">
        <v>479</v>
      </c>
      <c r="E248" s="31">
        <v>0</v>
      </c>
      <c r="F248">
        <v>6</v>
      </c>
    </row>
    <row r="249" spans="1:6">
      <c r="A249" t="s">
        <v>56</v>
      </c>
      <c r="B249" s="30" t="s">
        <v>8999</v>
      </c>
      <c r="C249" s="4" t="s">
        <v>480</v>
      </c>
      <c r="D249" t="s">
        <v>481</v>
      </c>
      <c r="E249" s="31">
        <v>0</v>
      </c>
      <c r="F249">
        <v>7</v>
      </c>
    </row>
    <row r="250" spans="1:6">
      <c r="A250" t="s">
        <v>56</v>
      </c>
      <c r="B250" s="30" t="s">
        <v>8999</v>
      </c>
      <c r="C250" s="4" t="s">
        <v>482</v>
      </c>
      <c r="D250" t="s">
        <v>483</v>
      </c>
      <c r="E250" s="31">
        <v>0</v>
      </c>
      <c r="F250">
        <v>8</v>
      </c>
    </row>
    <row r="251" spans="1:6">
      <c r="A251" t="s">
        <v>56</v>
      </c>
      <c r="B251" s="30" t="s">
        <v>8999</v>
      </c>
      <c r="C251" s="4" t="s">
        <v>484</v>
      </c>
      <c r="D251" t="s">
        <v>485</v>
      </c>
      <c r="E251" s="31">
        <v>0</v>
      </c>
      <c r="F251">
        <v>8</v>
      </c>
    </row>
    <row r="252" spans="1:6">
      <c r="A252" t="s">
        <v>56</v>
      </c>
      <c r="B252" s="30" t="s">
        <v>8999</v>
      </c>
      <c r="C252" s="4" t="s">
        <v>486</v>
      </c>
      <c r="D252" t="s">
        <v>487</v>
      </c>
      <c r="E252" s="31">
        <v>0</v>
      </c>
      <c r="F252">
        <v>6</v>
      </c>
    </row>
    <row r="253" spans="1:6">
      <c r="A253" t="s">
        <v>56</v>
      </c>
      <c r="B253" s="30" t="s">
        <v>8999</v>
      </c>
      <c r="C253" s="4" t="s">
        <v>488</v>
      </c>
      <c r="D253" t="s">
        <v>489</v>
      </c>
      <c r="E253" s="31">
        <v>0</v>
      </c>
      <c r="F253">
        <v>7</v>
      </c>
    </row>
    <row r="254" spans="1:6">
      <c r="A254" t="s">
        <v>56</v>
      </c>
      <c r="B254" s="30" t="s">
        <v>8999</v>
      </c>
      <c r="C254" s="4" t="s">
        <v>490</v>
      </c>
      <c r="D254" t="s">
        <v>491</v>
      </c>
      <c r="E254" s="31">
        <v>0</v>
      </c>
      <c r="F254">
        <v>8</v>
      </c>
    </row>
    <row r="255" spans="1:6">
      <c r="A255" t="s">
        <v>56</v>
      </c>
      <c r="B255" s="30" t="s">
        <v>8999</v>
      </c>
      <c r="C255" s="4" t="s">
        <v>492</v>
      </c>
      <c r="D255" t="s">
        <v>493</v>
      </c>
      <c r="E255" s="31">
        <v>0</v>
      </c>
      <c r="F255">
        <v>8</v>
      </c>
    </row>
    <row r="256" spans="1:6">
      <c r="A256" t="s">
        <v>56</v>
      </c>
      <c r="B256" s="30" t="s">
        <v>8999</v>
      </c>
      <c r="C256" s="4" t="s">
        <v>494</v>
      </c>
      <c r="D256" t="s">
        <v>495</v>
      </c>
      <c r="E256" s="31">
        <v>0</v>
      </c>
      <c r="F256">
        <v>8</v>
      </c>
    </row>
    <row r="257" spans="1:6">
      <c r="A257" t="s">
        <v>56</v>
      </c>
      <c r="B257" s="30" t="s">
        <v>8999</v>
      </c>
      <c r="C257" s="4" t="s">
        <v>496</v>
      </c>
      <c r="D257" t="s">
        <v>497</v>
      </c>
      <c r="E257" s="31">
        <v>29452.59</v>
      </c>
      <c r="F257">
        <v>6</v>
      </c>
    </row>
    <row r="258" spans="1:6">
      <c r="A258" t="s">
        <v>56</v>
      </c>
      <c r="B258" s="30" t="s">
        <v>8999</v>
      </c>
      <c r="C258" s="4" t="s">
        <v>498</v>
      </c>
      <c r="D258" t="s">
        <v>499</v>
      </c>
      <c r="E258" s="31">
        <v>29452.59</v>
      </c>
      <c r="F258">
        <v>7</v>
      </c>
    </row>
    <row r="259" spans="1:6">
      <c r="A259" t="s">
        <v>56</v>
      </c>
      <c r="B259" s="30" t="s">
        <v>8999</v>
      </c>
      <c r="C259" s="4" t="s">
        <v>500</v>
      </c>
      <c r="D259" t="s">
        <v>501</v>
      </c>
      <c r="E259" s="31">
        <v>29452.59</v>
      </c>
      <c r="F259">
        <v>8</v>
      </c>
    </row>
    <row r="260" spans="1:6">
      <c r="A260" t="s">
        <v>56</v>
      </c>
      <c r="B260" s="30" t="s">
        <v>8999</v>
      </c>
      <c r="C260" s="4" t="s">
        <v>502</v>
      </c>
      <c r="D260" t="s">
        <v>503</v>
      </c>
      <c r="E260" s="31">
        <v>0</v>
      </c>
      <c r="F260">
        <v>8</v>
      </c>
    </row>
    <row r="261" spans="1:6">
      <c r="A261" t="s">
        <v>56</v>
      </c>
      <c r="B261" s="30" t="s">
        <v>8999</v>
      </c>
      <c r="C261" s="4" t="s">
        <v>504</v>
      </c>
      <c r="D261" t="s">
        <v>505</v>
      </c>
      <c r="E261" s="31">
        <v>0</v>
      </c>
      <c r="F261">
        <v>6</v>
      </c>
    </row>
    <row r="262" spans="1:6">
      <c r="A262" t="s">
        <v>56</v>
      </c>
      <c r="B262" s="30" t="s">
        <v>8999</v>
      </c>
      <c r="C262" s="4" t="s">
        <v>506</v>
      </c>
      <c r="D262" t="s">
        <v>507</v>
      </c>
      <c r="E262" s="31">
        <v>0</v>
      </c>
      <c r="F262">
        <v>7</v>
      </c>
    </row>
    <row r="263" spans="1:6">
      <c r="A263" t="s">
        <v>56</v>
      </c>
      <c r="B263" s="30" t="s">
        <v>8999</v>
      </c>
      <c r="C263" s="4" t="s">
        <v>508</v>
      </c>
      <c r="D263" t="s">
        <v>509</v>
      </c>
      <c r="E263" s="31">
        <v>0</v>
      </c>
      <c r="F263">
        <v>8</v>
      </c>
    </row>
    <row r="264" spans="1:6">
      <c r="A264" t="s">
        <v>56</v>
      </c>
      <c r="B264" s="30" t="s">
        <v>8999</v>
      </c>
      <c r="C264" s="4" t="s">
        <v>510</v>
      </c>
      <c r="D264" t="s">
        <v>511</v>
      </c>
      <c r="E264" s="31">
        <v>0</v>
      </c>
      <c r="F264">
        <v>8</v>
      </c>
    </row>
    <row r="265" spans="1:6">
      <c r="A265" t="s">
        <v>56</v>
      </c>
      <c r="B265" s="30" t="s">
        <v>8999</v>
      </c>
      <c r="C265" s="4" t="s">
        <v>512</v>
      </c>
      <c r="D265" t="s">
        <v>513</v>
      </c>
      <c r="E265" s="31">
        <v>0</v>
      </c>
      <c r="F265">
        <v>6</v>
      </c>
    </row>
    <row r="266" spans="1:6">
      <c r="A266" t="s">
        <v>56</v>
      </c>
      <c r="B266" s="30" t="s">
        <v>8999</v>
      </c>
      <c r="C266" s="4" t="s">
        <v>514</v>
      </c>
      <c r="D266" t="s">
        <v>515</v>
      </c>
      <c r="E266" s="31">
        <v>0</v>
      </c>
      <c r="F266">
        <v>7</v>
      </c>
    </row>
    <row r="267" spans="1:6">
      <c r="A267" t="s">
        <v>56</v>
      </c>
      <c r="B267" s="30" t="s">
        <v>8999</v>
      </c>
      <c r="C267" s="4" t="s">
        <v>516</v>
      </c>
      <c r="D267" t="s">
        <v>517</v>
      </c>
      <c r="E267" s="31">
        <v>0</v>
      </c>
      <c r="F267">
        <v>8</v>
      </c>
    </row>
    <row r="268" spans="1:6">
      <c r="A268" t="s">
        <v>56</v>
      </c>
      <c r="B268" s="30" t="s">
        <v>8999</v>
      </c>
      <c r="C268" s="4" t="s">
        <v>518</v>
      </c>
      <c r="D268" t="s">
        <v>297</v>
      </c>
      <c r="E268" s="31">
        <v>0</v>
      </c>
      <c r="F268">
        <v>6</v>
      </c>
    </row>
    <row r="269" spans="1:6">
      <c r="A269" t="s">
        <v>56</v>
      </c>
      <c r="B269" s="30" t="s">
        <v>8999</v>
      </c>
      <c r="C269" s="4" t="s">
        <v>519</v>
      </c>
      <c r="D269" t="s">
        <v>520</v>
      </c>
      <c r="E269" s="31">
        <v>0</v>
      </c>
      <c r="F269">
        <v>7</v>
      </c>
    </row>
    <row r="270" spans="1:6">
      <c r="A270" t="s">
        <v>56</v>
      </c>
      <c r="B270" s="30" t="s">
        <v>8999</v>
      </c>
      <c r="C270" s="4" t="s">
        <v>521</v>
      </c>
      <c r="D270" t="s">
        <v>491</v>
      </c>
      <c r="E270" s="31">
        <v>0</v>
      </c>
      <c r="F270">
        <v>8</v>
      </c>
    </row>
    <row r="271" spans="1:6">
      <c r="A271" t="s">
        <v>56</v>
      </c>
      <c r="B271" s="30" t="s">
        <v>8999</v>
      </c>
      <c r="C271" s="4" t="s">
        <v>522</v>
      </c>
      <c r="E271" s="31">
        <v>0</v>
      </c>
      <c r="F271">
        <v>7</v>
      </c>
    </row>
    <row r="272" spans="1:6">
      <c r="A272" t="s">
        <v>56</v>
      </c>
      <c r="B272" s="30" t="s">
        <v>8999</v>
      </c>
      <c r="C272" s="4" t="s">
        <v>523</v>
      </c>
      <c r="D272" t="s">
        <v>524</v>
      </c>
      <c r="E272" s="31">
        <v>0</v>
      </c>
      <c r="F272">
        <v>8</v>
      </c>
    </row>
    <row r="273" spans="1:6">
      <c r="A273" t="s">
        <v>56</v>
      </c>
      <c r="B273" s="30" t="s">
        <v>8999</v>
      </c>
      <c r="C273" s="4" t="s">
        <v>525</v>
      </c>
      <c r="D273" t="s">
        <v>495</v>
      </c>
      <c r="E273" s="31">
        <v>0</v>
      </c>
      <c r="F273">
        <v>8</v>
      </c>
    </row>
    <row r="274" spans="1:6">
      <c r="A274" t="s">
        <v>56</v>
      </c>
      <c r="B274" s="30" t="s">
        <v>8999</v>
      </c>
      <c r="C274" s="4" t="s">
        <v>526</v>
      </c>
      <c r="D274" t="s">
        <v>9001</v>
      </c>
      <c r="E274" s="31">
        <v>0</v>
      </c>
      <c r="F274">
        <v>3</v>
      </c>
    </row>
    <row r="275" spans="1:6">
      <c r="A275" t="s">
        <v>56</v>
      </c>
      <c r="B275" s="30" t="s">
        <v>8999</v>
      </c>
      <c r="C275" s="4" t="s">
        <v>527</v>
      </c>
      <c r="D275" t="s">
        <v>9002</v>
      </c>
      <c r="E275" s="31">
        <v>0</v>
      </c>
      <c r="F275">
        <v>4</v>
      </c>
    </row>
    <row r="276" spans="1:6">
      <c r="A276" t="s">
        <v>56</v>
      </c>
      <c r="B276" s="30" t="s">
        <v>8999</v>
      </c>
      <c r="C276" s="4" t="s">
        <v>528</v>
      </c>
      <c r="D276" t="s">
        <v>529</v>
      </c>
      <c r="E276" s="31">
        <v>0</v>
      </c>
      <c r="F276">
        <v>5</v>
      </c>
    </row>
    <row r="277" spans="1:6">
      <c r="A277" t="s">
        <v>56</v>
      </c>
      <c r="B277" s="30" t="s">
        <v>8999</v>
      </c>
      <c r="C277" s="4" t="s">
        <v>530</v>
      </c>
      <c r="D277" t="s">
        <v>531</v>
      </c>
      <c r="E277" s="31">
        <v>0</v>
      </c>
      <c r="F277">
        <v>6</v>
      </c>
    </row>
    <row r="278" spans="1:6">
      <c r="A278" t="s">
        <v>56</v>
      </c>
      <c r="B278" s="30" t="s">
        <v>8999</v>
      </c>
      <c r="C278" s="4" t="s">
        <v>532</v>
      </c>
      <c r="D278" t="s">
        <v>531</v>
      </c>
      <c r="E278" s="31">
        <v>0</v>
      </c>
      <c r="F278">
        <v>7</v>
      </c>
    </row>
    <row r="279" spans="1:6">
      <c r="A279" t="s">
        <v>56</v>
      </c>
      <c r="B279" s="30" t="s">
        <v>8999</v>
      </c>
      <c r="C279" s="4" t="s">
        <v>533</v>
      </c>
      <c r="D279" t="s">
        <v>531</v>
      </c>
      <c r="E279" s="31">
        <v>0</v>
      </c>
      <c r="F279">
        <v>8</v>
      </c>
    </row>
    <row r="280" spans="1:6">
      <c r="A280" t="s">
        <v>56</v>
      </c>
      <c r="B280" s="30" t="s">
        <v>8999</v>
      </c>
      <c r="C280" s="4" t="s">
        <v>534</v>
      </c>
      <c r="D280" t="s">
        <v>535</v>
      </c>
      <c r="E280" s="31">
        <v>0</v>
      </c>
      <c r="F280">
        <v>6</v>
      </c>
    </row>
    <row r="281" spans="1:6">
      <c r="A281" t="s">
        <v>56</v>
      </c>
      <c r="B281" s="30" t="s">
        <v>8999</v>
      </c>
      <c r="C281" s="4" t="s">
        <v>536</v>
      </c>
      <c r="D281" t="s">
        <v>535</v>
      </c>
      <c r="E281" s="31">
        <v>0</v>
      </c>
      <c r="F281">
        <v>7</v>
      </c>
    </row>
    <row r="282" spans="1:6">
      <c r="A282" t="s">
        <v>56</v>
      </c>
      <c r="B282" s="30" t="s">
        <v>8999</v>
      </c>
      <c r="C282" s="4" t="s">
        <v>537</v>
      </c>
      <c r="D282" t="s">
        <v>535</v>
      </c>
      <c r="E282" s="31">
        <v>0</v>
      </c>
      <c r="F282">
        <v>8</v>
      </c>
    </row>
    <row r="283" spans="1:6">
      <c r="A283" t="s">
        <v>56</v>
      </c>
      <c r="B283" s="30" t="s">
        <v>8999</v>
      </c>
      <c r="C283" s="4" t="s">
        <v>538</v>
      </c>
      <c r="D283" t="s">
        <v>539</v>
      </c>
      <c r="E283" s="31">
        <v>0</v>
      </c>
      <c r="F283">
        <v>6</v>
      </c>
    </row>
    <row r="284" spans="1:6">
      <c r="A284" t="s">
        <v>56</v>
      </c>
      <c r="B284" s="30" t="s">
        <v>8999</v>
      </c>
      <c r="C284" s="4" t="s">
        <v>540</v>
      </c>
      <c r="D284" t="s">
        <v>539</v>
      </c>
      <c r="E284" s="31">
        <v>0</v>
      </c>
      <c r="F284">
        <v>7</v>
      </c>
    </row>
    <row r="285" spans="1:6">
      <c r="A285" t="s">
        <v>56</v>
      </c>
      <c r="B285" s="30" t="s">
        <v>8999</v>
      </c>
      <c r="C285" s="4" t="s">
        <v>541</v>
      </c>
      <c r="D285" t="s">
        <v>539</v>
      </c>
      <c r="E285" s="31">
        <v>0</v>
      </c>
      <c r="F285">
        <v>8</v>
      </c>
    </row>
    <row r="286" spans="1:6">
      <c r="A286" t="s">
        <v>56</v>
      </c>
      <c r="B286" s="30" t="s">
        <v>8999</v>
      </c>
      <c r="C286" s="4" t="s">
        <v>542</v>
      </c>
      <c r="D286" t="s">
        <v>543</v>
      </c>
      <c r="E286" s="31">
        <v>0</v>
      </c>
      <c r="F286">
        <v>6</v>
      </c>
    </row>
    <row r="287" spans="1:6">
      <c r="A287" t="s">
        <v>56</v>
      </c>
      <c r="B287" s="30" t="s">
        <v>8999</v>
      </c>
      <c r="C287" s="4" t="s">
        <v>544</v>
      </c>
      <c r="D287" t="s">
        <v>543</v>
      </c>
      <c r="E287" s="31">
        <v>0</v>
      </c>
      <c r="F287">
        <v>7</v>
      </c>
    </row>
    <row r="288" spans="1:6">
      <c r="A288" t="s">
        <v>56</v>
      </c>
      <c r="B288" s="30" t="s">
        <v>8999</v>
      </c>
      <c r="C288" s="4" t="s">
        <v>545</v>
      </c>
      <c r="D288" t="s">
        <v>543</v>
      </c>
      <c r="E288" s="31">
        <v>0</v>
      </c>
      <c r="F288">
        <v>8</v>
      </c>
    </row>
    <row r="289" spans="1:6">
      <c r="A289" t="s">
        <v>56</v>
      </c>
      <c r="B289" s="30" t="s">
        <v>8999</v>
      </c>
      <c r="C289" s="4" t="s">
        <v>546</v>
      </c>
      <c r="D289" t="s">
        <v>547</v>
      </c>
      <c r="E289" s="31">
        <v>0</v>
      </c>
      <c r="F289">
        <v>5</v>
      </c>
    </row>
    <row r="290" spans="1:6">
      <c r="A290" t="s">
        <v>56</v>
      </c>
      <c r="B290" s="30" t="s">
        <v>8999</v>
      </c>
      <c r="C290" s="4" t="s">
        <v>548</v>
      </c>
      <c r="D290" t="s">
        <v>531</v>
      </c>
      <c r="E290" s="31">
        <v>0</v>
      </c>
      <c r="F290">
        <v>6</v>
      </c>
    </row>
    <row r="291" spans="1:6">
      <c r="A291" t="s">
        <v>56</v>
      </c>
      <c r="B291" s="30" t="s">
        <v>8999</v>
      </c>
      <c r="C291" s="4" t="s">
        <v>549</v>
      </c>
      <c r="D291" t="s">
        <v>550</v>
      </c>
      <c r="E291" s="31">
        <v>0</v>
      </c>
      <c r="F291">
        <v>7</v>
      </c>
    </row>
    <row r="292" spans="1:6">
      <c r="A292" t="s">
        <v>56</v>
      </c>
      <c r="B292" s="30" t="s">
        <v>8999</v>
      </c>
      <c r="C292" s="4" t="s">
        <v>551</v>
      </c>
      <c r="D292" t="s">
        <v>552</v>
      </c>
      <c r="E292" s="31">
        <v>0</v>
      </c>
      <c r="F292">
        <v>8</v>
      </c>
    </row>
    <row r="293" spans="1:6">
      <c r="A293" t="s">
        <v>56</v>
      </c>
      <c r="B293" s="30" t="s">
        <v>8999</v>
      </c>
      <c r="C293" s="4" t="s">
        <v>553</v>
      </c>
      <c r="D293" t="s">
        <v>554</v>
      </c>
      <c r="E293" s="31">
        <v>0</v>
      </c>
      <c r="F293">
        <v>6</v>
      </c>
    </row>
    <row r="294" spans="1:6">
      <c r="A294" t="s">
        <v>56</v>
      </c>
      <c r="B294" s="30" t="s">
        <v>8999</v>
      </c>
      <c r="C294" s="4" t="s">
        <v>555</v>
      </c>
      <c r="D294" t="s">
        <v>554</v>
      </c>
      <c r="E294" s="31">
        <v>0</v>
      </c>
      <c r="F294">
        <v>7</v>
      </c>
    </row>
    <row r="295" spans="1:6">
      <c r="A295" t="s">
        <v>56</v>
      </c>
      <c r="B295" s="30" t="s">
        <v>8999</v>
      </c>
      <c r="C295" s="4" t="s">
        <v>556</v>
      </c>
      <c r="D295" t="s">
        <v>554</v>
      </c>
      <c r="E295" s="31">
        <v>0</v>
      </c>
      <c r="F295">
        <v>8</v>
      </c>
    </row>
    <row r="296" spans="1:6">
      <c r="A296" t="s">
        <v>56</v>
      </c>
      <c r="B296" s="30" t="s">
        <v>8999</v>
      </c>
      <c r="C296" s="4" t="s">
        <v>557</v>
      </c>
      <c r="D296" t="s">
        <v>558</v>
      </c>
      <c r="E296" s="31">
        <v>0</v>
      </c>
      <c r="F296">
        <v>6</v>
      </c>
    </row>
    <row r="297" spans="1:6">
      <c r="A297" t="s">
        <v>56</v>
      </c>
      <c r="B297" s="30" t="s">
        <v>8999</v>
      </c>
      <c r="C297" s="4" t="s">
        <v>559</v>
      </c>
      <c r="D297" t="s">
        <v>560</v>
      </c>
      <c r="E297" s="31">
        <v>0</v>
      </c>
      <c r="F297">
        <v>7</v>
      </c>
    </row>
    <row r="298" spans="1:6">
      <c r="A298" t="s">
        <v>56</v>
      </c>
      <c r="B298" s="30" t="s">
        <v>8999</v>
      </c>
      <c r="C298" s="4" t="s">
        <v>561</v>
      </c>
      <c r="D298" t="s">
        <v>560</v>
      </c>
      <c r="E298" s="31">
        <v>0</v>
      </c>
      <c r="F298">
        <v>8</v>
      </c>
    </row>
    <row r="299" spans="1:6">
      <c r="A299" t="s">
        <v>56</v>
      </c>
      <c r="B299" s="30" t="s">
        <v>8999</v>
      </c>
      <c r="C299" s="4" t="s">
        <v>562</v>
      </c>
      <c r="D299" t="s">
        <v>563</v>
      </c>
      <c r="E299" s="31">
        <v>0</v>
      </c>
      <c r="F299">
        <v>6</v>
      </c>
    </row>
    <row r="300" spans="1:6">
      <c r="A300" t="s">
        <v>56</v>
      </c>
      <c r="B300" s="30" t="s">
        <v>8999</v>
      </c>
      <c r="C300" s="4" t="s">
        <v>564</v>
      </c>
      <c r="D300" t="s">
        <v>565</v>
      </c>
      <c r="E300" s="31">
        <v>0</v>
      </c>
      <c r="F300">
        <v>7</v>
      </c>
    </row>
    <row r="301" spans="1:6">
      <c r="A301" t="s">
        <v>56</v>
      </c>
      <c r="B301" s="30" t="s">
        <v>8999</v>
      </c>
      <c r="C301" s="4" t="s">
        <v>566</v>
      </c>
      <c r="D301" t="s">
        <v>565</v>
      </c>
      <c r="E301" s="31">
        <v>0</v>
      </c>
      <c r="F301">
        <v>8</v>
      </c>
    </row>
    <row r="302" spans="1:6">
      <c r="A302" t="s">
        <v>56</v>
      </c>
      <c r="B302" s="30" t="s">
        <v>8999</v>
      </c>
      <c r="C302" s="4" t="s">
        <v>567</v>
      </c>
      <c r="D302" t="s">
        <v>568</v>
      </c>
      <c r="E302" s="31">
        <v>0</v>
      </c>
      <c r="F302">
        <v>6</v>
      </c>
    </row>
    <row r="303" spans="1:6">
      <c r="A303" t="s">
        <v>56</v>
      </c>
      <c r="B303" s="30" t="s">
        <v>8999</v>
      </c>
      <c r="C303" s="4" t="s">
        <v>569</v>
      </c>
      <c r="D303" t="s">
        <v>568</v>
      </c>
      <c r="E303" s="31">
        <v>0</v>
      </c>
      <c r="F303">
        <v>7</v>
      </c>
    </row>
    <row r="304" spans="1:6">
      <c r="A304" t="s">
        <v>56</v>
      </c>
      <c r="B304" s="30" t="s">
        <v>8999</v>
      </c>
      <c r="C304" s="4" t="s">
        <v>570</v>
      </c>
      <c r="D304" t="s">
        <v>568</v>
      </c>
      <c r="E304" s="31">
        <v>0</v>
      </c>
      <c r="F304">
        <v>8</v>
      </c>
    </row>
    <row r="305" spans="1:6">
      <c r="A305" t="s">
        <v>56</v>
      </c>
      <c r="B305" s="30" t="s">
        <v>8999</v>
      </c>
      <c r="C305" s="4" t="s">
        <v>571</v>
      </c>
      <c r="E305" s="31">
        <v>0</v>
      </c>
      <c r="F305">
        <v>6</v>
      </c>
    </row>
    <row r="306" spans="1:6">
      <c r="A306" t="s">
        <v>56</v>
      </c>
      <c r="B306" s="30" t="s">
        <v>8999</v>
      </c>
      <c r="C306" s="4" t="s">
        <v>572</v>
      </c>
      <c r="D306" t="s">
        <v>547</v>
      </c>
      <c r="E306" s="31">
        <v>0</v>
      </c>
      <c r="F306">
        <v>7</v>
      </c>
    </row>
    <row r="307" spans="1:6">
      <c r="A307" t="s">
        <v>56</v>
      </c>
      <c r="B307" s="30" t="s">
        <v>8999</v>
      </c>
      <c r="C307" s="4" t="s">
        <v>573</v>
      </c>
      <c r="D307" t="s">
        <v>547</v>
      </c>
      <c r="E307" s="31">
        <v>0</v>
      </c>
      <c r="F307">
        <v>8</v>
      </c>
    </row>
    <row r="308" spans="1:6">
      <c r="A308" t="s">
        <v>56</v>
      </c>
      <c r="B308" s="30" t="s">
        <v>8999</v>
      </c>
      <c r="C308" s="4" t="s">
        <v>574</v>
      </c>
      <c r="D308" t="s">
        <v>575</v>
      </c>
      <c r="E308" s="31">
        <v>191996017.5</v>
      </c>
      <c r="F308">
        <v>3</v>
      </c>
    </row>
    <row r="309" spans="1:6">
      <c r="A309" t="s">
        <v>56</v>
      </c>
      <c r="B309" s="30" t="s">
        <v>8999</v>
      </c>
      <c r="C309" s="4" t="s">
        <v>576</v>
      </c>
      <c r="D309" t="s">
        <v>575</v>
      </c>
      <c r="E309" s="31">
        <v>275000</v>
      </c>
      <c r="F309">
        <v>4</v>
      </c>
    </row>
    <row r="310" spans="1:6">
      <c r="A310" t="s">
        <v>56</v>
      </c>
      <c r="B310" s="30" t="s">
        <v>8999</v>
      </c>
      <c r="C310" s="4" t="s">
        <v>577</v>
      </c>
      <c r="D310" t="s">
        <v>9003</v>
      </c>
      <c r="E310" s="31">
        <v>0</v>
      </c>
      <c r="F310">
        <v>5</v>
      </c>
    </row>
    <row r="311" spans="1:6">
      <c r="A311" t="s">
        <v>56</v>
      </c>
      <c r="B311" s="30" t="s">
        <v>8999</v>
      </c>
      <c r="C311" s="4" t="s">
        <v>578</v>
      </c>
      <c r="D311" t="s">
        <v>579</v>
      </c>
      <c r="E311" s="31">
        <v>0</v>
      </c>
      <c r="F311">
        <v>6</v>
      </c>
    </row>
    <row r="312" spans="1:6">
      <c r="A312" t="s">
        <v>56</v>
      </c>
      <c r="B312" s="30" t="s">
        <v>8999</v>
      </c>
      <c r="C312" s="4" t="s">
        <v>580</v>
      </c>
      <c r="D312" t="s">
        <v>579</v>
      </c>
      <c r="E312" s="31">
        <v>0</v>
      </c>
      <c r="F312">
        <v>7</v>
      </c>
    </row>
    <row r="313" spans="1:6">
      <c r="A313" t="s">
        <v>56</v>
      </c>
      <c r="B313" s="30" t="s">
        <v>8999</v>
      </c>
      <c r="C313" s="4" t="s">
        <v>581</v>
      </c>
      <c r="D313" t="s">
        <v>582</v>
      </c>
      <c r="E313" s="31">
        <v>0</v>
      </c>
      <c r="F313">
        <v>8</v>
      </c>
    </row>
    <row r="314" spans="1:6">
      <c r="A314" t="s">
        <v>56</v>
      </c>
      <c r="B314" s="30" t="s">
        <v>8999</v>
      </c>
      <c r="C314" s="4" t="s">
        <v>583</v>
      </c>
      <c r="D314" t="s">
        <v>584</v>
      </c>
      <c r="E314" s="31">
        <v>0</v>
      </c>
      <c r="F314">
        <v>8</v>
      </c>
    </row>
    <row r="315" spans="1:6">
      <c r="A315" t="s">
        <v>56</v>
      </c>
      <c r="B315" s="30" t="s">
        <v>8999</v>
      </c>
      <c r="C315" s="4" t="s">
        <v>585</v>
      </c>
      <c r="D315" t="s">
        <v>586</v>
      </c>
      <c r="E315" s="31">
        <v>0</v>
      </c>
      <c r="F315">
        <v>8</v>
      </c>
    </row>
    <row r="316" spans="1:6">
      <c r="A316" t="s">
        <v>56</v>
      </c>
      <c r="B316" s="30" t="s">
        <v>8999</v>
      </c>
      <c r="C316" s="4" t="s">
        <v>587</v>
      </c>
      <c r="D316" t="s">
        <v>588</v>
      </c>
      <c r="E316" s="31">
        <v>0</v>
      </c>
      <c r="F316">
        <v>8</v>
      </c>
    </row>
    <row r="317" spans="1:6">
      <c r="A317" t="s">
        <v>56</v>
      </c>
      <c r="B317" s="30" t="s">
        <v>8999</v>
      </c>
      <c r="C317" s="4" t="s">
        <v>589</v>
      </c>
      <c r="D317" t="s">
        <v>590</v>
      </c>
      <c r="E317" s="31">
        <v>0</v>
      </c>
      <c r="F317">
        <v>6</v>
      </c>
    </row>
    <row r="318" spans="1:6">
      <c r="A318" t="s">
        <v>56</v>
      </c>
      <c r="B318" s="30" t="s">
        <v>8999</v>
      </c>
      <c r="C318" s="4" t="s">
        <v>591</v>
      </c>
      <c r="D318" t="s">
        <v>552</v>
      </c>
      <c r="E318" s="31">
        <v>0</v>
      </c>
      <c r="F318">
        <v>7</v>
      </c>
    </row>
    <row r="319" spans="1:6">
      <c r="A319" t="s">
        <v>56</v>
      </c>
      <c r="B319" s="30" t="s">
        <v>8999</v>
      </c>
      <c r="C319" s="4" t="s">
        <v>592</v>
      </c>
      <c r="D319" t="s">
        <v>588</v>
      </c>
      <c r="E319" s="31">
        <v>0</v>
      </c>
      <c r="F319">
        <v>8</v>
      </c>
    </row>
    <row r="320" spans="1:6">
      <c r="A320" t="s">
        <v>56</v>
      </c>
      <c r="B320" s="30" t="s">
        <v>8999</v>
      </c>
      <c r="C320" s="4" t="s">
        <v>593</v>
      </c>
      <c r="D320" t="s">
        <v>594</v>
      </c>
      <c r="E320" s="31">
        <v>0</v>
      </c>
      <c r="F320">
        <v>8</v>
      </c>
    </row>
    <row r="321" spans="1:6">
      <c r="A321" t="s">
        <v>56</v>
      </c>
      <c r="B321" s="30" t="s">
        <v>8999</v>
      </c>
      <c r="C321" s="4" t="s">
        <v>595</v>
      </c>
      <c r="D321" t="s">
        <v>596</v>
      </c>
      <c r="E321" s="31">
        <v>0</v>
      </c>
      <c r="F321">
        <v>8</v>
      </c>
    </row>
    <row r="322" spans="1:6">
      <c r="A322" t="s">
        <v>56</v>
      </c>
      <c r="B322" s="30" t="s">
        <v>8999</v>
      </c>
      <c r="C322" s="4" t="s">
        <v>597</v>
      </c>
      <c r="D322" t="s">
        <v>598</v>
      </c>
      <c r="E322" s="31">
        <v>0</v>
      </c>
      <c r="F322">
        <v>6</v>
      </c>
    </row>
    <row r="323" spans="1:6">
      <c r="A323" t="s">
        <v>56</v>
      </c>
      <c r="B323" s="30" t="s">
        <v>8999</v>
      </c>
      <c r="C323" s="4" t="s">
        <v>599</v>
      </c>
      <c r="D323" t="s">
        <v>598</v>
      </c>
      <c r="E323" s="31">
        <v>0</v>
      </c>
      <c r="F323">
        <v>7</v>
      </c>
    </row>
    <row r="324" spans="1:6">
      <c r="A324" t="s">
        <v>56</v>
      </c>
      <c r="B324" s="30" t="s">
        <v>8999</v>
      </c>
      <c r="C324" s="4" t="s">
        <v>600</v>
      </c>
      <c r="D324" t="s">
        <v>598</v>
      </c>
      <c r="E324" s="31">
        <v>0</v>
      </c>
      <c r="F324">
        <v>8</v>
      </c>
    </row>
    <row r="325" spans="1:6">
      <c r="A325" t="s">
        <v>56</v>
      </c>
      <c r="B325" s="30" t="s">
        <v>8999</v>
      </c>
      <c r="C325" s="4" t="s">
        <v>601</v>
      </c>
      <c r="D325" t="s">
        <v>598</v>
      </c>
      <c r="E325" s="31">
        <v>0</v>
      </c>
      <c r="F325">
        <v>7</v>
      </c>
    </row>
    <row r="326" spans="1:6">
      <c r="A326" t="s">
        <v>56</v>
      </c>
      <c r="B326" s="30" t="s">
        <v>8999</v>
      </c>
      <c r="C326" s="4" t="s">
        <v>602</v>
      </c>
      <c r="D326" t="s">
        <v>598</v>
      </c>
      <c r="E326" s="31">
        <v>0</v>
      </c>
      <c r="F326">
        <v>8</v>
      </c>
    </row>
    <row r="327" spans="1:6">
      <c r="A327" t="s">
        <v>56</v>
      </c>
      <c r="B327" s="30" t="s">
        <v>8999</v>
      </c>
      <c r="C327" s="4" t="s">
        <v>603</v>
      </c>
      <c r="D327" t="s">
        <v>604</v>
      </c>
      <c r="E327" s="31">
        <v>0</v>
      </c>
      <c r="F327">
        <v>8</v>
      </c>
    </row>
    <row r="328" spans="1:6">
      <c r="A328" t="s">
        <v>56</v>
      </c>
      <c r="B328" s="30" t="s">
        <v>8999</v>
      </c>
      <c r="C328" s="4" t="s">
        <v>605</v>
      </c>
      <c r="D328" t="s">
        <v>606</v>
      </c>
      <c r="E328" s="31">
        <v>0</v>
      </c>
      <c r="F328">
        <v>8</v>
      </c>
    </row>
    <row r="329" spans="1:6">
      <c r="A329" t="s">
        <v>56</v>
      </c>
      <c r="B329" s="30" t="s">
        <v>8999</v>
      </c>
      <c r="C329" s="4" t="s">
        <v>607</v>
      </c>
      <c r="D329" t="s">
        <v>608</v>
      </c>
      <c r="E329" s="31">
        <v>0</v>
      </c>
      <c r="F329">
        <v>8</v>
      </c>
    </row>
    <row r="330" spans="1:6">
      <c r="A330" t="s">
        <v>56</v>
      </c>
      <c r="B330" s="30" t="s">
        <v>8999</v>
      </c>
      <c r="C330" s="4" t="s">
        <v>609</v>
      </c>
      <c r="D330" t="s">
        <v>610</v>
      </c>
      <c r="E330" s="31">
        <v>0</v>
      </c>
      <c r="F330">
        <v>6</v>
      </c>
    </row>
    <row r="331" spans="1:6">
      <c r="A331" t="s">
        <v>56</v>
      </c>
      <c r="B331" s="30" t="s">
        <v>8999</v>
      </c>
      <c r="C331" s="4" t="s">
        <v>611</v>
      </c>
      <c r="D331" t="s">
        <v>610</v>
      </c>
      <c r="E331" s="31">
        <v>0</v>
      </c>
      <c r="F331">
        <v>7</v>
      </c>
    </row>
    <row r="332" spans="1:6">
      <c r="A332" t="s">
        <v>56</v>
      </c>
      <c r="B332" s="30" t="s">
        <v>8999</v>
      </c>
      <c r="C332" s="4" t="s">
        <v>612</v>
      </c>
      <c r="D332" t="s">
        <v>613</v>
      </c>
      <c r="E332" s="31">
        <v>0</v>
      </c>
      <c r="F332">
        <v>8</v>
      </c>
    </row>
    <row r="333" spans="1:6">
      <c r="A333" t="s">
        <v>56</v>
      </c>
      <c r="B333" s="30" t="s">
        <v>8999</v>
      </c>
      <c r="C333" s="4" t="s">
        <v>614</v>
      </c>
      <c r="D333" t="s">
        <v>604</v>
      </c>
      <c r="E333" s="31">
        <v>0</v>
      </c>
      <c r="F333">
        <v>8</v>
      </c>
    </row>
    <row r="334" spans="1:6">
      <c r="A334" t="s">
        <v>56</v>
      </c>
      <c r="B334" s="30" t="s">
        <v>8999</v>
      </c>
      <c r="C334" s="4" t="s">
        <v>615</v>
      </c>
      <c r="D334" t="s">
        <v>616</v>
      </c>
      <c r="E334" s="31">
        <v>0</v>
      </c>
      <c r="F334">
        <v>8</v>
      </c>
    </row>
    <row r="335" spans="1:6">
      <c r="A335" t="s">
        <v>56</v>
      </c>
      <c r="B335" s="30" t="s">
        <v>8999</v>
      </c>
      <c r="C335" s="4" t="s">
        <v>617</v>
      </c>
      <c r="D335" t="s">
        <v>558</v>
      </c>
      <c r="E335" s="31">
        <v>0</v>
      </c>
      <c r="F335">
        <v>6</v>
      </c>
    </row>
    <row r="336" spans="1:6">
      <c r="A336" t="s">
        <v>56</v>
      </c>
      <c r="B336" s="30" t="s">
        <v>8999</v>
      </c>
      <c r="C336" s="4" t="s">
        <v>618</v>
      </c>
      <c r="D336" t="s">
        <v>558</v>
      </c>
      <c r="E336" s="31">
        <v>0</v>
      </c>
      <c r="F336">
        <v>7</v>
      </c>
    </row>
    <row r="337" spans="1:6">
      <c r="A337" t="s">
        <v>56</v>
      </c>
      <c r="B337" s="30" t="s">
        <v>8999</v>
      </c>
      <c r="C337" s="4" t="s">
        <v>619</v>
      </c>
      <c r="D337" t="s">
        <v>558</v>
      </c>
      <c r="E337" s="31">
        <v>0</v>
      </c>
      <c r="F337">
        <v>8</v>
      </c>
    </row>
    <row r="338" spans="1:6">
      <c r="A338" t="s">
        <v>56</v>
      </c>
      <c r="B338" s="30" t="s">
        <v>8999</v>
      </c>
      <c r="C338" s="4" t="s">
        <v>620</v>
      </c>
      <c r="D338" t="s">
        <v>563</v>
      </c>
      <c r="E338" s="31">
        <v>0</v>
      </c>
      <c r="F338">
        <v>6</v>
      </c>
    </row>
    <row r="339" spans="1:6">
      <c r="A339" t="s">
        <v>56</v>
      </c>
      <c r="B339" s="30" t="s">
        <v>8999</v>
      </c>
      <c r="C339" s="4" t="s">
        <v>621</v>
      </c>
      <c r="D339" t="s">
        <v>565</v>
      </c>
      <c r="E339" s="31">
        <v>0</v>
      </c>
      <c r="F339">
        <v>7</v>
      </c>
    </row>
    <row r="340" spans="1:6">
      <c r="A340" t="s">
        <v>56</v>
      </c>
      <c r="B340" s="30" t="s">
        <v>8999</v>
      </c>
      <c r="C340" s="4" t="s">
        <v>622</v>
      </c>
      <c r="D340" t="s">
        <v>565</v>
      </c>
      <c r="E340" s="31">
        <v>0</v>
      </c>
      <c r="F340">
        <v>8</v>
      </c>
    </row>
    <row r="341" spans="1:6">
      <c r="A341" t="s">
        <v>56</v>
      </c>
      <c r="B341" s="30" t="s">
        <v>8999</v>
      </c>
      <c r="C341" s="4" t="s">
        <v>623</v>
      </c>
      <c r="D341" t="s">
        <v>624</v>
      </c>
      <c r="E341" s="31">
        <v>0</v>
      </c>
      <c r="F341">
        <v>6</v>
      </c>
    </row>
    <row r="342" spans="1:6">
      <c r="A342" t="s">
        <v>56</v>
      </c>
      <c r="B342" s="30" t="s">
        <v>8999</v>
      </c>
      <c r="C342" s="4" t="s">
        <v>625</v>
      </c>
      <c r="D342" t="s">
        <v>624</v>
      </c>
      <c r="E342" s="31">
        <v>0</v>
      </c>
      <c r="F342">
        <v>7</v>
      </c>
    </row>
    <row r="343" spans="1:6">
      <c r="A343" t="s">
        <v>56</v>
      </c>
      <c r="B343" s="30" t="s">
        <v>8999</v>
      </c>
      <c r="C343" s="4" t="s">
        <v>626</v>
      </c>
      <c r="D343" t="s">
        <v>627</v>
      </c>
      <c r="E343" s="31">
        <v>0</v>
      </c>
      <c r="F343">
        <v>8</v>
      </c>
    </row>
    <row r="344" spans="1:6">
      <c r="A344" t="s">
        <v>56</v>
      </c>
      <c r="B344" s="30" t="s">
        <v>8999</v>
      </c>
      <c r="C344" s="4" t="s">
        <v>628</v>
      </c>
      <c r="D344" t="s">
        <v>629</v>
      </c>
      <c r="E344" s="31">
        <v>0</v>
      </c>
      <c r="F344">
        <v>8</v>
      </c>
    </row>
    <row r="345" spans="1:6">
      <c r="A345" t="s">
        <v>56</v>
      </c>
      <c r="B345" s="30" t="s">
        <v>8999</v>
      </c>
      <c r="C345" s="4" t="s">
        <v>630</v>
      </c>
      <c r="D345" t="s">
        <v>631</v>
      </c>
      <c r="E345" s="31">
        <v>0</v>
      </c>
      <c r="F345">
        <v>6</v>
      </c>
    </row>
    <row r="346" spans="1:6">
      <c r="A346" t="s">
        <v>56</v>
      </c>
      <c r="B346" s="30" t="s">
        <v>8999</v>
      </c>
      <c r="C346" s="4" t="s">
        <v>632</v>
      </c>
      <c r="D346" t="s">
        <v>631</v>
      </c>
      <c r="E346" s="31">
        <v>0</v>
      </c>
      <c r="F346">
        <v>7</v>
      </c>
    </row>
    <row r="347" spans="1:6">
      <c r="A347" t="s">
        <v>56</v>
      </c>
      <c r="B347" s="30" t="s">
        <v>8999</v>
      </c>
      <c r="C347" s="4" t="s">
        <v>633</v>
      </c>
      <c r="D347" t="s">
        <v>634</v>
      </c>
      <c r="E347" s="31">
        <v>0</v>
      </c>
      <c r="F347">
        <v>8</v>
      </c>
    </row>
    <row r="348" spans="1:6">
      <c r="A348" t="s">
        <v>56</v>
      </c>
      <c r="B348" s="30" t="s">
        <v>8999</v>
      </c>
      <c r="C348" s="4" t="s">
        <v>635</v>
      </c>
      <c r="D348" t="s">
        <v>636</v>
      </c>
      <c r="E348" s="31">
        <v>0</v>
      </c>
      <c r="F348">
        <v>8</v>
      </c>
    </row>
    <row r="349" spans="1:6">
      <c r="A349" t="s">
        <v>56</v>
      </c>
      <c r="B349" s="30" t="s">
        <v>8999</v>
      </c>
      <c r="C349" s="4" t="s">
        <v>637</v>
      </c>
      <c r="D349" t="s">
        <v>638</v>
      </c>
      <c r="E349" s="31">
        <v>0</v>
      </c>
      <c r="F349">
        <v>8</v>
      </c>
    </row>
    <row r="350" spans="1:6">
      <c r="A350" t="s">
        <v>56</v>
      </c>
      <c r="B350" s="30" t="s">
        <v>8999</v>
      </c>
      <c r="C350" s="4" t="s">
        <v>639</v>
      </c>
      <c r="D350" t="s">
        <v>640</v>
      </c>
      <c r="E350" s="31">
        <v>0</v>
      </c>
      <c r="F350">
        <v>8</v>
      </c>
    </row>
    <row r="351" spans="1:6">
      <c r="A351" t="s">
        <v>56</v>
      </c>
      <c r="B351" s="30" t="s">
        <v>8999</v>
      </c>
      <c r="C351" s="4" t="s">
        <v>641</v>
      </c>
      <c r="D351" t="s">
        <v>515</v>
      </c>
      <c r="E351" s="31">
        <v>0</v>
      </c>
      <c r="F351">
        <v>6</v>
      </c>
    </row>
    <row r="352" spans="1:6">
      <c r="A352" t="s">
        <v>56</v>
      </c>
      <c r="B352" s="30" t="s">
        <v>8999</v>
      </c>
      <c r="C352" s="4" t="s">
        <v>642</v>
      </c>
      <c r="D352" t="s">
        <v>515</v>
      </c>
      <c r="E352" s="31">
        <v>0</v>
      </c>
      <c r="F352">
        <v>7</v>
      </c>
    </row>
    <row r="353" spans="1:6">
      <c r="A353" t="s">
        <v>56</v>
      </c>
      <c r="B353" s="30" t="s">
        <v>8999</v>
      </c>
      <c r="C353" s="4" t="s">
        <v>643</v>
      </c>
      <c r="D353" t="s">
        <v>515</v>
      </c>
      <c r="E353" s="31">
        <v>0</v>
      </c>
      <c r="F353">
        <v>8</v>
      </c>
    </row>
    <row r="354" spans="1:6">
      <c r="A354" t="s">
        <v>56</v>
      </c>
      <c r="B354" s="30" t="s">
        <v>8999</v>
      </c>
      <c r="C354" s="4" t="s">
        <v>644</v>
      </c>
      <c r="D354" t="s">
        <v>515</v>
      </c>
      <c r="E354" s="31">
        <v>0</v>
      </c>
      <c r="F354">
        <v>7</v>
      </c>
    </row>
    <row r="355" spans="1:6">
      <c r="A355" t="s">
        <v>56</v>
      </c>
      <c r="B355" s="30" t="s">
        <v>8999</v>
      </c>
      <c r="C355" s="4" t="s">
        <v>645</v>
      </c>
      <c r="D355" t="s">
        <v>646</v>
      </c>
      <c r="E355" s="31">
        <v>0</v>
      </c>
      <c r="F355">
        <v>8</v>
      </c>
    </row>
    <row r="356" spans="1:6">
      <c r="A356" t="s">
        <v>56</v>
      </c>
      <c r="B356" s="30" t="s">
        <v>8999</v>
      </c>
      <c r="C356" s="4" t="s">
        <v>647</v>
      </c>
      <c r="D356" t="s">
        <v>584</v>
      </c>
      <c r="E356" s="31">
        <v>0</v>
      </c>
      <c r="F356">
        <v>8</v>
      </c>
    </row>
    <row r="357" spans="1:6">
      <c r="A357" t="s">
        <v>56</v>
      </c>
      <c r="B357" s="30" t="s">
        <v>8999</v>
      </c>
      <c r="C357" s="4" t="s">
        <v>648</v>
      </c>
      <c r="D357" t="s">
        <v>649</v>
      </c>
      <c r="E357" s="31">
        <v>0</v>
      </c>
      <c r="F357">
        <v>8</v>
      </c>
    </row>
    <row r="358" spans="1:6">
      <c r="A358" t="s">
        <v>56</v>
      </c>
      <c r="B358" s="30" t="s">
        <v>8999</v>
      </c>
      <c r="C358" s="4" t="s">
        <v>650</v>
      </c>
      <c r="D358" t="s">
        <v>588</v>
      </c>
      <c r="E358" s="31">
        <v>0</v>
      </c>
      <c r="F358">
        <v>8</v>
      </c>
    </row>
    <row r="359" spans="1:6">
      <c r="A359" t="s">
        <v>56</v>
      </c>
      <c r="B359" s="30" t="s">
        <v>8999</v>
      </c>
      <c r="C359" s="4" t="s">
        <v>651</v>
      </c>
      <c r="D359" t="s">
        <v>560</v>
      </c>
      <c r="E359" s="31">
        <v>0</v>
      </c>
      <c r="F359">
        <v>8</v>
      </c>
    </row>
    <row r="360" spans="1:6">
      <c r="A360" t="s">
        <v>56</v>
      </c>
      <c r="B360" s="30" t="s">
        <v>8999</v>
      </c>
      <c r="C360" s="4" t="s">
        <v>652</v>
      </c>
      <c r="D360" t="s">
        <v>606</v>
      </c>
      <c r="E360" s="31">
        <v>0</v>
      </c>
      <c r="F360">
        <v>8</v>
      </c>
    </row>
    <row r="361" spans="1:6">
      <c r="A361" t="s">
        <v>56</v>
      </c>
      <c r="B361" s="30" t="s">
        <v>8999</v>
      </c>
      <c r="C361" s="4" t="s">
        <v>653</v>
      </c>
      <c r="D361" t="s">
        <v>654</v>
      </c>
      <c r="E361" s="31">
        <v>0</v>
      </c>
      <c r="F361">
        <v>8</v>
      </c>
    </row>
    <row r="362" spans="1:6">
      <c r="A362" t="s">
        <v>56</v>
      </c>
      <c r="B362" s="30" t="s">
        <v>8999</v>
      </c>
      <c r="C362" s="4" t="s">
        <v>655</v>
      </c>
      <c r="D362" t="s">
        <v>634</v>
      </c>
      <c r="E362" s="31">
        <v>0</v>
      </c>
      <c r="F362">
        <v>8</v>
      </c>
    </row>
    <row r="363" spans="1:6">
      <c r="A363" t="s">
        <v>56</v>
      </c>
      <c r="B363" s="30" t="s">
        <v>8999</v>
      </c>
      <c r="C363" s="4" t="s">
        <v>656</v>
      </c>
      <c r="D363" t="s">
        <v>636</v>
      </c>
      <c r="E363" s="31">
        <v>0</v>
      </c>
      <c r="F363">
        <v>8</v>
      </c>
    </row>
    <row r="364" spans="1:6">
      <c r="A364" t="s">
        <v>56</v>
      </c>
      <c r="B364" s="30" t="s">
        <v>8999</v>
      </c>
      <c r="C364" s="4" t="s">
        <v>657</v>
      </c>
      <c r="D364" t="s">
        <v>638</v>
      </c>
      <c r="E364" s="31">
        <v>0</v>
      </c>
      <c r="F364">
        <v>8</v>
      </c>
    </row>
    <row r="365" spans="1:6">
      <c r="A365" t="s">
        <v>56</v>
      </c>
      <c r="B365" s="30" t="s">
        <v>8999</v>
      </c>
      <c r="C365" s="4" t="s">
        <v>658</v>
      </c>
      <c r="D365" t="s">
        <v>640</v>
      </c>
      <c r="E365" s="31">
        <v>0</v>
      </c>
      <c r="F365">
        <v>8</v>
      </c>
    </row>
    <row r="366" spans="1:6">
      <c r="A366" t="s">
        <v>56</v>
      </c>
      <c r="B366" s="30" t="s">
        <v>8999</v>
      </c>
      <c r="C366" s="4" t="s">
        <v>659</v>
      </c>
      <c r="D366" t="s">
        <v>660</v>
      </c>
      <c r="E366" s="31">
        <v>0</v>
      </c>
      <c r="F366">
        <v>8</v>
      </c>
    </row>
    <row r="367" spans="1:6">
      <c r="A367" t="s">
        <v>56</v>
      </c>
      <c r="B367" s="30" t="s">
        <v>8999</v>
      </c>
      <c r="C367" s="4" t="s">
        <v>661</v>
      </c>
      <c r="D367" t="s">
        <v>608</v>
      </c>
      <c r="E367" s="31">
        <v>0</v>
      </c>
      <c r="F367">
        <v>8</v>
      </c>
    </row>
    <row r="368" spans="1:6">
      <c r="A368" t="s">
        <v>56</v>
      </c>
      <c r="B368" s="30" t="s">
        <v>8999</v>
      </c>
      <c r="C368" s="4" t="s">
        <v>662</v>
      </c>
      <c r="D368" t="s">
        <v>249</v>
      </c>
      <c r="E368" s="31">
        <v>0</v>
      </c>
      <c r="F368">
        <v>6</v>
      </c>
    </row>
    <row r="369" spans="1:6">
      <c r="A369" t="s">
        <v>56</v>
      </c>
      <c r="B369" s="30" t="s">
        <v>8999</v>
      </c>
      <c r="C369" s="4" t="s">
        <v>663</v>
      </c>
      <c r="D369" t="s">
        <v>664</v>
      </c>
      <c r="E369" s="31">
        <v>0</v>
      </c>
      <c r="F369">
        <v>7</v>
      </c>
    </row>
    <row r="370" spans="1:6">
      <c r="A370" t="s">
        <v>56</v>
      </c>
      <c r="B370" s="30" t="s">
        <v>8999</v>
      </c>
      <c r="C370" s="4" t="s">
        <v>665</v>
      </c>
      <c r="D370" t="s">
        <v>666</v>
      </c>
      <c r="E370" s="31">
        <v>0</v>
      </c>
      <c r="F370">
        <v>8</v>
      </c>
    </row>
    <row r="371" spans="1:6">
      <c r="A371" t="s">
        <v>56</v>
      </c>
      <c r="B371" s="30" t="s">
        <v>8999</v>
      </c>
      <c r="C371" s="4" t="s">
        <v>667</v>
      </c>
      <c r="D371" t="s">
        <v>588</v>
      </c>
      <c r="E371" s="31">
        <v>0</v>
      </c>
      <c r="F371">
        <v>8</v>
      </c>
    </row>
    <row r="372" spans="1:6">
      <c r="A372" t="s">
        <v>56</v>
      </c>
      <c r="B372" s="30" t="s">
        <v>8999</v>
      </c>
      <c r="C372" s="4" t="s">
        <v>668</v>
      </c>
      <c r="D372" t="s">
        <v>596</v>
      </c>
      <c r="E372" s="31">
        <v>0</v>
      </c>
      <c r="F372">
        <v>8</v>
      </c>
    </row>
    <row r="373" spans="1:6">
      <c r="A373" t="s">
        <v>56</v>
      </c>
      <c r="B373" s="30" t="s">
        <v>8999</v>
      </c>
      <c r="C373" s="4" t="s">
        <v>669</v>
      </c>
      <c r="D373" t="s">
        <v>608</v>
      </c>
      <c r="E373" s="31">
        <v>0</v>
      </c>
      <c r="F373">
        <v>8</v>
      </c>
    </row>
    <row r="374" spans="1:6">
      <c r="A374" t="s">
        <v>56</v>
      </c>
      <c r="B374" s="30" t="s">
        <v>8999</v>
      </c>
      <c r="C374" s="4" t="s">
        <v>670</v>
      </c>
      <c r="D374" t="s">
        <v>671</v>
      </c>
      <c r="E374" s="31">
        <v>275000</v>
      </c>
      <c r="F374">
        <v>5</v>
      </c>
    </row>
    <row r="375" spans="1:6">
      <c r="A375" t="s">
        <v>56</v>
      </c>
      <c r="B375" s="30" t="s">
        <v>8999</v>
      </c>
      <c r="C375" s="4" t="s">
        <v>672</v>
      </c>
      <c r="D375" t="s">
        <v>673</v>
      </c>
      <c r="E375" s="31">
        <v>275000</v>
      </c>
      <c r="F375">
        <v>6</v>
      </c>
    </row>
    <row r="376" spans="1:6">
      <c r="A376" t="s">
        <v>56</v>
      </c>
      <c r="B376" s="30" t="s">
        <v>8999</v>
      </c>
      <c r="C376" s="4" t="s">
        <v>674</v>
      </c>
      <c r="D376" t="s">
        <v>579</v>
      </c>
      <c r="E376" s="31">
        <v>275000</v>
      </c>
      <c r="F376">
        <v>7</v>
      </c>
    </row>
    <row r="377" spans="1:6">
      <c r="A377" t="s">
        <v>56</v>
      </c>
      <c r="B377" s="30" t="s">
        <v>8999</v>
      </c>
      <c r="C377" s="4" t="s">
        <v>675</v>
      </c>
      <c r="D377" t="s">
        <v>676</v>
      </c>
      <c r="E377" s="31">
        <v>275000</v>
      </c>
      <c r="F377">
        <v>8</v>
      </c>
    </row>
    <row r="378" spans="1:6">
      <c r="A378" t="s">
        <v>56</v>
      </c>
      <c r="B378" s="30" t="s">
        <v>8999</v>
      </c>
      <c r="C378" s="4" t="s">
        <v>677</v>
      </c>
      <c r="D378" t="s">
        <v>590</v>
      </c>
      <c r="E378" s="31">
        <v>0</v>
      </c>
      <c r="F378">
        <v>6</v>
      </c>
    </row>
    <row r="379" spans="1:6">
      <c r="A379" t="s">
        <v>56</v>
      </c>
      <c r="B379" s="30" t="s">
        <v>8999</v>
      </c>
      <c r="C379" s="4" t="s">
        <v>678</v>
      </c>
      <c r="D379" t="s">
        <v>679</v>
      </c>
      <c r="E379" s="31">
        <v>0</v>
      </c>
      <c r="F379">
        <v>7</v>
      </c>
    </row>
    <row r="380" spans="1:6">
      <c r="A380" t="s">
        <v>56</v>
      </c>
      <c r="B380" s="30" t="s">
        <v>8999</v>
      </c>
      <c r="C380" s="4" t="s">
        <v>680</v>
      </c>
      <c r="D380" t="s">
        <v>681</v>
      </c>
      <c r="E380" s="31">
        <v>0</v>
      </c>
      <c r="F380">
        <v>8</v>
      </c>
    </row>
    <row r="381" spans="1:6">
      <c r="A381" t="s">
        <v>56</v>
      </c>
      <c r="B381" s="30" t="s">
        <v>8999</v>
      </c>
      <c r="C381" s="4" t="s">
        <v>682</v>
      </c>
      <c r="D381" t="s">
        <v>683</v>
      </c>
      <c r="E381" s="31">
        <v>0</v>
      </c>
      <c r="F381">
        <v>6</v>
      </c>
    </row>
    <row r="382" spans="1:6">
      <c r="A382" t="s">
        <v>56</v>
      </c>
      <c r="B382" s="30" t="s">
        <v>8999</v>
      </c>
      <c r="C382" s="4" t="s">
        <v>684</v>
      </c>
      <c r="D382" t="s">
        <v>598</v>
      </c>
      <c r="E382" s="31">
        <v>0</v>
      </c>
      <c r="F382">
        <v>7</v>
      </c>
    </row>
    <row r="383" spans="1:6">
      <c r="A383" t="s">
        <v>56</v>
      </c>
      <c r="B383" s="30" t="s">
        <v>8999</v>
      </c>
      <c r="C383" s="4" t="s">
        <v>685</v>
      </c>
      <c r="D383" t="s">
        <v>598</v>
      </c>
      <c r="E383" s="31">
        <v>0</v>
      </c>
      <c r="F383">
        <v>8</v>
      </c>
    </row>
    <row r="384" spans="1:6">
      <c r="A384" t="s">
        <v>56</v>
      </c>
      <c r="B384" s="30" t="s">
        <v>8999</v>
      </c>
      <c r="C384" s="4" t="s">
        <v>686</v>
      </c>
      <c r="D384" t="s">
        <v>687</v>
      </c>
      <c r="E384" s="31">
        <v>191786628.30000001</v>
      </c>
      <c r="F384">
        <v>4</v>
      </c>
    </row>
    <row r="385" spans="1:6">
      <c r="A385" t="s">
        <v>56</v>
      </c>
      <c r="B385" s="30" t="s">
        <v>8999</v>
      </c>
      <c r="C385" s="4" t="s">
        <v>688</v>
      </c>
      <c r="D385" t="s">
        <v>687</v>
      </c>
      <c r="E385" s="31">
        <v>191786628.30000001</v>
      </c>
      <c r="F385">
        <v>5</v>
      </c>
    </row>
    <row r="386" spans="1:6">
      <c r="A386" t="s">
        <v>56</v>
      </c>
      <c r="B386" s="30" t="s">
        <v>8999</v>
      </c>
      <c r="C386" s="4" t="s">
        <v>689</v>
      </c>
      <c r="D386" t="s">
        <v>673</v>
      </c>
      <c r="E386" s="31">
        <v>23505863.02</v>
      </c>
      <c r="F386">
        <v>6</v>
      </c>
    </row>
    <row r="387" spans="1:6">
      <c r="A387" t="s">
        <v>56</v>
      </c>
      <c r="B387" s="30" t="s">
        <v>8999</v>
      </c>
      <c r="C387" s="4" t="s">
        <v>690</v>
      </c>
      <c r="D387" t="s">
        <v>579</v>
      </c>
      <c r="E387" s="31">
        <v>23505863.02</v>
      </c>
      <c r="F387">
        <v>7</v>
      </c>
    </row>
    <row r="388" spans="1:6">
      <c r="A388" t="s">
        <v>56</v>
      </c>
      <c r="B388" s="30" t="s">
        <v>8999</v>
      </c>
      <c r="C388" s="4" t="s">
        <v>691</v>
      </c>
      <c r="D388" t="s">
        <v>692</v>
      </c>
      <c r="E388" s="31">
        <v>0</v>
      </c>
      <c r="F388">
        <v>8</v>
      </c>
    </row>
    <row r="389" spans="1:6">
      <c r="A389" t="s">
        <v>56</v>
      </c>
      <c r="B389" s="30" t="s">
        <v>8999</v>
      </c>
      <c r="C389" s="4" t="s">
        <v>693</v>
      </c>
      <c r="D389" t="s">
        <v>694</v>
      </c>
      <c r="E389" s="31">
        <v>0</v>
      </c>
      <c r="F389">
        <v>8</v>
      </c>
    </row>
    <row r="390" spans="1:6">
      <c r="A390" t="s">
        <v>56</v>
      </c>
      <c r="B390" s="30" t="s">
        <v>8999</v>
      </c>
      <c r="C390" s="4" t="s">
        <v>695</v>
      </c>
      <c r="D390" t="s">
        <v>696</v>
      </c>
      <c r="E390" s="31">
        <v>23505863.02</v>
      </c>
      <c r="F390">
        <v>8</v>
      </c>
    </row>
    <row r="391" spans="1:6">
      <c r="A391" t="s">
        <v>56</v>
      </c>
      <c r="B391" s="30" t="s">
        <v>8999</v>
      </c>
      <c r="C391" s="4" t="s">
        <v>697</v>
      </c>
      <c r="D391" t="s">
        <v>698</v>
      </c>
      <c r="E391" s="31">
        <v>0</v>
      </c>
      <c r="F391">
        <v>8</v>
      </c>
    </row>
    <row r="392" spans="1:6">
      <c r="A392" t="s">
        <v>56</v>
      </c>
      <c r="B392" s="30" t="s">
        <v>8999</v>
      </c>
      <c r="C392" s="4" t="s">
        <v>699</v>
      </c>
      <c r="D392" t="s">
        <v>604</v>
      </c>
      <c r="E392" s="31">
        <v>0</v>
      </c>
      <c r="F392">
        <v>8</v>
      </c>
    </row>
    <row r="393" spans="1:6">
      <c r="A393" t="s">
        <v>56</v>
      </c>
      <c r="B393" s="30" t="s">
        <v>8999</v>
      </c>
      <c r="C393" s="4" t="s">
        <v>700</v>
      </c>
      <c r="D393" t="s">
        <v>701</v>
      </c>
      <c r="E393" s="31">
        <v>0</v>
      </c>
      <c r="F393">
        <v>8</v>
      </c>
    </row>
    <row r="394" spans="1:6">
      <c r="A394" t="s">
        <v>56</v>
      </c>
      <c r="B394" s="30" t="s">
        <v>8999</v>
      </c>
      <c r="C394" s="4" t="s">
        <v>702</v>
      </c>
      <c r="D394" t="s">
        <v>590</v>
      </c>
      <c r="E394" s="31">
        <v>0</v>
      </c>
      <c r="F394">
        <v>6</v>
      </c>
    </row>
    <row r="395" spans="1:6">
      <c r="A395" t="s">
        <v>56</v>
      </c>
      <c r="B395" s="30" t="s">
        <v>8999</v>
      </c>
      <c r="C395" s="4" t="s">
        <v>703</v>
      </c>
      <c r="D395" t="s">
        <v>552</v>
      </c>
      <c r="E395" s="31">
        <v>0</v>
      </c>
      <c r="F395">
        <v>7</v>
      </c>
    </row>
    <row r="396" spans="1:6">
      <c r="A396" t="s">
        <v>56</v>
      </c>
      <c r="B396" s="30" t="s">
        <v>8999</v>
      </c>
      <c r="C396" s="4" t="s">
        <v>704</v>
      </c>
      <c r="D396" t="s">
        <v>705</v>
      </c>
      <c r="E396" s="31">
        <v>0</v>
      </c>
      <c r="F396">
        <v>8</v>
      </c>
    </row>
    <row r="397" spans="1:6">
      <c r="A397" t="s">
        <v>56</v>
      </c>
      <c r="B397" s="30" t="s">
        <v>8999</v>
      </c>
      <c r="C397" s="4" t="s">
        <v>706</v>
      </c>
      <c r="D397" t="s">
        <v>683</v>
      </c>
      <c r="E397" s="31">
        <v>70848539.040000007</v>
      </c>
      <c r="F397">
        <v>6</v>
      </c>
    </row>
    <row r="398" spans="1:6">
      <c r="A398" t="s">
        <v>56</v>
      </c>
      <c r="B398" s="30" t="s">
        <v>8999</v>
      </c>
      <c r="C398" s="4" t="s">
        <v>707</v>
      </c>
      <c r="D398" t="s">
        <v>683</v>
      </c>
      <c r="E398" s="31">
        <v>70848539.040000007</v>
      </c>
      <c r="F398">
        <v>7</v>
      </c>
    </row>
    <row r="399" spans="1:6">
      <c r="A399" t="s">
        <v>56</v>
      </c>
      <c r="B399" s="30" t="s">
        <v>8999</v>
      </c>
      <c r="C399" s="4" t="s">
        <v>708</v>
      </c>
      <c r="D399" t="s">
        <v>709</v>
      </c>
      <c r="E399" s="31">
        <v>6000000</v>
      </c>
      <c r="F399">
        <v>8</v>
      </c>
    </row>
    <row r="400" spans="1:6">
      <c r="A400" t="s">
        <v>56</v>
      </c>
      <c r="B400" s="30" t="s">
        <v>8999</v>
      </c>
      <c r="C400" s="4" t="s">
        <v>710</v>
      </c>
      <c r="D400" t="s">
        <v>711</v>
      </c>
      <c r="E400" s="31">
        <v>30143539.039999999</v>
      </c>
      <c r="F400">
        <v>8</v>
      </c>
    </row>
    <row r="401" spans="1:6">
      <c r="A401" t="s">
        <v>56</v>
      </c>
      <c r="B401" s="30" t="s">
        <v>8999</v>
      </c>
      <c r="C401" s="4" t="s">
        <v>712</v>
      </c>
      <c r="D401" t="s">
        <v>604</v>
      </c>
      <c r="E401" s="31">
        <v>34705000</v>
      </c>
      <c r="F401">
        <v>8</v>
      </c>
    </row>
    <row r="402" spans="1:6">
      <c r="A402" t="s">
        <v>56</v>
      </c>
      <c r="B402" s="30" t="s">
        <v>8999</v>
      </c>
      <c r="C402" s="4" t="s">
        <v>713</v>
      </c>
      <c r="D402" t="s">
        <v>714</v>
      </c>
      <c r="E402" s="31">
        <v>0</v>
      </c>
      <c r="F402">
        <v>8</v>
      </c>
    </row>
    <row r="403" spans="1:6">
      <c r="A403" t="s">
        <v>56</v>
      </c>
      <c r="B403" s="30" t="s">
        <v>8999</v>
      </c>
      <c r="C403" s="4" t="s">
        <v>715</v>
      </c>
      <c r="D403" t="s">
        <v>606</v>
      </c>
      <c r="E403" s="31">
        <v>0</v>
      </c>
      <c r="F403">
        <v>8</v>
      </c>
    </row>
    <row r="404" spans="1:6">
      <c r="A404" t="s">
        <v>56</v>
      </c>
      <c r="B404" s="30" t="s">
        <v>8999</v>
      </c>
      <c r="C404" s="4" t="s">
        <v>716</v>
      </c>
      <c r="D404" t="s">
        <v>717</v>
      </c>
      <c r="E404" s="31">
        <v>0</v>
      </c>
      <c r="F404">
        <v>8</v>
      </c>
    </row>
    <row r="405" spans="1:6">
      <c r="A405" t="s">
        <v>56</v>
      </c>
      <c r="B405" s="30" t="s">
        <v>8999</v>
      </c>
      <c r="C405" s="4" t="s">
        <v>718</v>
      </c>
      <c r="D405" t="s">
        <v>558</v>
      </c>
      <c r="E405" s="31">
        <v>65445.96</v>
      </c>
      <c r="F405">
        <v>6</v>
      </c>
    </row>
    <row r="406" spans="1:6">
      <c r="A406" t="s">
        <v>56</v>
      </c>
      <c r="B406" s="30" t="s">
        <v>8999</v>
      </c>
      <c r="C406" s="4" t="s">
        <v>719</v>
      </c>
      <c r="D406" t="s">
        <v>720</v>
      </c>
      <c r="E406" s="31">
        <v>65445.96</v>
      </c>
      <c r="F406">
        <v>7</v>
      </c>
    </row>
    <row r="407" spans="1:6">
      <c r="A407" t="s">
        <v>56</v>
      </c>
      <c r="B407" s="30" t="s">
        <v>8999</v>
      </c>
      <c r="C407" s="4" t="s">
        <v>721</v>
      </c>
      <c r="D407" t="s">
        <v>722</v>
      </c>
      <c r="E407" s="31">
        <v>65445.96</v>
      </c>
      <c r="F407">
        <v>8</v>
      </c>
    </row>
    <row r="408" spans="1:6">
      <c r="A408" t="s">
        <v>56</v>
      </c>
      <c r="B408" s="30" t="s">
        <v>8999</v>
      </c>
      <c r="C408" s="4" t="s">
        <v>723</v>
      </c>
      <c r="D408" t="s">
        <v>724</v>
      </c>
      <c r="E408" s="31">
        <v>0</v>
      </c>
      <c r="F408">
        <v>8</v>
      </c>
    </row>
    <row r="409" spans="1:6">
      <c r="A409" t="s">
        <v>56</v>
      </c>
      <c r="B409" s="30" t="s">
        <v>8999</v>
      </c>
      <c r="C409" s="4" t="s">
        <v>725</v>
      </c>
      <c r="D409" t="s">
        <v>726</v>
      </c>
      <c r="E409" s="31">
        <v>26990261.300000001</v>
      </c>
      <c r="F409">
        <v>6</v>
      </c>
    </row>
    <row r="410" spans="1:6">
      <c r="A410" t="s">
        <v>56</v>
      </c>
      <c r="B410" s="30" t="s">
        <v>8999</v>
      </c>
      <c r="C410" s="4" t="s">
        <v>727</v>
      </c>
      <c r="E410" s="31">
        <v>26990261.300000001</v>
      </c>
      <c r="F410">
        <v>7</v>
      </c>
    </row>
    <row r="411" spans="1:6">
      <c r="A411" t="s">
        <v>56</v>
      </c>
      <c r="B411" s="30" t="s">
        <v>8999</v>
      </c>
      <c r="C411" s="4" t="s">
        <v>728</v>
      </c>
      <c r="D411" t="s">
        <v>565</v>
      </c>
      <c r="E411" s="31">
        <v>26990261.300000001</v>
      </c>
      <c r="F411">
        <v>8</v>
      </c>
    </row>
    <row r="412" spans="1:6">
      <c r="A412" t="s">
        <v>56</v>
      </c>
      <c r="B412" s="30" t="s">
        <v>8999</v>
      </c>
      <c r="C412" s="4" t="s">
        <v>729</v>
      </c>
      <c r="D412" t="s">
        <v>624</v>
      </c>
      <c r="E412" s="31">
        <v>8019301.6200000001</v>
      </c>
      <c r="F412">
        <v>6</v>
      </c>
    </row>
    <row r="413" spans="1:6">
      <c r="A413" t="s">
        <v>56</v>
      </c>
      <c r="B413" s="30" t="s">
        <v>8999</v>
      </c>
      <c r="C413" s="4" t="s">
        <v>730</v>
      </c>
      <c r="E413" s="31">
        <v>8019301.6200000001</v>
      </c>
      <c r="F413">
        <v>7</v>
      </c>
    </row>
    <row r="414" spans="1:6">
      <c r="A414" t="s">
        <v>56</v>
      </c>
      <c r="B414" s="30" t="s">
        <v>8999</v>
      </c>
      <c r="C414" s="4" t="s">
        <v>731</v>
      </c>
      <c r="D414" t="s">
        <v>732</v>
      </c>
      <c r="E414" s="31">
        <v>0</v>
      </c>
      <c r="F414">
        <v>8</v>
      </c>
    </row>
    <row r="415" spans="1:6">
      <c r="A415" t="s">
        <v>56</v>
      </c>
      <c r="B415" s="30" t="s">
        <v>8999</v>
      </c>
      <c r="C415" s="4" t="s">
        <v>733</v>
      </c>
      <c r="D415" t="s">
        <v>734</v>
      </c>
      <c r="E415" s="31">
        <v>0</v>
      </c>
      <c r="F415">
        <v>8</v>
      </c>
    </row>
    <row r="416" spans="1:6">
      <c r="A416" t="s">
        <v>56</v>
      </c>
      <c r="B416" s="30" t="s">
        <v>8999</v>
      </c>
      <c r="C416" s="4" t="s">
        <v>735</v>
      </c>
      <c r="D416" t="s">
        <v>660</v>
      </c>
      <c r="E416" s="31">
        <v>8019301.6200000001</v>
      </c>
      <c r="F416">
        <v>8</v>
      </c>
    </row>
    <row r="417" spans="1:7">
      <c r="A417" t="s">
        <v>56</v>
      </c>
      <c r="B417" s="30" t="s">
        <v>8999</v>
      </c>
      <c r="C417" s="4" t="s">
        <v>736</v>
      </c>
      <c r="D417" t="s">
        <v>631</v>
      </c>
      <c r="E417" s="31">
        <v>55459814.079999998</v>
      </c>
      <c r="F417">
        <v>6</v>
      </c>
    </row>
    <row r="418" spans="1:7">
      <c r="A418" t="s">
        <v>56</v>
      </c>
      <c r="B418" s="30" t="s">
        <v>8999</v>
      </c>
      <c r="C418" s="4" t="s">
        <v>737</v>
      </c>
      <c r="D418" t="s">
        <v>631</v>
      </c>
      <c r="E418" s="31">
        <v>55459814.079999998</v>
      </c>
      <c r="F418">
        <v>7</v>
      </c>
    </row>
    <row r="419" spans="1:7">
      <c r="A419" t="s">
        <v>56</v>
      </c>
      <c r="B419" s="30" t="s">
        <v>8999</v>
      </c>
      <c r="C419" s="4" t="s">
        <v>738</v>
      </c>
      <c r="D419" t="s">
        <v>739</v>
      </c>
      <c r="E419" s="31">
        <v>0</v>
      </c>
      <c r="F419">
        <v>8</v>
      </c>
    </row>
    <row r="420" spans="1:7">
      <c r="A420" t="s">
        <v>56</v>
      </c>
      <c r="B420" s="30" t="s">
        <v>8999</v>
      </c>
      <c r="C420" s="4" t="s">
        <v>740</v>
      </c>
      <c r="D420" t="s">
        <v>741</v>
      </c>
      <c r="E420" s="31">
        <v>5800000</v>
      </c>
      <c r="F420">
        <v>8</v>
      </c>
    </row>
    <row r="421" spans="1:7">
      <c r="A421" t="s">
        <v>56</v>
      </c>
      <c r="B421" s="30" t="s">
        <v>8999</v>
      </c>
      <c r="C421" s="4" t="s">
        <v>742</v>
      </c>
      <c r="D421" t="s">
        <v>636</v>
      </c>
      <c r="E421" s="31">
        <v>45032939.079999998</v>
      </c>
      <c r="F421">
        <v>8</v>
      </c>
    </row>
    <row r="422" spans="1:7">
      <c r="A422" t="s">
        <v>56</v>
      </c>
      <c r="B422" s="30" t="s">
        <v>8999</v>
      </c>
      <c r="C422" s="4" t="s">
        <v>743</v>
      </c>
      <c r="D422" t="s">
        <v>640</v>
      </c>
      <c r="E422" s="31">
        <v>4626875</v>
      </c>
      <c r="F422">
        <v>8</v>
      </c>
    </row>
    <row r="423" spans="1:7">
      <c r="A423" t="s">
        <v>56</v>
      </c>
      <c r="B423" s="30" t="s">
        <v>8999</v>
      </c>
      <c r="C423" s="4" t="s">
        <v>744</v>
      </c>
      <c r="D423" t="s">
        <v>515</v>
      </c>
      <c r="E423" s="31">
        <v>6897403.2800000003</v>
      </c>
      <c r="F423">
        <v>6</v>
      </c>
    </row>
    <row r="424" spans="1:7">
      <c r="A424" t="s">
        <v>56</v>
      </c>
      <c r="B424" s="30" t="s">
        <v>8999</v>
      </c>
      <c r="C424" s="4" t="s">
        <v>745</v>
      </c>
      <c r="D424" t="s">
        <v>515</v>
      </c>
      <c r="E424" s="31">
        <v>6839818.04</v>
      </c>
      <c r="F424">
        <v>7</v>
      </c>
    </row>
    <row r="425" spans="1:7">
      <c r="A425" t="s">
        <v>56</v>
      </c>
      <c r="B425" s="30" t="s">
        <v>8999</v>
      </c>
      <c r="C425" s="4" t="s">
        <v>746</v>
      </c>
      <c r="D425" t="s">
        <v>747</v>
      </c>
      <c r="E425" s="31">
        <v>0</v>
      </c>
      <c r="F425">
        <v>8</v>
      </c>
    </row>
    <row r="426" spans="1:7">
      <c r="A426" t="s">
        <v>56</v>
      </c>
      <c r="B426" s="30" t="s">
        <v>8999</v>
      </c>
      <c r="C426" s="4" t="s">
        <v>748</v>
      </c>
      <c r="D426" t="s">
        <v>749</v>
      </c>
      <c r="E426" s="31">
        <v>6118659.75</v>
      </c>
      <c r="F426">
        <v>8</v>
      </c>
    </row>
    <row r="427" spans="1:7">
      <c r="A427" t="s">
        <v>56</v>
      </c>
      <c r="B427" s="30" t="s">
        <v>8999</v>
      </c>
      <c r="C427" s="4" t="s">
        <v>750</v>
      </c>
      <c r="D427" t="s">
        <v>696</v>
      </c>
      <c r="E427" s="31">
        <v>322141.15999999997</v>
      </c>
      <c r="F427">
        <v>8</v>
      </c>
      <c r="G427">
        <f>+E427+E435</f>
        <v>534182.55999999994</v>
      </c>
    </row>
    <row r="428" spans="1:7">
      <c r="A428" t="s">
        <v>56</v>
      </c>
      <c r="B428" s="30" t="s">
        <v>8999</v>
      </c>
      <c r="C428" s="4" t="s">
        <v>751</v>
      </c>
      <c r="D428" t="s">
        <v>698</v>
      </c>
      <c r="E428" s="31">
        <v>0</v>
      </c>
      <c r="F428">
        <v>8</v>
      </c>
    </row>
    <row r="429" spans="1:7">
      <c r="A429" t="s">
        <v>56</v>
      </c>
      <c r="B429" s="30" t="s">
        <v>8999</v>
      </c>
      <c r="C429" s="4" t="s">
        <v>752</v>
      </c>
      <c r="D429" t="s">
        <v>604</v>
      </c>
      <c r="E429" s="31">
        <v>0</v>
      </c>
      <c r="F429">
        <v>8</v>
      </c>
    </row>
    <row r="430" spans="1:7">
      <c r="A430" t="s">
        <v>56</v>
      </c>
      <c r="B430" s="30" t="s">
        <v>8999</v>
      </c>
      <c r="C430" s="4" t="s">
        <v>753</v>
      </c>
      <c r="D430" t="s">
        <v>754</v>
      </c>
      <c r="E430" s="31">
        <v>0</v>
      </c>
      <c r="F430">
        <v>8</v>
      </c>
    </row>
    <row r="431" spans="1:7">
      <c r="A431" t="s">
        <v>56</v>
      </c>
      <c r="B431" s="30" t="s">
        <v>8999</v>
      </c>
      <c r="C431" s="4" t="s">
        <v>755</v>
      </c>
      <c r="D431" t="s">
        <v>606</v>
      </c>
      <c r="E431" s="31">
        <v>0</v>
      </c>
      <c r="F431">
        <v>8</v>
      </c>
    </row>
    <row r="432" spans="1:7">
      <c r="A432" t="s">
        <v>56</v>
      </c>
      <c r="B432" s="30" t="s">
        <v>8999</v>
      </c>
      <c r="C432" s="4" t="s">
        <v>756</v>
      </c>
      <c r="D432" t="s">
        <v>711</v>
      </c>
      <c r="E432" s="31">
        <v>183471.57</v>
      </c>
      <c r="F432">
        <v>8</v>
      </c>
    </row>
    <row r="433" spans="1:6">
      <c r="A433" t="s">
        <v>56</v>
      </c>
      <c r="B433" s="30" t="s">
        <v>8999</v>
      </c>
      <c r="C433" s="4" t="s">
        <v>757</v>
      </c>
      <c r="D433" t="s">
        <v>758</v>
      </c>
      <c r="E433" s="31">
        <v>254.16</v>
      </c>
      <c r="F433">
        <v>8</v>
      </c>
    </row>
    <row r="434" spans="1:6">
      <c r="A434" t="s">
        <v>56</v>
      </c>
      <c r="B434" s="30" t="s">
        <v>8999</v>
      </c>
      <c r="C434" s="4" t="s">
        <v>759</v>
      </c>
      <c r="D434" t="s">
        <v>709</v>
      </c>
      <c r="E434" s="31">
        <v>3250</v>
      </c>
      <c r="F434">
        <v>8</v>
      </c>
    </row>
    <row r="435" spans="1:6">
      <c r="A435" t="s">
        <v>56</v>
      </c>
      <c r="B435" s="30" t="s">
        <v>8999</v>
      </c>
      <c r="C435" s="4" t="s">
        <v>760</v>
      </c>
      <c r="D435" t="s">
        <v>565</v>
      </c>
      <c r="E435" s="31">
        <v>212041.4</v>
      </c>
      <c r="F435">
        <v>8</v>
      </c>
    </row>
    <row r="436" spans="1:6">
      <c r="A436" t="s">
        <v>56</v>
      </c>
      <c r="B436" s="30" t="s">
        <v>8999</v>
      </c>
      <c r="C436" s="4" t="s">
        <v>761</v>
      </c>
      <c r="D436" t="s">
        <v>654</v>
      </c>
      <c r="E436" s="31">
        <v>0</v>
      </c>
      <c r="F436">
        <v>8</v>
      </c>
    </row>
    <row r="437" spans="1:6">
      <c r="A437" t="s">
        <v>56</v>
      </c>
      <c r="B437" s="30" t="s">
        <v>8999</v>
      </c>
      <c r="C437" s="4" t="s">
        <v>762</v>
      </c>
      <c r="D437" t="s">
        <v>763</v>
      </c>
      <c r="E437" s="31">
        <v>0</v>
      </c>
      <c r="F437">
        <v>8</v>
      </c>
    </row>
    <row r="438" spans="1:6">
      <c r="A438" t="s">
        <v>56</v>
      </c>
      <c r="B438" s="30" t="s">
        <v>8999</v>
      </c>
      <c r="C438" s="4" t="s">
        <v>764</v>
      </c>
      <c r="D438" t="s">
        <v>765</v>
      </c>
      <c r="E438" s="31">
        <v>57585.24</v>
      </c>
      <c r="F438">
        <v>7</v>
      </c>
    </row>
    <row r="439" spans="1:6">
      <c r="A439" t="s">
        <v>56</v>
      </c>
      <c r="B439" s="30" t="s">
        <v>8999</v>
      </c>
      <c r="C439" s="4" t="s">
        <v>766</v>
      </c>
      <c r="D439" t="s">
        <v>636</v>
      </c>
      <c r="E439" s="31">
        <v>21655.18</v>
      </c>
      <c r="F439">
        <v>8</v>
      </c>
    </row>
    <row r="440" spans="1:6">
      <c r="A440" t="s">
        <v>56</v>
      </c>
      <c r="B440" s="30" t="s">
        <v>8999</v>
      </c>
      <c r="C440" s="4" t="s">
        <v>767</v>
      </c>
      <c r="D440" t="s">
        <v>634</v>
      </c>
      <c r="E440" s="31">
        <v>31539.1</v>
      </c>
      <c r="F440">
        <v>8</v>
      </c>
    </row>
    <row r="441" spans="1:6">
      <c r="A441" t="s">
        <v>56</v>
      </c>
      <c r="B441" s="30" t="s">
        <v>8999</v>
      </c>
      <c r="C441" s="4" t="s">
        <v>768</v>
      </c>
      <c r="D441" t="s">
        <v>769</v>
      </c>
      <c r="E441" s="31">
        <v>4390.96</v>
      </c>
      <c r="F441">
        <v>8</v>
      </c>
    </row>
    <row r="442" spans="1:6">
      <c r="A442" t="s">
        <v>56</v>
      </c>
      <c r="B442" s="30" t="s">
        <v>8999</v>
      </c>
      <c r="C442" s="4" t="s">
        <v>770</v>
      </c>
      <c r="D442" t="s">
        <v>249</v>
      </c>
      <c r="E442" s="31">
        <v>0</v>
      </c>
      <c r="F442">
        <v>6</v>
      </c>
    </row>
    <row r="443" spans="1:6">
      <c r="A443" t="s">
        <v>56</v>
      </c>
      <c r="B443" s="30" t="s">
        <v>8999</v>
      </c>
      <c r="C443" s="4" t="s">
        <v>771</v>
      </c>
      <c r="D443" t="s">
        <v>552</v>
      </c>
      <c r="E443" s="31">
        <v>0</v>
      </c>
      <c r="F443">
        <v>7</v>
      </c>
    </row>
    <row r="444" spans="1:6">
      <c r="A444" t="s">
        <v>56</v>
      </c>
      <c r="B444" s="30" t="s">
        <v>8999</v>
      </c>
      <c r="C444" s="4" t="s">
        <v>772</v>
      </c>
      <c r="D444" t="s">
        <v>692</v>
      </c>
      <c r="E444" s="31">
        <v>0</v>
      </c>
      <c r="F444">
        <v>8</v>
      </c>
    </row>
    <row r="445" spans="1:6">
      <c r="A445" t="s">
        <v>56</v>
      </c>
      <c r="B445" s="30" t="s">
        <v>8999</v>
      </c>
      <c r="C445" s="4" t="s">
        <v>773</v>
      </c>
      <c r="D445" t="s">
        <v>774</v>
      </c>
      <c r="E445" s="31">
        <v>0</v>
      </c>
      <c r="F445">
        <v>4</v>
      </c>
    </row>
    <row r="446" spans="1:6">
      <c r="A446" t="s">
        <v>56</v>
      </c>
      <c r="B446" s="30" t="s">
        <v>8999</v>
      </c>
      <c r="C446" s="4" t="s">
        <v>775</v>
      </c>
      <c r="D446" t="s">
        <v>774</v>
      </c>
      <c r="E446" s="31">
        <v>0</v>
      </c>
      <c r="F446">
        <v>5</v>
      </c>
    </row>
    <row r="447" spans="1:6">
      <c r="A447" t="s">
        <v>56</v>
      </c>
      <c r="B447" s="30" t="s">
        <v>8999</v>
      </c>
      <c r="C447" s="4" t="s">
        <v>776</v>
      </c>
      <c r="D447" t="s">
        <v>673</v>
      </c>
      <c r="E447" s="31">
        <v>0</v>
      </c>
      <c r="F447">
        <v>6</v>
      </c>
    </row>
    <row r="448" spans="1:6">
      <c r="A448" t="s">
        <v>56</v>
      </c>
      <c r="B448" s="30" t="s">
        <v>8999</v>
      </c>
      <c r="C448" s="4" t="s">
        <v>777</v>
      </c>
      <c r="D448" t="s">
        <v>579</v>
      </c>
      <c r="E448" s="31">
        <v>0</v>
      </c>
      <c r="F448">
        <v>7</v>
      </c>
    </row>
    <row r="449" spans="1:6">
      <c r="A449" t="s">
        <v>56</v>
      </c>
      <c r="B449" s="30" t="s">
        <v>8999</v>
      </c>
      <c r="C449" s="4" t="s">
        <v>778</v>
      </c>
      <c r="D449" t="s">
        <v>698</v>
      </c>
      <c r="E449" s="31">
        <v>0</v>
      </c>
      <c r="F449">
        <v>8</v>
      </c>
    </row>
    <row r="450" spans="1:6">
      <c r="A450" t="s">
        <v>56</v>
      </c>
      <c r="B450" s="30" t="s">
        <v>8999</v>
      </c>
      <c r="C450" s="4" t="s">
        <v>779</v>
      </c>
      <c r="D450" t="s">
        <v>780</v>
      </c>
      <c r="E450" s="31">
        <v>0</v>
      </c>
      <c r="F450">
        <v>8</v>
      </c>
    </row>
    <row r="451" spans="1:6">
      <c r="A451" t="s">
        <v>56</v>
      </c>
      <c r="B451" s="30" t="s">
        <v>8999</v>
      </c>
      <c r="C451" s="4" t="s">
        <v>781</v>
      </c>
      <c r="D451" t="s">
        <v>782</v>
      </c>
      <c r="E451" s="31">
        <v>0</v>
      </c>
      <c r="F451">
        <v>8</v>
      </c>
    </row>
    <row r="452" spans="1:6">
      <c r="A452" t="s">
        <v>56</v>
      </c>
      <c r="B452" s="30" t="s">
        <v>8999</v>
      </c>
      <c r="C452" s="4" t="s">
        <v>783</v>
      </c>
      <c r="D452" t="s">
        <v>784</v>
      </c>
      <c r="E452" s="31">
        <v>0</v>
      </c>
      <c r="F452">
        <v>8</v>
      </c>
    </row>
    <row r="453" spans="1:6">
      <c r="A453" t="s">
        <v>56</v>
      </c>
      <c r="B453" s="30" t="s">
        <v>8999</v>
      </c>
      <c r="C453" s="4" t="s">
        <v>785</v>
      </c>
      <c r="D453" t="s">
        <v>683</v>
      </c>
      <c r="E453" s="31">
        <v>0</v>
      </c>
      <c r="F453">
        <v>6</v>
      </c>
    </row>
    <row r="454" spans="1:6">
      <c r="A454" t="s">
        <v>56</v>
      </c>
      <c r="B454" s="30" t="s">
        <v>8999</v>
      </c>
      <c r="C454" s="4" t="s">
        <v>786</v>
      </c>
      <c r="D454" t="s">
        <v>598</v>
      </c>
      <c r="E454" s="31">
        <v>0</v>
      </c>
      <c r="F454">
        <v>7</v>
      </c>
    </row>
    <row r="455" spans="1:6">
      <c r="A455" t="s">
        <v>56</v>
      </c>
      <c r="B455" s="30" t="s">
        <v>8999</v>
      </c>
      <c r="C455" s="4" t="s">
        <v>787</v>
      </c>
      <c r="D455" t="s">
        <v>8909</v>
      </c>
      <c r="E455" s="31">
        <v>0</v>
      </c>
      <c r="F455">
        <v>8</v>
      </c>
    </row>
    <row r="456" spans="1:6">
      <c r="A456" t="s">
        <v>56</v>
      </c>
      <c r="B456" s="30" t="s">
        <v>8999</v>
      </c>
      <c r="C456" s="4" t="s">
        <v>788</v>
      </c>
      <c r="D456" t="s">
        <v>789</v>
      </c>
      <c r="E456" s="31">
        <v>0</v>
      </c>
      <c r="F456">
        <v>8</v>
      </c>
    </row>
    <row r="457" spans="1:6">
      <c r="A457" t="s">
        <v>56</v>
      </c>
      <c r="B457" s="30" t="s">
        <v>8999</v>
      </c>
      <c r="C457" s="4" t="s">
        <v>790</v>
      </c>
      <c r="D457" t="s">
        <v>711</v>
      </c>
      <c r="E457" s="31">
        <v>0</v>
      </c>
      <c r="F457">
        <v>8</v>
      </c>
    </row>
    <row r="458" spans="1:6">
      <c r="A458" t="s">
        <v>56</v>
      </c>
      <c r="B458" s="30" t="s">
        <v>8999</v>
      </c>
      <c r="C458" s="4" t="s">
        <v>791</v>
      </c>
      <c r="D458" t="s">
        <v>792</v>
      </c>
      <c r="E458" s="31">
        <v>0</v>
      </c>
      <c r="F458">
        <v>8</v>
      </c>
    </row>
    <row r="459" spans="1:6">
      <c r="A459" t="s">
        <v>56</v>
      </c>
      <c r="B459" s="30" t="s">
        <v>8999</v>
      </c>
      <c r="C459" s="4" t="s">
        <v>793</v>
      </c>
      <c r="D459" t="s">
        <v>8910</v>
      </c>
      <c r="E459" s="31">
        <v>0</v>
      </c>
      <c r="F459">
        <v>8</v>
      </c>
    </row>
    <row r="460" spans="1:6">
      <c r="A460" t="s">
        <v>56</v>
      </c>
      <c r="B460" s="30" t="s">
        <v>8999</v>
      </c>
      <c r="C460" s="4" t="s">
        <v>794</v>
      </c>
      <c r="D460" t="s">
        <v>515</v>
      </c>
      <c r="E460" s="31">
        <v>0</v>
      </c>
      <c r="F460">
        <v>6</v>
      </c>
    </row>
    <row r="461" spans="1:6">
      <c r="A461" t="s">
        <v>56</v>
      </c>
      <c r="B461" s="30" t="s">
        <v>8999</v>
      </c>
      <c r="C461" s="4" t="s">
        <v>795</v>
      </c>
      <c r="D461" t="s">
        <v>515</v>
      </c>
      <c r="E461" s="31">
        <v>0</v>
      </c>
      <c r="F461">
        <v>7</v>
      </c>
    </row>
    <row r="462" spans="1:6">
      <c r="A462" t="s">
        <v>56</v>
      </c>
      <c r="B462" s="30" t="s">
        <v>8999</v>
      </c>
      <c r="C462" s="4" t="s">
        <v>796</v>
      </c>
      <c r="D462" t="s">
        <v>797</v>
      </c>
      <c r="E462" s="31">
        <v>0</v>
      </c>
      <c r="F462">
        <v>8</v>
      </c>
    </row>
    <row r="463" spans="1:6">
      <c r="A463" t="s">
        <v>56</v>
      </c>
      <c r="B463" s="30" t="s">
        <v>8999</v>
      </c>
      <c r="C463" s="4" t="s">
        <v>798</v>
      </c>
      <c r="D463" t="s">
        <v>698</v>
      </c>
      <c r="E463" s="31">
        <v>0</v>
      </c>
      <c r="F463">
        <v>8</v>
      </c>
    </row>
    <row r="464" spans="1:6">
      <c r="A464" t="s">
        <v>56</v>
      </c>
      <c r="B464" s="30" t="s">
        <v>8999</v>
      </c>
      <c r="C464" s="4" t="s">
        <v>799</v>
      </c>
      <c r="D464" t="s">
        <v>782</v>
      </c>
      <c r="E464" s="31">
        <v>0</v>
      </c>
      <c r="F464">
        <v>8</v>
      </c>
    </row>
    <row r="465" spans="1:6">
      <c r="A465" t="s">
        <v>56</v>
      </c>
      <c r="B465" s="30" t="s">
        <v>8999</v>
      </c>
      <c r="C465" s="4" t="s">
        <v>800</v>
      </c>
      <c r="D465" t="s">
        <v>754</v>
      </c>
      <c r="E465" s="31">
        <v>0</v>
      </c>
      <c r="F465">
        <v>8</v>
      </c>
    </row>
    <row r="466" spans="1:6">
      <c r="A466" t="s">
        <v>56</v>
      </c>
      <c r="B466" s="30" t="s">
        <v>8999</v>
      </c>
      <c r="C466" s="4" t="s">
        <v>801</v>
      </c>
      <c r="D466" t="s">
        <v>802</v>
      </c>
      <c r="E466" s="31">
        <v>0</v>
      </c>
      <c r="F466">
        <v>8</v>
      </c>
    </row>
    <row r="467" spans="1:6">
      <c r="A467" t="s">
        <v>56</v>
      </c>
      <c r="B467" s="30" t="s">
        <v>8999</v>
      </c>
      <c r="C467" s="4" t="s">
        <v>803</v>
      </c>
      <c r="D467" t="s">
        <v>711</v>
      </c>
      <c r="E467" s="31">
        <v>0</v>
      </c>
      <c r="F467">
        <v>8</v>
      </c>
    </row>
    <row r="468" spans="1:6">
      <c r="A468" t="s">
        <v>56</v>
      </c>
      <c r="B468" s="30" t="s">
        <v>8999</v>
      </c>
      <c r="C468" s="4" t="s">
        <v>804</v>
      </c>
      <c r="D468" t="s">
        <v>805</v>
      </c>
      <c r="E468" s="31">
        <v>0</v>
      </c>
      <c r="F468">
        <v>8</v>
      </c>
    </row>
    <row r="469" spans="1:6">
      <c r="A469" t="s">
        <v>56</v>
      </c>
      <c r="B469" s="30" t="s">
        <v>8999</v>
      </c>
      <c r="C469" s="4" t="s">
        <v>806</v>
      </c>
      <c r="D469" t="s">
        <v>8909</v>
      </c>
      <c r="E469" s="31">
        <v>0</v>
      </c>
      <c r="F469">
        <v>8</v>
      </c>
    </row>
    <row r="470" spans="1:6">
      <c r="A470" t="s">
        <v>56</v>
      </c>
      <c r="B470" s="30" t="s">
        <v>8999</v>
      </c>
      <c r="C470" s="4" t="s">
        <v>807</v>
      </c>
      <c r="D470" t="s">
        <v>808</v>
      </c>
      <c r="E470" s="31">
        <v>0</v>
      </c>
      <c r="F470">
        <v>4</v>
      </c>
    </row>
    <row r="471" spans="1:6">
      <c r="A471" t="s">
        <v>56</v>
      </c>
      <c r="B471" s="30" t="s">
        <v>8999</v>
      </c>
      <c r="C471" s="4" t="s">
        <v>809</v>
      </c>
      <c r="D471" t="s">
        <v>810</v>
      </c>
      <c r="E471" s="31">
        <v>0</v>
      </c>
      <c r="F471">
        <v>5</v>
      </c>
    </row>
    <row r="472" spans="1:6">
      <c r="A472" t="s">
        <v>56</v>
      </c>
      <c r="B472" s="30" t="s">
        <v>8999</v>
      </c>
      <c r="C472" s="4" t="s">
        <v>811</v>
      </c>
      <c r="D472" t="s">
        <v>558</v>
      </c>
      <c r="E472" s="31">
        <v>0</v>
      </c>
      <c r="F472">
        <v>6</v>
      </c>
    </row>
    <row r="473" spans="1:6">
      <c r="A473" t="s">
        <v>56</v>
      </c>
      <c r="B473" s="30" t="s">
        <v>8999</v>
      </c>
      <c r="C473" s="4" t="s">
        <v>812</v>
      </c>
      <c r="D473" t="s">
        <v>560</v>
      </c>
      <c r="E473" s="31">
        <v>0</v>
      </c>
      <c r="F473">
        <v>7</v>
      </c>
    </row>
    <row r="474" spans="1:6">
      <c r="A474" t="s">
        <v>56</v>
      </c>
      <c r="B474" s="30" t="s">
        <v>8999</v>
      </c>
      <c r="C474" s="4" t="s">
        <v>813</v>
      </c>
      <c r="D474" t="s">
        <v>814</v>
      </c>
      <c r="E474" s="31">
        <v>0</v>
      </c>
      <c r="F474">
        <v>8</v>
      </c>
    </row>
    <row r="475" spans="1:6">
      <c r="A475" t="s">
        <v>56</v>
      </c>
      <c r="B475" s="30" t="s">
        <v>8999</v>
      </c>
      <c r="C475" s="4" t="s">
        <v>815</v>
      </c>
      <c r="D475" t="s">
        <v>513</v>
      </c>
      <c r="E475" s="31">
        <v>0</v>
      </c>
      <c r="F475">
        <v>6</v>
      </c>
    </row>
    <row r="476" spans="1:6">
      <c r="A476" t="s">
        <v>56</v>
      </c>
      <c r="B476" s="30" t="s">
        <v>8999</v>
      </c>
      <c r="C476" s="4" t="s">
        <v>816</v>
      </c>
      <c r="D476" t="s">
        <v>817</v>
      </c>
      <c r="E476" s="31">
        <v>0</v>
      </c>
      <c r="F476">
        <v>7</v>
      </c>
    </row>
    <row r="477" spans="1:6">
      <c r="A477" t="s">
        <v>56</v>
      </c>
      <c r="B477" s="30" t="s">
        <v>8999</v>
      </c>
      <c r="C477" s="4" t="s">
        <v>818</v>
      </c>
      <c r="D477" t="s">
        <v>814</v>
      </c>
      <c r="E477" s="31">
        <v>0</v>
      </c>
      <c r="F477">
        <v>8</v>
      </c>
    </row>
    <row r="478" spans="1:6">
      <c r="A478" t="s">
        <v>56</v>
      </c>
      <c r="B478" s="30" t="s">
        <v>8999</v>
      </c>
      <c r="C478" s="4" t="s">
        <v>819</v>
      </c>
      <c r="D478" t="s">
        <v>820</v>
      </c>
      <c r="E478" s="31">
        <v>0</v>
      </c>
      <c r="F478">
        <v>5</v>
      </c>
    </row>
    <row r="479" spans="1:6">
      <c r="A479" t="s">
        <v>56</v>
      </c>
      <c r="B479" s="30" t="s">
        <v>8999</v>
      </c>
      <c r="C479" s="4" t="s">
        <v>821</v>
      </c>
      <c r="D479" t="s">
        <v>683</v>
      </c>
      <c r="E479" s="31">
        <v>0</v>
      </c>
      <c r="F479">
        <v>6</v>
      </c>
    </row>
    <row r="480" spans="1:6">
      <c r="A480" t="s">
        <v>56</v>
      </c>
      <c r="B480" s="30" t="s">
        <v>8999</v>
      </c>
      <c r="C480" s="4" t="s">
        <v>822</v>
      </c>
      <c r="D480" t="s">
        <v>598</v>
      </c>
      <c r="E480" s="31">
        <v>0</v>
      </c>
      <c r="F480">
        <v>7</v>
      </c>
    </row>
    <row r="481" spans="1:6">
      <c r="A481" t="s">
        <v>56</v>
      </c>
      <c r="B481" s="30" t="s">
        <v>8999</v>
      </c>
      <c r="C481" s="4" t="s">
        <v>823</v>
      </c>
      <c r="D481" t="s">
        <v>714</v>
      </c>
      <c r="E481" s="31">
        <v>0</v>
      </c>
      <c r="F481">
        <v>8</v>
      </c>
    </row>
    <row r="482" spans="1:6">
      <c r="A482" t="s">
        <v>56</v>
      </c>
      <c r="B482" s="30" t="s">
        <v>8999</v>
      </c>
      <c r="C482" s="4" t="s">
        <v>824</v>
      </c>
      <c r="D482" t="s">
        <v>825</v>
      </c>
      <c r="E482" s="31">
        <v>-65610.8</v>
      </c>
      <c r="F482">
        <v>4</v>
      </c>
    </row>
    <row r="483" spans="1:6">
      <c r="A483" t="s">
        <v>56</v>
      </c>
      <c r="B483" s="30" t="s">
        <v>8999</v>
      </c>
      <c r="C483" s="4" t="s">
        <v>826</v>
      </c>
      <c r="D483" t="s">
        <v>825</v>
      </c>
      <c r="E483" s="31">
        <v>-65610.8</v>
      </c>
      <c r="F483">
        <v>5</v>
      </c>
    </row>
    <row r="484" spans="1:6">
      <c r="A484" t="s">
        <v>56</v>
      </c>
      <c r="B484" s="30" t="s">
        <v>8999</v>
      </c>
      <c r="C484" s="4" t="s">
        <v>827</v>
      </c>
      <c r="D484" t="s">
        <v>828</v>
      </c>
      <c r="E484" s="31">
        <v>-65610.8</v>
      </c>
      <c r="F484">
        <v>6</v>
      </c>
    </row>
    <row r="485" spans="1:6">
      <c r="A485" t="s">
        <v>56</v>
      </c>
      <c r="B485" s="30" t="s">
        <v>8999</v>
      </c>
      <c r="C485" s="4" t="s">
        <v>829</v>
      </c>
      <c r="E485" s="31">
        <v>-65610.8</v>
      </c>
      <c r="F485">
        <v>7</v>
      </c>
    </row>
    <row r="486" spans="1:6">
      <c r="A486" t="s">
        <v>56</v>
      </c>
      <c r="B486" s="30" t="s">
        <v>8999</v>
      </c>
      <c r="C486" s="4" t="s">
        <v>830</v>
      </c>
      <c r="D486" t="s">
        <v>831</v>
      </c>
      <c r="E486" s="31">
        <v>0</v>
      </c>
      <c r="F486">
        <v>8</v>
      </c>
    </row>
    <row r="487" spans="1:6">
      <c r="A487" t="s">
        <v>56</v>
      </c>
      <c r="B487" s="30" t="s">
        <v>8999</v>
      </c>
      <c r="C487" s="4" t="s">
        <v>832</v>
      </c>
      <c r="D487" t="s">
        <v>833</v>
      </c>
      <c r="E487" s="31">
        <v>-65610.8</v>
      </c>
      <c r="F487">
        <v>8</v>
      </c>
    </row>
    <row r="488" spans="1:6">
      <c r="A488" t="s">
        <v>56</v>
      </c>
      <c r="B488" s="30" t="s">
        <v>8999</v>
      </c>
      <c r="C488" s="4" t="s">
        <v>834</v>
      </c>
      <c r="D488" t="s">
        <v>835</v>
      </c>
      <c r="E488" s="31">
        <v>0</v>
      </c>
      <c r="F488">
        <v>8</v>
      </c>
    </row>
    <row r="489" spans="1:6">
      <c r="A489" t="s">
        <v>56</v>
      </c>
      <c r="B489" s="30" t="s">
        <v>8999</v>
      </c>
      <c r="C489" s="4" t="s">
        <v>836</v>
      </c>
      <c r="D489" t="s">
        <v>837</v>
      </c>
      <c r="E489" s="31">
        <v>0</v>
      </c>
      <c r="F489">
        <v>8</v>
      </c>
    </row>
    <row r="490" spans="1:6">
      <c r="A490" t="s">
        <v>56</v>
      </c>
      <c r="B490" s="30" t="s">
        <v>8999</v>
      </c>
      <c r="C490" s="4" t="s">
        <v>838</v>
      </c>
      <c r="D490" t="s">
        <v>839</v>
      </c>
      <c r="E490" s="31">
        <v>0</v>
      </c>
      <c r="F490">
        <v>8</v>
      </c>
    </row>
    <row r="491" spans="1:6">
      <c r="A491" t="s">
        <v>56</v>
      </c>
      <c r="B491" s="30" t="s">
        <v>8999</v>
      </c>
      <c r="C491" s="4" t="s">
        <v>840</v>
      </c>
      <c r="D491" t="s">
        <v>841</v>
      </c>
      <c r="E491" s="31">
        <v>1839902372.4200001</v>
      </c>
      <c r="F491">
        <v>3</v>
      </c>
    </row>
    <row r="492" spans="1:6">
      <c r="A492" t="s">
        <v>56</v>
      </c>
      <c r="B492" s="30" t="s">
        <v>8999</v>
      </c>
      <c r="C492" s="4" t="s">
        <v>842</v>
      </c>
      <c r="D492" t="s">
        <v>841</v>
      </c>
      <c r="E492" s="31">
        <v>0</v>
      </c>
      <c r="F492">
        <v>4</v>
      </c>
    </row>
    <row r="493" spans="1:6">
      <c r="A493" t="s">
        <v>56</v>
      </c>
      <c r="B493" s="30" t="s">
        <v>8999</v>
      </c>
      <c r="C493" s="4" t="s">
        <v>843</v>
      </c>
      <c r="D493" t="s">
        <v>841</v>
      </c>
      <c r="E493" s="31">
        <v>0</v>
      </c>
      <c r="F493">
        <v>5</v>
      </c>
    </row>
    <row r="494" spans="1:6">
      <c r="A494" t="s">
        <v>56</v>
      </c>
      <c r="B494" s="30" t="s">
        <v>8999</v>
      </c>
      <c r="C494" s="4" t="s">
        <v>844</v>
      </c>
      <c r="D494" t="s">
        <v>845</v>
      </c>
      <c r="E494" s="31">
        <v>0</v>
      </c>
      <c r="F494">
        <v>6</v>
      </c>
    </row>
    <row r="495" spans="1:6">
      <c r="A495" t="s">
        <v>56</v>
      </c>
      <c r="B495" s="30" t="s">
        <v>8999</v>
      </c>
      <c r="C495" s="4" t="s">
        <v>846</v>
      </c>
      <c r="D495" t="s">
        <v>847</v>
      </c>
      <c r="E495" s="31">
        <v>0</v>
      </c>
      <c r="F495">
        <v>7</v>
      </c>
    </row>
    <row r="496" spans="1:6">
      <c r="A496" t="s">
        <v>56</v>
      </c>
      <c r="B496" s="30" t="s">
        <v>8999</v>
      </c>
      <c r="C496" s="4" t="s">
        <v>848</v>
      </c>
      <c r="D496" t="s">
        <v>847</v>
      </c>
      <c r="E496" s="31">
        <v>0</v>
      </c>
      <c r="F496">
        <v>8</v>
      </c>
    </row>
    <row r="497" spans="1:6">
      <c r="A497" t="s">
        <v>56</v>
      </c>
      <c r="B497" s="30" t="s">
        <v>8999</v>
      </c>
      <c r="C497" s="4" t="s">
        <v>849</v>
      </c>
      <c r="D497" t="s">
        <v>850</v>
      </c>
      <c r="E497" s="31">
        <v>0</v>
      </c>
      <c r="F497">
        <v>8</v>
      </c>
    </row>
    <row r="498" spans="1:6">
      <c r="A498" t="s">
        <v>56</v>
      </c>
      <c r="B498" s="30" t="s">
        <v>8999</v>
      </c>
      <c r="C498" s="4" t="s">
        <v>851</v>
      </c>
      <c r="D498" t="s">
        <v>852</v>
      </c>
      <c r="E498" s="31">
        <v>0</v>
      </c>
      <c r="F498">
        <v>8</v>
      </c>
    </row>
    <row r="499" spans="1:6">
      <c r="A499" t="s">
        <v>56</v>
      </c>
      <c r="B499" s="30" t="s">
        <v>8999</v>
      </c>
      <c r="C499" s="4" t="s">
        <v>853</v>
      </c>
      <c r="D499" t="s">
        <v>854</v>
      </c>
      <c r="E499" s="31">
        <v>0</v>
      </c>
      <c r="F499">
        <v>7</v>
      </c>
    </row>
    <row r="500" spans="1:6">
      <c r="A500" t="s">
        <v>56</v>
      </c>
      <c r="B500" s="30" t="s">
        <v>8999</v>
      </c>
      <c r="C500" s="4" t="s">
        <v>855</v>
      </c>
      <c r="D500" t="s">
        <v>856</v>
      </c>
      <c r="E500" s="31">
        <v>0</v>
      </c>
      <c r="F500">
        <v>8</v>
      </c>
    </row>
    <row r="501" spans="1:6">
      <c r="A501" t="s">
        <v>56</v>
      </c>
      <c r="B501" s="30" t="s">
        <v>8999</v>
      </c>
      <c r="C501" s="4" t="s">
        <v>857</v>
      </c>
      <c r="D501" t="s">
        <v>858</v>
      </c>
      <c r="E501" s="31">
        <v>0</v>
      </c>
      <c r="F501">
        <v>6</v>
      </c>
    </row>
    <row r="502" spans="1:6">
      <c r="A502" t="s">
        <v>56</v>
      </c>
      <c r="B502" s="30" t="s">
        <v>8999</v>
      </c>
      <c r="C502" s="4" t="s">
        <v>859</v>
      </c>
      <c r="D502" t="s">
        <v>860</v>
      </c>
      <c r="E502" s="31">
        <v>0</v>
      </c>
      <c r="F502">
        <v>7</v>
      </c>
    </row>
    <row r="503" spans="1:6">
      <c r="A503" t="s">
        <v>56</v>
      </c>
      <c r="B503" s="30" t="s">
        <v>8999</v>
      </c>
      <c r="C503" s="4" t="s">
        <v>861</v>
      </c>
      <c r="D503" t="s">
        <v>862</v>
      </c>
      <c r="E503" s="31">
        <v>0</v>
      </c>
      <c r="F503">
        <v>8</v>
      </c>
    </row>
    <row r="504" spans="1:6">
      <c r="A504" t="s">
        <v>56</v>
      </c>
      <c r="B504" s="30" t="s">
        <v>8999</v>
      </c>
      <c r="C504" s="4" t="s">
        <v>863</v>
      </c>
      <c r="E504" s="31">
        <v>0</v>
      </c>
      <c r="F504">
        <v>6</v>
      </c>
    </row>
    <row r="505" spans="1:6">
      <c r="A505" t="s">
        <v>56</v>
      </c>
      <c r="B505" s="30" t="s">
        <v>8999</v>
      </c>
      <c r="C505" s="4" t="s">
        <v>864</v>
      </c>
      <c r="E505" s="31">
        <v>0</v>
      </c>
      <c r="F505">
        <v>7</v>
      </c>
    </row>
    <row r="506" spans="1:6">
      <c r="A506" t="s">
        <v>56</v>
      </c>
      <c r="B506" s="30" t="s">
        <v>8999</v>
      </c>
      <c r="C506" s="4" t="s">
        <v>865</v>
      </c>
      <c r="D506" t="s">
        <v>866</v>
      </c>
      <c r="E506" s="31">
        <v>0</v>
      </c>
      <c r="F506">
        <v>8</v>
      </c>
    </row>
    <row r="507" spans="1:6">
      <c r="A507" t="s">
        <v>56</v>
      </c>
      <c r="B507" s="30" t="s">
        <v>8999</v>
      </c>
      <c r="C507" s="4" t="s">
        <v>867</v>
      </c>
      <c r="E507" s="31">
        <v>0</v>
      </c>
      <c r="F507">
        <v>6</v>
      </c>
    </row>
    <row r="508" spans="1:6">
      <c r="A508" t="s">
        <v>56</v>
      </c>
      <c r="B508" s="30" t="s">
        <v>8999</v>
      </c>
      <c r="C508" s="4" t="s">
        <v>868</v>
      </c>
      <c r="E508" s="31">
        <v>0</v>
      </c>
      <c r="F508">
        <v>7</v>
      </c>
    </row>
    <row r="509" spans="1:6">
      <c r="A509" t="s">
        <v>56</v>
      </c>
      <c r="B509" s="30" t="s">
        <v>8999</v>
      </c>
      <c r="C509" s="4" t="s">
        <v>869</v>
      </c>
      <c r="D509" t="s">
        <v>870</v>
      </c>
      <c r="E509" s="31">
        <v>0</v>
      </c>
      <c r="F509">
        <v>8</v>
      </c>
    </row>
    <row r="510" spans="1:6">
      <c r="A510" t="s">
        <v>56</v>
      </c>
      <c r="B510" s="30" t="s">
        <v>8999</v>
      </c>
      <c r="C510" s="4" t="s">
        <v>871</v>
      </c>
      <c r="E510" s="31">
        <v>0</v>
      </c>
      <c r="F510">
        <v>5</v>
      </c>
    </row>
    <row r="511" spans="1:6">
      <c r="A511" t="s">
        <v>56</v>
      </c>
      <c r="B511" s="30" t="s">
        <v>8999</v>
      </c>
      <c r="C511" s="4" t="s">
        <v>872</v>
      </c>
      <c r="E511" s="31">
        <v>0</v>
      </c>
      <c r="F511">
        <v>6</v>
      </c>
    </row>
    <row r="512" spans="1:6">
      <c r="A512" t="s">
        <v>56</v>
      </c>
      <c r="B512" s="30" t="s">
        <v>8999</v>
      </c>
      <c r="C512" s="4" t="s">
        <v>873</v>
      </c>
      <c r="E512" s="31">
        <v>0</v>
      </c>
      <c r="F512">
        <v>7</v>
      </c>
    </row>
    <row r="513" spans="1:6">
      <c r="A513" t="s">
        <v>56</v>
      </c>
      <c r="B513" s="30" t="s">
        <v>8999</v>
      </c>
      <c r="C513" s="4" t="s">
        <v>874</v>
      </c>
      <c r="D513" t="s">
        <v>875</v>
      </c>
      <c r="E513" s="31">
        <v>0</v>
      </c>
      <c r="F513">
        <v>8</v>
      </c>
    </row>
    <row r="514" spans="1:6">
      <c r="A514" t="s">
        <v>56</v>
      </c>
      <c r="B514" s="30" t="s">
        <v>8999</v>
      </c>
      <c r="C514" s="4" t="s">
        <v>876</v>
      </c>
      <c r="D514" t="s">
        <v>9004</v>
      </c>
      <c r="E514" s="31">
        <v>339569177.05000001</v>
      </c>
      <c r="F514">
        <v>4</v>
      </c>
    </row>
    <row r="515" spans="1:6">
      <c r="A515" t="s">
        <v>56</v>
      </c>
      <c r="B515" s="30" t="s">
        <v>8999</v>
      </c>
      <c r="C515" s="4" t="s">
        <v>877</v>
      </c>
      <c r="E515" s="31">
        <v>0</v>
      </c>
      <c r="F515">
        <v>5</v>
      </c>
    </row>
    <row r="516" spans="1:6">
      <c r="A516" t="s">
        <v>56</v>
      </c>
      <c r="B516" s="30" t="s">
        <v>8999</v>
      </c>
      <c r="C516" s="4" t="s">
        <v>878</v>
      </c>
      <c r="E516" s="31">
        <v>0</v>
      </c>
      <c r="F516">
        <v>6</v>
      </c>
    </row>
    <row r="517" spans="1:6">
      <c r="A517" t="s">
        <v>56</v>
      </c>
      <c r="B517" s="30" t="s">
        <v>8999</v>
      </c>
      <c r="C517" s="4" t="s">
        <v>879</v>
      </c>
      <c r="E517" s="31">
        <v>0</v>
      </c>
      <c r="F517">
        <v>7</v>
      </c>
    </row>
    <row r="518" spans="1:6">
      <c r="A518" t="s">
        <v>56</v>
      </c>
      <c r="B518" s="30" t="s">
        <v>8999</v>
      </c>
      <c r="C518" s="4" t="s">
        <v>880</v>
      </c>
      <c r="E518" s="31">
        <v>0</v>
      </c>
      <c r="F518">
        <v>8</v>
      </c>
    </row>
    <row r="519" spans="1:6">
      <c r="A519" t="s">
        <v>56</v>
      </c>
      <c r="B519" s="30" t="s">
        <v>8999</v>
      </c>
      <c r="C519" s="4" t="s">
        <v>881</v>
      </c>
      <c r="E519" s="31">
        <v>0</v>
      </c>
      <c r="F519">
        <v>8</v>
      </c>
    </row>
    <row r="520" spans="1:6">
      <c r="A520" t="s">
        <v>56</v>
      </c>
      <c r="B520" s="30" t="s">
        <v>8999</v>
      </c>
      <c r="C520" s="4" t="s">
        <v>882</v>
      </c>
      <c r="E520" s="31">
        <v>0</v>
      </c>
      <c r="F520">
        <v>6</v>
      </c>
    </row>
    <row r="521" spans="1:6">
      <c r="A521" t="s">
        <v>56</v>
      </c>
      <c r="B521" s="30" t="s">
        <v>8999</v>
      </c>
      <c r="C521" s="4" t="s">
        <v>883</v>
      </c>
      <c r="E521" s="31">
        <v>0</v>
      </c>
      <c r="F521">
        <v>7</v>
      </c>
    </row>
    <row r="522" spans="1:6">
      <c r="A522" t="s">
        <v>56</v>
      </c>
      <c r="B522" s="30" t="s">
        <v>8999</v>
      </c>
      <c r="C522" s="4" t="s">
        <v>884</v>
      </c>
      <c r="E522" s="31">
        <v>0</v>
      </c>
      <c r="F522">
        <v>8</v>
      </c>
    </row>
    <row r="523" spans="1:6">
      <c r="A523" t="s">
        <v>56</v>
      </c>
      <c r="B523" s="30" t="s">
        <v>8999</v>
      </c>
      <c r="C523" s="4" t="s">
        <v>885</v>
      </c>
      <c r="E523" s="31">
        <v>0</v>
      </c>
      <c r="F523">
        <v>8</v>
      </c>
    </row>
    <row r="524" spans="1:6">
      <c r="A524" t="s">
        <v>56</v>
      </c>
      <c r="B524" s="30" t="s">
        <v>8999</v>
      </c>
      <c r="C524" s="4" t="s">
        <v>886</v>
      </c>
      <c r="E524" s="31">
        <v>0</v>
      </c>
      <c r="F524">
        <v>8</v>
      </c>
    </row>
    <row r="525" spans="1:6">
      <c r="A525" t="s">
        <v>56</v>
      </c>
      <c r="B525" s="30" t="s">
        <v>8999</v>
      </c>
      <c r="C525" s="4" t="s">
        <v>887</v>
      </c>
      <c r="E525" s="31">
        <v>0</v>
      </c>
      <c r="F525">
        <v>8</v>
      </c>
    </row>
    <row r="526" spans="1:6">
      <c r="A526" t="s">
        <v>56</v>
      </c>
      <c r="B526" s="30" t="s">
        <v>8999</v>
      </c>
      <c r="C526" s="4" t="s">
        <v>888</v>
      </c>
      <c r="E526" s="31">
        <v>0</v>
      </c>
      <c r="F526">
        <v>6</v>
      </c>
    </row>
    <row r="527" spans="1:6">
      <c r="A527" t="s">
        <v>56</v>
      </c>
      <c r="B527" s="30" t="s">
        <v>8999</v>
      </c>
      <c r="C527" s="4" t="s">
        <v>889</v>
      </c>
      <c r="E527" s="31">
        <v>0</v>
      </c>
      <c r="F527">
        <v>7</v>
      </c>
    </row>
    <row r="528" spans="1:6">
      <c r="A528" t="s">
        <v>56</v>
      </c>
      <c r="B528" s="30" t="s">
        <v>8999</v>
      </c>
      <c r="C528" s="4" t="s">
        <v>890</v>
      </c>
      <c r="E528" s="31">
        <v>0</v>
      </c>
      <c r="F528">
        <v>8</v>
      </c>
    </row>
    <row r="529" spans="1:6">
      <c r="A529" t="s">
        <v>56</v>
      </c>
      <c r="B529" s="30" t="s">
        <v>8999</v>
      </c>
      <c r="C529" s="4" t="s">
        <v>891</v>
      </c>
      <c r="E529" s="31">
        <v>0</v>
      </c>
      <c r="F529">
        <v>6</v>
      </c>
    </row>
    <row r="530" spans="1:6">
      <c r="A530" t="s">
        <v>56</v>
      </c>
      <c r="B530" s="30" t="s">
        <v>8999</v>
      </c>
      <c r="C530" s="4" t="s">
        <v>892</v>
      </c>
      <c r="E530" s="31">
        <v>0</v>
      </c>
      <c r="F530">
        <v>7</v>
      </c>
    </row>
    <row r="531" spans="1:6">
      <c r="A531" t="s">
        <v>56</v>
      </c>
      <c r="B531" s="30" t="s">
        <v>8999</v>
      </c>
      <c r="C531" s="4" t="s">
        <v>893</v>
      </c>
      <c r="E531" s="31">
        <v>0</v>
      </c>
      <c r="F531">
        <v>8</v>
      </c>
    </row>
    <row r="532" spans="1:6">
      <c r="A532" t="s">
        <v>56</v>
      </c>
      <c r="B532" s="30" t="s">
        <v>8999</v>
      </c>
      <c r="C532" s="4" t="s">
        <v>894</v>
      </c>
      <c r="E532" s="31">
        <v>0</v>
      </c>
      <c r="F532">
        <v>6</v>
      </c>
    </row>
    <row r="533" spans="1:6">
      <c r="A533" t="s">
        <v>56</v>
      </c>
      <c r="B533" s="30" t="s">
        <v>8999</v>
      </c>
      <c r="C533" s="4" t="s">
        <v>895</v>
      </c>
      <c r="E533" s="31">
        <v>0</v>
      </c>
      <c r="F533">
        <v>7</v>
      </c>
    </row>
    <row r="534" spans="1:6">
      <c r="A534" t="s">
        <v>56</v>
      </c>
      <c r="B534" s="30" t="s">
        <v>8999</v>
      </c>
      <c r="C534" s="4" t="s">
        <v>896</v>
      </c>
      <c r="E534" s="31">
        <v>0</v>
      </c>
      <c r="F534">
        <v>8</v>
      </c>
    </row>
    <row r="535" spans="1:6">
      <c r="A535" t="s">
        <v>56</v>
      </c>
      <c r="B535" s="30" t="s">
        <v>8999</v>
      </c>
      <c r="C535" s="4" t="s">
        <v>897</v>
      </c>
      <c r="D535" t="s">
        <v>898</v>
      </c>
      <c r="E535" s="31">
        <v>0</v>
      </c>
      <c r="F535">
        <v>5</v>
      </c>
    </row>
    <row r="536" spans="1:6">
      <c r="A536" t="s">
        <v>56</v>
      </c>
      <c r="B536" s="30" t="s">
        <v>8999</v>
      </c>
      <c r="C536" s="4" t="s">
        <v>899</v>
      </c>
      <c r="D536" t="s">
        <v>900</v>
      </c>
      <c r="E536" s="31">
        <v>0</v>
      </c>
      <c r="F536">
        <v>6</v>
      </c>
    </row>
    <row r="537" spans="1:6">
      <c r="A537" t="s">
        <v>56</v>
      </c>
      <c r="B537" s="30" t="s">
        <v>8999</v>
      </c>
      <c r="C537" s="4" t="s">
        <v>901</v>
      </c>
      <c r="D537" t="s">
        <v>900</v>
      </c>
      <c r="E537" s="31">
        <v>0</v>
      </c>
      <c r="F537">
        <v>7</v>
      </c>
    </row>
    <row r="538" spans="1:6">
      <c r="A538" t="s">
        <v>56</v>
      </c>
      <c r="B538" s="30" t="s">
        <v>8999</v>
      </c>
      <c r="C538" s="4" t="s">
        <v>902</v>
      </c>
      <c r="D538" t="s">
        <v>841</v>
      </c>
      <c r="E538" s="31">
        <v>0</v>
      </c>
      <c r="F538">
        <v>8</v>
      </c>
    </row>
    <row r="539" spans="1:6">
      <c r="A539" t="s">
        <v>56</v>
      </c>
      <c r="B539" s="30" t="s">
        <v>8999</v>
      </c>
      <c r="C539" s="4" t="s">
        <v>903</v>
      </c>
      <c r="D539" t="s">
        <v>904</v>
      </c>
      <c r="E539" s="31">
        <v>0</v>
      </c>
      <c r="F539">
        <v>7</v>
      </c>
    </row>
    <row r="540" spans="1:6">
      <c r="A540" t="s">
        <v>56</v>
      </c>
      <c r="B540" s="30" t="s">
        <v>8999</v>
      </c>
      <c r="C540" s="4" t="s">
        <v>905</v>
      </c>
      <c r="D540" t="s">
        <v>906</v>
      </c>
      <c r="E540" s="31">
        <v>0</v>
      </c>
      <c r="F540">
        <v>8</v>
      </c>
    </row>
    <row r="541" spans="1:6">
      <c r="A541" t="s">
        <v>56</v>
      </c>
      <c r="B541" s="30" t="s">
        <v>8999</v>
      </c>
      <c r="C541" s="4" t="s">
        <v>907</v>
      </c>
      <c r="D541" t="s">
        <v>908</v>
      </c>
      <c r="E541" s="31">
        <v>0</v>
      </c>
      <c r="F541">
        <v>8</v>
      </c>
    </row>
    <row r="542" spans="1:6">
      <c r="A542" t="s">
        <v>56</v>
      </c>
      <c r="B542" s="30" t="s">
        <v>8999</v>
      </c>
      <c r="C542" s="4" t="s">
        <v>909</v>
      </c>
      <c r="D542" t="s">
        <v>182</v>
      </c>
      <c r="E542" s="31">
        <v>0</v>
      </c>
      <c r="F542">
        <v>7</v>
      </c>
    </row>
    <row r="543" spans="1:6">
      <c r="A543" t="s">
        <v>56</v>
      </c>
      <c r="B543" s="30" t="s">
        <v>8999</v>
      </c>
      <c r="C543" s="4" t="s">
        <v>910</v>
      </c>
      <c r="D543" t="s">
        <v>911</v>
      </c>
      <c r="E543" s="31">
        <v>0</v>
      </c>
      <c r="F543">
        <v>8</v>
      </c>
    </row>
    <row r="544" spans="1:6">
      <c r="A544" t="s">
        <v>56</v>
      </c>
      <c r="B544" s="30" t="s">
        <v>8999</v>
      </c>
      <c r="C544" s="4" t="s">
        <v>912</v>
      </c>
      <c r="D544" t="s">
        <v>913</v>
      </c>
      <c r="E544" s="31">
        <v>0</v>
      </c>
      <c r="F544">
        <v>8</v>
      </c>
    </row>
    <row r="545" spans="1:6">
      <c r="A545" t="s">
        <v>56</v>
      </c>
      <c r="B545" s="30" t="s">
        <v>8999</v>
      </c>
      <c r="C545" s="4" t="s">
        <v>914</v>
      </c>
      <c r="D545" t="s">
        <v>915</v>
      </c>
      <c r="E545" s="31">
        <v>0</v>
      </c>
      <c r="F545">
        <v>6</v>
      </c>
    </row>
    <row r="546" spans="1:6">
      <c r="A546" t="s">
        <v>56</v>
      </c>
      <c r="B546" s="30" t="s">
        <v>8999</v>
      </c>
      <c r="C546" s="4" t="s">
        <v>916</v>
      </c>
      <c r="D546" t="s">
        <v>917</v>
      </c>
      <c r="E546" s="31">
        <v>0</v>
      </c>
      <c r="F546">
        <v>7</v>
      </c>
    </row>
    <row r="547" spans="1:6">
      <c r="A547" t="s">
        <v>56</v>
      </c>
      <c r="B547" s="30" t="s">
        <v>8999</v>
      </c>
      <c r="C547" s="4" t="s">
        <v>918</v>
      </c>
      <c r="D547" t="s">
        <v>919</v>
      </c>
      <c r="E547" s="31">
        <v>0</v>
      </c>
      <c r="F547">
        <v>8</v>
      </c>
    </row>
    <row r="548" spans="1:6">
      <c r="A548" t="s">
        <v>56</v>
      </c>
      <c r="B548" s="30" t="s">
        <v>8999</v>
      </c>
      <c r="C548" s="4" t="s">
        <v>920</v>
      </c>
      <c r="E548" s="31">
        <v>0</v>
      </c>
      <c r="F548">
        <v>6</v>
      </c>
    </row>
    <row r="549" spans="1:6">
      <c r="A549" t="s">
        <v>56</v>
      </c>
      <c r="B549" s="30" t="s">
        <v>8999</v>
      </c>
      <c r="C549" s="4" t="s">
        <v>921</v>
      </c>
      <c r="E549" s="31">
        <v>0</v>
      </c>
      <c r="F549">
        <v>7</v>
      </c>
    </row>
    <row r="550" spans="1:6">
      <c r="A550" t="s">
        <v>56</v>
      </c>
      <c r="B550" s="30" t="s">
        <v>8999</v>
      </c>
      <c r="C550" s="4" t="s">
        <v>922</v>
      </c>
      <c r="E550" s="31">
        <v>0</v>
      </c>
      <c r="F550">
        <v>8</v>
      </c>
    </row>
    <row r="551" spans="1:6">
      <c r="A551" t="s">
        <v>56</v>
      </c>
      <c r="B551" s="30" t="s">
        <v>8999</v>
      </c>
      <c r="C551" s="4" t="s">
        <v>923</v>
      </c>
      <c r="D551" t="s">
        <v>513</v>
      </c>
      <c r="E551" s="31">
        <v>0</v>
      </c>
      <c r="F551">
        <v>6</v>
      </c>
    </row>
    <row r="552" spans="1:6">
      <c r="A552" t="s">
        <v>56</v>
      </c>
      <c r="B552" s="30" t="s">
        <v>8999</v>
      </c>
      <c r="C552" s="4" t="s">
        <v>924</v>
      </c>
      <c r="D552" t="s">
        <v>515</v>
      </c>
      <c r="E552" s="31">
        <v>0</v>
      </c>
      <c r="F552">
        <v>7</v>
      </c>
    </row>
    <row r="553" spans="1:6">
      <c r="A553" t="s">
        <v>56</v>
      </c>
      <c r="B553" s="30" t="s">
        <v>8999</v>
      </c>
      <c r="C553" s="4" t="s">
        <v>925</v>
      </c>
      <c r="D553" t="s">
        <v>841</v>
      </c>
      <c r="E553" s="31">
        <v>0</v>
      </c>
      <c r="F553">
        <v>8</v>
      </c>
    </row>
    <row r="554" spans="1:6">
      <c r="A554" t="s">
        <v>56</v>
      </c>
      <c r="B554" s="30" t="s">
        <v>8999</v>
      </c>
      <c r="C554" s="4" t="s">
        <v>926</v>
      </c>
      <c r="D554" t="s">
        <v>904</v>
      </c>
      <c r="E554" s="31">
        <v>0</v>
      </c>
      <c r="F554">
        <v>7</v>
      </c>
    </row>
    <row r="555" spans="1:6">
      <c r="A555" t="s">
        <v>56</v>
      </c>
      <c r="B555" s="30" t="s">
        <v>8999</v>
      </c>
      <c r="C555" s="4" t="s">
        <v>927</v>
      </c>
      <c r="D555" t="s">
        <v>906</v>
      </c>
      <c r="E555" s="31">
        <v>0</v>
      </c>
      <c r="F555">
        <v>8</v>
      </c>
    </row>
    <row r="556" spans="1:6">
      <c r="A556" t="s">
        <v>56</v>
      </c>
      <c r="B556" s="30" t="s">
        <v>8999</v>
      </c>
      <c r="C556" s="4" t="s">
        <v>928</v>
      </c>
      <c r="D556" t="s">
        <v>249</v>
      </c>
      <c r="E556" s="31">
        <v>0</v>
      </c>
      <c r="F556">
        <v>6</v>
      </c>
    </row>
    <row r="557" spans="1:6">
      <c r="A557" t="s">
        <v>56</v>
      </c>
      <c r="B557" s="30" t="s">
        <v>8999</v>
      </c>
      <c r="C557" s="4" t="s">
        <v>929</v>
      </c>
      <c r="D557" t="s">
        <v>917</v>
      </c>
      <c r="E557" s="31">
        <v>0</v>
      </c>
      <c r="F557">
        <v>7</v>
      </c>
    </row>
    <row r="558" spans="1:6">
      <c r="A558" t="s">
        <v>56</v>
      </c>
      <c r="B558" s="30" t="s">
        <v>8999</v>
      </c>
      <c r="C558" s="4" t="s">
        <v>930</v>
      </c>
      <c r="D558" t="s">
        <v>919</v>
      </c>
      <c r="E558" s="31">
        <v>0</v>
      </c>
      <c r="F558">
        <v>8</v>
      </c>
    </row>
    <row r="559" spans="1:6">
      <c r="A559" t="s">
        <v>56</v>
      </c>
      <c r="B559" s="30" t="s">
        <v>8999</v>
      </c>
      <c r="C559" s="4" t="s">
        <v>931</v>
      </c>
      <c r="D559" t="s">
        <v>847</v>
      </c>
      <c r="E559" s="31">
        <v>241954750.83000001</v>
      </c>
      <c r="F559">
        <v>5</v>
      </c>
    </row>
    <row r="560" spans="1:6">
      <c r="A560" t="s">
        <v>56</v>
      </c>
      <c r="B560" s="30" t="s">
        <v>8999</v>
      </c>
      <c r="C560" s="4" t="s">
        <v>932</v>
      </c>
      <c r="D560" t="s">
        <v>900</v>
      </c>
      <c r="E560" s="31">
        <v>240558157.49000001</v>
      </c>
      <c r="F560">
        <v>6</v>
      </c>
    </row>
    <row r="561" spans="1:6">
      <c r="A561" t="s">
        <v>56</v>
      </c>
      <c r="B561" s="30" t="s">
        <v>8999</v>
      </c>
      <c r="C561" s="4" t="s">
        <v>933</v>
      </c>
      <c r="D561" t="s">
        <v>934</v>
      </c>
      <c r="E561" s="31">
        <v>231172778.27000001</v>
      </c>
      <c r="F561">
        <v>7</v>
      </c>
    </row>
    <row r="562" spans="1:6">
      <c r="A562" t="s">
        <v>56</v>
      </c>
      <c r="B562" s="30" t="s">
        <v>8999</v>
      </c>
      <c r="C562" s="4" t="s">
        <v>935</v>
      </c>
      <c r="D562" t="s">
        <v>934</v>
      </c>
      <c r="E562" s="31">
        <v>0</v>
      </c>
      <c r="F562">
        <v>8</v>
      </c>
    </row>
    <row r="563" spans="1:6">
      <c r="A563" t="s">
        <v>56</v>
      </c>
      <c r="B563" s="30" t="s">
        <v>8999</v>
      </c>
      <c r="C563" s="4" t="s">
        <v>936</v>
      </c>
      <c r="D563" t="s">
        <v>841</v>
      </c>
      <c r="E563" s="31">
        <v>229153326.97</v>
      </c>
      <c r="F563">
        <v>8</v>
      </c>
    </row>
    <row r="564" spans="1:6">
      <c r="A564" t="s">
        <v>56</v>
      </c>
      <c r="B564" s="30" t="s">
        <v>8999</v>
      </c>
      <c r="C564" s="4" t="s">
        <v>937</v>
      </c>
      <c r="D564" t="s">
        <v>938</v>
      </c>
      <c r="E564" s="31">
        <v>0</v>
      </c>
      <c r="F564">
        <v>8</v>
      </c>
    </row>
    <row r="565" spans="1:6">
      <c r="A565" t="s">
        <v>56</v>
      </c>
      <c r="B565" s="30" t="s">
        <v>8999</v>
      </c>
      <c r="C565" s="4" t="s">
        <v>939</v>
      </c>
      <c r="D565" t="s">
        <v>940</v>
      </c>
      <c r="E565" s="31">
        <v>0</v>
      </c>
      <c r="F565">
        <v>8</v>
      </c>
    </row>
    <row r="566" spans="1:6">
      <c r="A566" t="s">
        <v>56</v>
      </c>
      <c r="B566" s="30" t="s">
        <v>8999</v>
      </c>
      <c r="C566" s="4" t="s">
        <v>941</v>
      </c>
      <c r="D566" t="s">
        <v>942</v>
      </c>
      <c r="E566" s="31">
        <v>0</v>
      </c>
      <c r="F566">
        <v>8</v>
      </c>
    </row>
    <row r="567" spans="1:6">
      <c r="A567" t="s">
        <v>56</v>
      </c>
      <c r="B567" s="30" t="s">
        <v>8999</v>
      </c>
      <c r="C567" s="4" t="s">
        <v>943</v>
      </c>
      <c r="D567" t="s">
        <v>852</v>
      </c>
      <c r="E567" s="31">
        <v>0</v>
      </c>
      <c r="F567">
        <v>8</v>
      </c>
    </row>
    <row r="568" spans="1:6">
      <c r="A568" t="s">
        <v>56</v>
      </c>
      <c r="B568" s="30" t="s">
        <v>8999</v>
      </c>
      <c r="C568" s="4" t="s">
        <v>944</v>
      </c>
      <c r="D568" t="s">
        <v>945</v>
      </c>
      <c r="E568" s="31">
        <v>0</v>
      </c>
      <c r="F568">
        <v>8</v>
      </c>
    </row>
    <row r="569" spans="1:6">
      <c r="A569" t="s">
        <v>56</v>
      </c>
      <c r="B569" s="30" t="s">
        <v>8999</v>
      </c>
      <c r="C569" s="4" t="s">
        <v>946</v>
      </c>
      <c r="D569" t="s">
        <v>947</v>
      </c>
      <c r="E569" s="31">
        <v>0</v>
      </c>
      <c r="F569">
        <v>8</v>
      </c>
    </row>
    <row r="570" spans="1:6">
      <c r="A570" t="s">
        <v>56</v>
      </c>
      <c r="B570" s="30" t="s">
        <v>8999</v>
      </c>
      <c r="C570" s="4" t="s">
        <v>948</v>
      </c>
      <c r="D570" t="s">
        <v>949</v>
      </c>
      <c r="E570" s="31">
        <v>2019451.3</v>
      </c>
      <c r="F570">
        <v>8</v>
      </c>
    </row>
    <row r="571" spans="1:6">
      <c r="A571" t="s">
        <v>56</v>
      </c>
      <c r="B571" s="30" t="s">
        <v>8999</v>
      </c>
      <c r="C571" s="4" t="s">
        <v>950</v>
      </c>
      <c r="D571" t="s">
        <v>904</v>
      </c>
      <c r="E571" s="31">
        <v>1562186.23</v>
      </c>
      <c r="F571">
        <v>7</v>
      </c>
    </row>
    <row r="572" spans="1:6">
      <c r="A572" t="s">
        <v>56</v>
      </c>
      <c r="B572" s="30" t="s">
        <v>8999</v>
      </c>
      <c r="C572" s="4" t="s">
        <v>951</v>
      </c>
      <c r="D572" t="s">
        <v>906</v>
      </c>
      <c r="E572" s="31">
        <v>1537187.66</v>
      </c>
      <c r="F572">
        <v>8</v>
      </c>
    </row>
    <row r="573" spans="1:6">
      <c r="A573" t="s">
        <v>56</v>
      </c>
      <c r="B573" s="30" t="s">
        <v>8999</v>
      </c>
      <c r="C573" s="4" t="s">
        <v>952</v>
      </c>
      <c r="D573" t="s">
        <v>908</v>
      </c>
      <c r="E573" s="31">
        <v>6.45</v>
      </c>
      <c r="F573">
        <v>8</v>
      </c>
    </row>
    <row r="574" spans="1:6">
      <c r="A574" t="s">
        <v>56</v>
      </c>
      <c r="B574" s="30" t="s">
        <v>8999</v>
      </c>
      <c r="C574" s="4" t="s">
        <v>953</v>
      </c>
      <c r="D574" t="s">
        <v>954</v>
      </c>
      <c r="E574" s="31">
        <v>0</v>
      </c>
      <c r="F574">
        <v>8</v>
      </c>
    </row>
    <row r="575" spans="1:6">
      <c r="A575" t="s">
        <v>56</v>
      </c>
      <c r="B575" s="30" t="s">
        <v>8999</v>
      </c>
      <c r="C575" s="4" t="s">
        <v>955</v>
      </c>
      <c r="D575" t="s">
        <v>956</v>
      </c>
      <c r="E575" s="31">
        <v>24992.12</v>
      </c>
      <c r="F575">
        <v>8</v>
      </c>
    </row>
    <row r="576" spans="1:6">
      <c r="A576" t="s">
        <v>56</v>
      </c>
      <c r="B576" s="30" t="s">
        <v>8999</v>
      </c>
      <c r="C576" s="4" t="s">
        <v>957</v>
      </c>
      <c r="D576" t="s">
        <v>182</v>
      </c>
      <c r="E576" s="31">
        <v>7823192.9900000002</v>
      </c>
      <c r="F576">
        <v>7</v>
      </c>
    </row>
    <row r="577" spans="1:6">
      <c r="A577" t="s">
        <v>56</v>
      </c>
      <c r="B577" s="30" t="s">
        <v>8999</v>
      </c>
      <c r="C577" s="4" t="s">
        <v>958</v>
      </c>
      <c r="D577" t="s">
        <v>959</v>
      </c>
      <c r="E577" s="31">
        <v>7823192.9900000002</v>
      </c>
      <c r="F577">
        <v>8</v>
      </c>
    </row>
    <row r="578" spans="1:6">
      <c r="A578" t="s">
        <v>56</v>
      </c>
      <c r="B578" s="30" t="s">
        <v>8999</v>
      </c>
      <c r="C578" s="4" t="s">
        <v>960</v>
      </c>
      <c r="D578" t="s">
        <v>961</v>
      </c>
      <c r="E578" s="31">
        <v>0</v>
      </c>
      <c r="F578">
        <v>8</v>
      </c>
    </row>
    <row r="579" spans="1:6">
      <c r="A579" t="s">
        <v>56</v>
      </c>
      <c r="B579" s="30" t="s">
        <v>8999</v>
      </c>
      <c r="C579" s="4" t="s">
        <v>962</v>
      </c>
      <c r="D579" t="s">
        <v>963</v>
      </c>
      <c r="E579" s="31">
        <v>0</v>
      </c>
      <c r="F579">
        <v>8</v>
      </c>
    </row>
    <row r="580" spans="1:6">
      <c r="A580" t="s">
        <v>56</v>
      </c>
      <c r="B580" s="30" t="s">
        <v>8999</v>
      </c>
      <c r="C580" s="4" t="s">
        <v>964</v>
      </c>
      <c r="D580" t="s">
        <v>965</v>
      </c>
      <c r="E580" s="31">
        <v>0</v>
      </c>
      <c r="F580">
        <v>7</v>
      </c>
    </row>
    <row r="581" spans="1:6">
      <c r="A581" t="s">
        <v>56</v>
      </c>
      <c r="B581" s="30" t="s">
        <v>8999</v>
      </c>
      <c r="C581" s="4" t="s">
        <v>966</v>
      </c>
      <c r="D581" t="s">
        <v>967</v>
      </c>
      <c r="E581" s="31">
        <v>0</v>
      </c>
      <c r="F581">
        <v>8</v>
      </c>
    </row>
    <row r="582" spans="1:6">
      <c r="A582" t="s">
        <v>56</v>
      </c>
      <c r="B582" s="30" t="s">
        <v>8999</v>
      </c>
      <c r="C582" s="4" t="s">
        <v>968</v>
      </c>
      <c r="D582" t="s">
        <v>969</v>
      </c>
      <c r="E582" s="31">
        <v>0</v>
      </c>
      <c r="F582">
        <v>8</v>
      </c>
    </row>
    <row r="583" spans="1:6">
      <c r="A583" t="s">
        <v>56</v>
      </c>
      <c r="B583" s="30" t="s">
        <v>8999</v>
      </c>
      <c r="C583" s="4" t="s">
        <v>970</v>
      </c>
      <c r="D583" t="s">
        <v>971</v>
      </c>
      <c r="E583" s="31">
        <v>0</v>
      </c>
      <c r="F583">
        <v>8</v>
      </c>
    </row>
    <row r="584" spans="1:6">
      <c r="A584" t="s">
        <v>56</v>
      </c>
      <c r="B584" s="30" t="s">
        <v>8999</v>
      </c>
      <c r="C584" s="4" t="s">
        <v>972</v>
      </c>
      <c r="D584" t="s">
        <v>915</v>
      </c>
      <c r="E584" s="31">
        <v>0</v>
      </c>
      <c r="F584">
        <v>6</v>
      </c>
    </row>
    <row r="585" spans="1:6">
      <c r="A585" t="s">
        <v>56</v>
      </c>
      <c r="B585" s="30" t="s">
        <v>8999</v>
      </c>
      <c r="C585" s="4" t="s">
        <v>973</v>
      </c>
      <c r="D585" t="s">
        <v>841</v>
      </c>
      <c r="E585" s="31">
        <v>0</v>
      </c>
      <c r="F585">
        <v>7</v>
      </c>
    </row>
    <row r="586" spans="1:6">
      <c r="A586" t="s">
        <v>56</v>
      </c>
      <c r="B586" s="30" t="s">
        <v>8999</v>
      </c>
      <c r="C586" s="4" t="s">
        <v>974</v>
      </c>
      <c r="D586" t="s">
        <v>862</v>
      </c>
      <c r="E586" s="31">
        <v>0</v>
      </c>
      <c r="F586">
        <v>8</v>
      </c>
    </row>
    <row r="587" spans="1:6">
      <c r="A587" t="s">
        <v>56</v>
      </c>
      <c r="B587" s="30" t="s">
        <v>8999</v>
      </c>
      <c r="C587" s="4" t="s">
        <v>975</v>
      </c>
      <c r="D587" t="s">
        <v>976</v>
      </c>
      <c r="E587" s="31">
        <v>0</v>
      </c>
      <c r="F587">
        <v>8</v>
      </c>
    </row>
    <row r="588" spans="1:6">
      <c r="A588" t="s">
        <v>56</v>
      </c>
      <c r="B588" s="30" t="s">
        <v>8999</v>
      </c>
      <c r="C588" s="4" t="s">
        <v>977</v>
      </c>
      <c r="D588" t="s">
        <v>978</v>
      </c>
      <c r="E588" s="31">
        <v>0</v>
      </c>
      <c r="F588">
        <v>8</v>
      </c>
    </row>
    <row r="589" spans="1:6">
      <c r="A589" t="s">
        <v>56</v>
      </c>
      <c r="B589" s="30" t="s">
        <v>8999</v>
      </c>
      <c r="C589" s="4" t="s">
        <v>979</v>
      </c>
      <c r="D589" t="s">
        <v>980</v>
      </c>
      <c r="E589" s="31">
        <v>0</v>
      </c>
      <c r="F589">
        <v>8</v>
      </c>
    </row>
    <row r="590" spans="1:6">
      <c r="A590" t="s">
        <v>56</v>
      </c>
      <c r="B590" s="30" t="s">
        <v>8999</v>
      </c>
      <c r="C590" s="4" t="s">
        <v>981</v>
      </c>
      <c r="D590" t="s">
        <v>852</v>
      </c>
      <c r="E590" s="31">
        <v>0</v>
      </c>
      <c r="F590">
        <v>8</v>
      </c>
    </row>
    <row r="591" spans="1:6">
      <c r="A591" t="s">
        <v>56</v>
      </c>
      <c r="B591" s="30" t="s">
        <v>8999</v>
      </c>
      <c r="C591" s="4" t="s">
        <v>982</v>
      </c>
      <c r="D591" t="s">
        <v>983</v>
      </c>
      <c r="E591" s="31">
        <v>0</v>
      </c>
      <c r="F591">
        <v>8</v>
      </c>
    </row>
    <row r="592" spans="1:6">
      <c r="A592" t="s">
        <v>56</v>
      </c>
      <c r="B592" s="30" t="s">
        <v>8999</v>
      </c>
      <c r="C592" s="4" t="s">
        <v>984</v>
      </c>
      <c r="D592" t="s">
        <v>919</v>
      </c>
      <c r="E592" s="31">
        <v>0</v>
      </c>
      <c r="F592">
        <v>8</v>
      </c>
    </row>
    <row r="593" spans="1:6">
      <c r="A593" t="s">
        <v>56</v>
      </c>
      <c r="B593" s="30" t="s">
        <v>8999</v>
      </c>
      <c r="C593" s="4" t="s">
        <v>985</v>
      </c>
      <c r="D593" t="s">
        <v>986</v>
      </c>
      <c r="E593" s="31">
        <v>0</v>
      </c>
      <c r="F593">
        <v>8</v>
      </c>
    </row>
    <row r="594" spans="1:6">
      <c r="A594" t="s">
        <v>56</v>
      </c>
      <c r="B594" s="30" t="s">
        <v>8999</v>
      </c>
      <c r="C594" s="4" t="s">
        <v>987</v>
      </c>
      <c r="D594" t="s">
        <v>988</v>
      </c>
      <c r="E594" s="31">
        <v>0</v>
      </c>
      <c r="F594">
        <v>7</v>
      </c>
    </row>
    <row r="595" spans="1:6">
      <c r="A595" t="s">
        <v>56</v>
      </c>
      <c r="B595" s="30" t="s">
        <v>8999</v>
      </c>
      <c r="C595" s="4" t="s">
        <v>989</v>
      </c>
      <c r="D595" t="s">
        <v>990</v>
      </c>
      <c r="E595" s="31">
        <v>0</v>
      </c>
      <c r="F595">
        <v>8</v>
      </c>
    </row>
    <row r="596" spans="1:6">
      <c r="A596" t="s">
        <v>56</v>
      </c>
      <c r="B596" s="30" t="s">
        <v>8999</v>
      </c>
      <c r="C596" s="4" t="s">
        <v>991</v>
      </c>
      <c r="D596" t="s">
        <v>956</v>
      </c>
      <c r="E596" s="31">
        <v>0</v>
      </c>
      <c r="F596">
        <v>8</v>
      </c>
    </row>
    <row r="597" spans="1:6">
      <c r="A597" t="s">
        <v>56</v>
      </c>
      <c r="B597" s="30" t="s">
        <v>8999</v>
      </c>
      <c r="C597" s="4" t="s">
        <v>992</v>
      </c>
      <c r="D597" t="s">
        <v>954</v>
      </c>
      <c r="E597" s="31">
        <v>0</v>
      </c>
      <c r="F597">
        <v>8</v>
      </c>
    </row>
    <row r="598" spans="1:6">
      <c r="A598" t="s">
        <v>56</v>
      </c>
      <c r="B598" s="30" t="s">
        <v>8999</v>
      </c>
      <c r="C598" s="4" t="s">
        <v>993</v>
      </c>
      <c r="D598" t="s">
        <v>182</v>
      </c>
      <c r="E598" s="31">
        <v>0</v>
      </c>
      <c r="F598">
        <v>7</v>
      </c>
    </row>
    <row r="599" spans="1:6">
      <c r="A599" t="s">
        <v>56</v>
      </c>
      <c r="B599" s="30" t="s">
        <v>8999</v>
      </c>
      <c r="C599" s="4" t="s">
        <v>994</v>
      </c>
      <c r="D599" t="s">
        <v>995</v>
      </c>
      <c r="E599" s="31">
        <v>0</v>
      </c>
      <c r="F599">
        <v>8</v>
      </c>
    </row>
    <row r="600" spans="1:6">
      <c r="A600" t="s">
        <v>56</v>
      </c>
      <c r="B600" s="30" t="s">
        <v>8999</v>
      </c>
      <c r="C600" s="4" t="s">
        <v>996</v>
      </c>
      <c r="D600" t="s">
        <v>997</v>
      </c>
      <c r="E600" s="31">
        <v>0</v>
      </c>
      <c r="F600">
        <v>7</v>
      </c>
    </row>
    <row r="601" spans="1:6">
      <c r="A601" t="s">
        <v>56</v>
      </c>
      <c r="B601" s="30" t="s">
        <v>8999</v>
      </c>
      <c r="C601" s="4" t="s">
        <v>998</v>
      </c>
      <c r="D601" t="s">
        <v>999</v>
      </c>
      <c r="E601" s="31">
        <v>0</v>
      </c>
      <c r="F601">
        <v>8</v>
      </c>
    </row>
    <row r="602" spans="1:6">
      <c r="A602" t="s">
        <v>56</v>
      </c>
      <c r="B602" s="30" t="s">
        <v>8999</v>
      </c>
      <c r="C602" s="4" t="s">
        <v>1000</v>
      </c>
      <c r="D602" t="s">
        <v>1001</v>
      </c>
      <c r="E602" s="31">
        <v>0</v>
      </c>
      <c r="F602">
        <v>8</v>
      </c>
    </row>
    <row r="603" spans="1:6">
      <c r="A603" t="s">
        <v>56</v>
      </c>
      <c r="B603" s="30" t="s">
        <v>8999</v>
      </c>
      <c r="C603" s="4" t="s">
        <v>1002</v>
      </c>
      <c r="D603" t="s">
        <v>1003</v>
      </c>
      <c r="E603" s="31">
        <v>0</v>
      </c>
      <c r="F603">
        <v>8</v>
      </c>
    </row>
    <row r="604" spans="1:6">
      <c r="A604" t="s">
        <v>56</v>
      </c>
      <c r="B604" s="30" t="s">
        <v>8999</v>
      </c>
      <c r="C604" s="4" t="s">
        <v>1004</v>
      </c>
      <c r="D604" t="s">
        <v>1005</v>
      </c>
      <c r="E604" s="31">
        <v>0</v>
      </c>
      <c r="F604">
        <v>7</v>
      </c>
    </row>
    <row r="605" spans="1:6">
      <c r="A605" t="s">
        <v>56</v>
      </c>
      <c r="B605" s="30" t="s">
        <v>8999</v>
      </c>
      <c r="C605" s="4" t="s">
        <v>1006</v>
      </c>
      <c r="D605" t="s">
        <v>967</v>
      </c>
      <c r="E605" s="31">
        <v>0</v>
      </c>
      <c r="F605">
        <v>8</v>
      </c>
    </row>
    <row r="606" spans="1:6">
      <c r="A606" t="s">
        <v>56</v>
      </c>
      <c r="B606" s="30" t="s">
        <v>8999</v>
      </c>
      <c r="C606" s="4" t="s">
        <v>1007</v>
      </c>
      <c r="D606" t="s">
        <v>969</v>
      </c>
      <c r="E606" s="31">
        <v>0</v>
      </c>
      <c r="F606">
        <v>8</v>
      </c>
    </row>
    <row r="607" spans="1:6">
      <c r="A607" t="s">
        <v>56</v>
      </c>
      <c r="B607" s="30" t="s">
        <v>8999</v>
      </c>
      <c r="C607" s="4" t="s">
        <v>1008</v>
      </c>
      <c r="D607" t="s">
        <v>1009</v>
      </c>
      <c r="E607" s="31">
        <v>0</v>
      </c>
      <c r="F607">
        <v>8</v>
      </c>
    </row>
    <row r="608" spans="1:6">
      <c r="A608" t="s">
        <v>56</v>
      </c>
      <c r="B608" s="30" t="s">
        <v>8999</v>
      </c>
      <c r="C608" s="4" t="s">
        <v>1010</v>
      </c>
      <c r="D608" t="s">
        <v>1011</v>
      </c>
      <c r="E608" s="31">
        <v>0</v>
      </c>
      <c r="F608">
        <v>8</v>
      </c>
    </row>
    <row r="609" spans="1:6">
      <c r="A609" t="s">
        <v>56</v>
      </c>
      <c r="B609" s="30" t="s">
        <v>8999</v>
      </c>
      <c r="C609" s="4" t="s">
        <v>1012</v>
      </c>
      <c r="D609" t="s">
        <v>1013</v>
      </c>
      <c r="E609" s="31">
        <v>0</v>
      </c>
      <c r="F609">
        <v>8</v>
      </c>
    </row>
    <row r="610" spans="1:6">
      <c r="A610" t="s">
        <v>56</v>
      </c>
      <c r="B610" s="30" t="s">
        <v>8999</v>
      </c>
      <c r="C610" s="4" t="s">
        <v>1014</v>
      </c>
      <c r="E610" s="31">
        <v>0</v>
      </c>
      <c r="F610">
        <v>6</v>
      </c>
    </row>
    <row r="611" spans="1:6">
      <c r="A611" t="s">
        <v>56</v>
      </c>
      <c r="B611" s="30" t="s">
        <v>8999</v>
      </c>
      <c r="C611" s="4" t="s">
        <v>1015</v>
      </c>
      <c r="E611" s="31">
        <v>0</v>
      </c>
      <c r="F611">
        <v>7</v>
      </c>
    </row>
    <row r="612" spans="1:6">
      <c r="A612" t="s">
        <v>56</v>
      </c>
      <c r="B612" s="30" t="s">
        <v>8999</v>
      </c>
      <c r="C612" s="4" t="s">
        <v>1016</v>
      </c>
      <c r="E612" s="31">
        <v>0</v>
      </c>
      <c r="F612">
        <v>8</v>
      </c>
    </row>
    <row r="613" spans="1:6">
      <c r="A613" t="s">
        <v>56</v>
      </c>
      <c r="B613" s="30" t="s">
        <v>8999</v>
      </c>
      <c r="C613" s="4" t="s">
        <v>1017</v>
      </c>
      <c r="D613" t="s">
        <v>1018</v>
      </c>
      <c r="E613" s="31">
        <v>706188.55</v>
      </c>
      <c r="F613">
        <v>6</v>
      </c>
    </row>
    <row r="614" spans="1:6">
      <c r="A614" t="s">
        <v>56</v>
      </c>
      <c r="B614" s="30" t="s">
        <v>8999</v>
      </c>
      <c r="C614" s="4" t="s">
        <v>1019</v>
      </c>
      <c r="D614" t="s">
        <v>934</v>
      </c>
      <c r="E614" s="31">
        <v>706188.55</v>
      </c>
      <c r="F614">
        <v>7</v>
      </c>
    </row>
    <row r="615" spans="1:6">
      <c r="A615" t="s">
        <v>56</v>
      </c>
      <c r="B615" s="30" t="s">
        <v>8999</v>
      </c>
      <c r="C615" s="4" t="s">
        <v>1020</v>
      </c>
      <c r="D615" t="s">
        <v>841</v>
      </c>
      <c r="E615" s="31">
        <v>706188.55</v>
      </c>
      <c r="F615">
        <v>8</v>
      </c>
    </row>
    <row r="616" spans="1:6">
      <c r="A616" t="s">
        <v>56</v>
      </c>
      <c r="B616" s="30" t="s">
        <v>8999</v>
      </c>
      <c r="C616" s="4" t="s">
        <v>1021</v>
      </c>
      <c r="D616" t="s">
        <v>1022</v>
      </c>
      <c r="E616" s="31">
        <v>0</v>
      </c>
      <c r="F616">
        <v>6</v>
      </c>
    </row>
    <row r="617" spans="1:6">
      <c r="A617" t="s">
        <v>56</v>
      </c>
      <c r="B617" s="30" t="s">
        <v>8999</v>
      </c>
      <c r="C617" s="4" t="s">
        <v>1023</v>
      </c>
      <c r="D617" t="s">
        <v>1024</v>
      </c>
      <c r="E617" s="31">
        <v>0</v>
      </c>
      <c r="F617">
        <v>7</v>
      </c>
    </row>
    <row r="618" spans="1:6">
      <c r="A618" t="s">
        <v>56</v>
      </c>
      <c r="B618" s="30" t="s">
        <v>8999</v>
      </c>
      <c r="C618" s="4" t="s">
        <v>1025</v>
      </c>
      <c r="D618" t="s">
        <v>841</v>
      </c>
      <c r="E618" s="31">
        <v>0</v>
      </c>
      <c r="F618">
        <v>8</v>
      </c>
    </row>
    <row r="619" spans="1:6">
      <c r="A619" t="s">
        <v>56</v>
      </c>
      <c r="B619" s="30" t="s">
        <v>8999</v>
      </c>
      <c r="C619" s="4" t="s">
        <v>1026</v>
      </c>
      <c r="D619" t="s">
        <v>513</v>
      </c>
      <c r="E619" s="31">
        <v>690404.79</v>
      </c>
      <c r="F619">
        <v>6</v>
      </c>
    </row>
    <row r="620" spans="1:6">
      <c r="A620" t="s">
        <v>56</v>
      </c>
      <c r="B620" s="30" t="s">
        <v>8999</v>
      </c>
      <c r="C620" s="4" t="s">
        <v>1027</v>
      </c>
      <c r="D620" t="s">
        <v>515</v>
      </c>
      <c r="E620" s="31">
        <v>640056.6</v>
      </c>
      <c r="F620">
        <v>7</v>
      </c>
    </row>
    <row r="621" spans="1:6">
      <c r="A621" t="s">
        <v>56</v>
      </c>
      <c r="B621" s="30" t="s">
        <v>8999</v>
      </c>
      <c r="C621" s="4" t="s">
        <v>1028</v>
      </c>
      <c r="D621" t="s">
        <v>841</v>
      </c>
      <c r="E621" s="31">
        <v>623080.04</v>
      </c>
      <c r="F621">
        <v>8</v>
      </c>
    </row>
    <row r="622" spans="1:6">
      <c r="A622" t="s">
        <v>56</v>
      </c>
      <c r="B622" s="30" t="s">
        <v>8999</v>
      </c>
      <c r="C622" s="4" t="s">
        <v>1029</v>
      </c>
      <c r="D622" t="s">
        <v>940</v>
      </c>
      <c r="E622" s="31">
        <v>0</v>
      </c>
      <c r="F622">
        <v>8</v>
      </c>
    </row>
    <row r="623" spans="1:6">
      <c r="A623" t="s">
        <v>56</v>
      </c>
      <c r="B623" s="30" t="s">
        <v>8999</v>
      </c>
      <c r="C623" s="4" t="s">
        <v>1030</v>
      </c>
      <c r="D623" t="s">
        <v>945</v>
      </c>
      <c r="E623" s="31">
        <v>0</v>
      </c>
      <c r="F623">
        <v>8</v>
      </c>
    </row>
    <row r="624" spans="1:6">
      <c r="A624" t="s">
        <v>56</v>
      </c>
      <c r="B624" s="30" t="s">
        <v>8999</v>
      </c>
      <c r="C624" s="4" t="s">
        <v>1031</v>
      </c>
      <c r="D624" t="s">
        <v>1032</v>
      </c>
      <c r="E624" s="31">
        <v>0</v>
      </c>
      <c r="F624">
        <v>8</v>
      </c>
    </row>
    <row r="625" spans="1:6">
      <c r="A625" t="s">
        <v>56</v>
      </c>
      <c r="B625" s="30" t="s">
        <v>8999</v>
      </c>
      <c r="C625" s="4" t="s">
        <v>1033</v>
      </c>
      <c r="D625" t="s">
        <v>949</v>
      </c>
      <c r="E625" s="31">
        <v>16976.560000000001</v>
      </c>
      <c r="F625">
        <v>8</v>
      </c>
    </row>
    <row r="626" spans="1:6">
      <c r="A626" t="s">
        <v>56</v>
      </c>
      <c r="B626" s="30" t="s">
        <v>8999</v>
      </c>
      <c r="C626" s="4" t="s">
        <v>1034</v>
      </c>
      <c r="D626" t="s">
        <v>906</v>
      </c>
      <c r="E626" s="31">
        <v>5440.09</v>
      </c>
      <c r="F626">
        <v>7</v>
      </c>
    </row>
    <row r="627" spans="1:6">
      <c r="A627" t="s">
        <v>56</v>
      </c>
      <c r="B627" s="30" t="s">
        <v>8999</v>
      </c>
      <c r="C627" s="4" t="s">
        <v>1035</v>
      </c>
      <c r="D627" t="s">
        <v>906</v>
      </c>
      <c r="E627" s="31">
        <v>5440.09</v>
      </c>
      <c r="F627">
        <v>8</v>
      </c>
    </row>
    <row r="628" spans="1:6">
      <c r="A628" t="s">
        <v>56</v>
      </c>
      <c r="B628" s="30" t="s">
        <v>8999</v>
      </c>
      <c r="C628" s="4" t="s">
        <v>1036</v>
      </c>
      <c r="D628" t="s">
        <v>182</v>
      </c>
      <c r="E628" s="31">
        <v>44908.1</v>
      </c>
      <c r="F628">
        <v>7</v>
      </c>
    </row>
    <row r="629" spans="1:6">
      <c r="A629" t="s">
        <v>56</v>
      </c>
      <c r="B629" s="30" t="s">
        <v>8999</v>
      </c>
      <c r="C629" s="4" t="s">
        <v>1037</v>
      </c>
      <c r="D629" t="s">
        <v>1038</v>
      </c>
      <c r="E629" s="31">
        <v>44839.93</v>
      </c>
      <c r="F629">
        <v>8</v>
      </c>
    </row>
    <row r="630" spans="1:6">
      <c r="A630" t="s">
        <v>56</v>
      </c>
      <c r="B630" s="30" t="s">
        <v>8999</v>
      </c>
      <c r="C630" s="4" t="s">
        <v>1039</v>
      </c>
      <c r="D630" t="s">
        <v>956</v>
      </c>
      <c r="E630" s="31">
        <v>68.17</v>
      </c>
      <c r="F630">
        <v>8</v>
      </c>
    </row>
    <row r="631" spans="1:6">
      <c r="A631" t="s">
        <v>56</v>
      </c>
      <c r="B631" s="30" t="s">
        <v>8999</v>
      </c>
      <c r="C631" s="4" t="s">
        <v>1040</v>
      </c>
      <c r="D631" t="s">
        <v>954</v>
      </c>
      <c r="E631" s="31">
        <v>0</v>
      </c>
      <c r="F631">
        <v>8</v>
      </c>
    </row>
    <row r="632" spans="1:6">
      <c r="A632" t="s">
        <v>56</v>
      </c>
      <c r="B632" s="30" t="s">
        <v>8999</v>
      </c>
      <c r="C632" s="4" t="s">
        <v>1041</v>
      </c>
      <c r="D632" t="s">
        <v>1042</v>
      </c>
      <c r="E632" s="31">
        <v>0</v>
      </c>
      <c r="F632">
        <v>7</v>
      </c>
    </row>
    <row r="633" spans="1:6">
      <c r="A633" t="s">
        <v>56</v>
      </c>
      <c r="B633" s="30" t="s">
        <v>8999</v>
      </c>
      <c r="C633" s="4" t="s">
        <v>1043</v>
      </c>
      <c r="D633" t="s">
        <v>1044</v>
      </c>
      <c r="E633" s="31">
        <v>0</v>
      </c>
      <c r="F633">
        <v>8</v>
      </c>
    </row>
    <row r="634" spans="1:6">
      <c r="A634" t="s">
        <v>56</v>
      </c>
      <c r="B634" s="30" t="s">
        <v>8999</v>
      </c>
      <c r="C634" s="4" t="s">
        <v>1045</v>
      </c>
      <c r="D634" t="s">
        <v>1046</v>
      </c>
      <c r="E634" s="31">
        <v>0</v>
      </c>
      <c r="F634">
        <v>8</v>
      </c>
    </row>
    <row r="635" spans="1:6">
      <c r="A635" t="s">
        <v>56</v>
      </c>
      <c r="B635" s="30" t="s">
        <v>8999</v>
      </c>
      <c r="C635" s="4" t="s">
        <v>1047</v>
      </c>
      <c r="D635" t="s">
        <v>249</v>
      </c>
      <c r="E635" s="31">
        <v>0</v>
      </c>
      <c r="F635">
        <v>6</v>
      </c>
    </row>
    <row r="636" spans="1:6">
      <c r="A636" t="s">
        <v>56</v>
      </c>
      <c r="B636" s="30" t="s">
        <v>8999</v>
      </c>
      <c r="C636" s="4" t="s">
        <v>1048</v>
      </c>
      <c r="D636" t="s">
        <v>917</v>
      </c>
      <c r="E636" s="31">
        <v>0</v>
      </c>
      <c r="F636">
        <v>7</v>
      </c>
    </row>
    <row r="637" spans="1:6">
      <c r="A637" t="s">
        <v>56</v>
      </c>
      <c r="B637" s="30" t="s">
        <v>8999</v>
      </c>
      <c r="C637" s="4" t="s">
        <v>1049</v>
      </c>
      <c r="D637" t="s">
        <v>1050</v>
      </c>
      <c r="E637" s="31">
        <v>0</v>
      </c>
      <c r="F637">
        <v>8</v>
      </c>
    </row>
    <row r="638" spans="1:6">
      <c r="A638" t="s">
        <v>56</v>
      </c>
      <c r="B638" s="30" t="s">
        <v>8999</v>
      </c>
      <c r="C638" s="4" t="s">
        <v>1051</v>
      </c>
      <c r="D638" t="s">
        <v>1052</v>
      </c>
      <c r="E638" s="31">
        <v>0</v>
      </c>
      <c r="F638">
        <v>8</v>
      </c>
    </row>
    <row r="639" spans="1:6">
      <c r="A639" t="s">
        <v>56</v>
      </c>
      <c r="B639" s="30" t="s">
        <v>8999</v>
      </c>
      <c r="C639" s="4" t="s">
        <v>1053</v>
      </c>
      <c r="D639" t="s">
        <v>986</v>
      </c>
      <c r="E639" s="31">
        <v>0</v>
      </c>
      <c r="F639">
        <v>8</v>
      </c>
    </row>
    <row r="640" spans="1:6">
      <c r="A640" t="s">
        <v>56</v>
      </c>
      <c r="B640" s="30" t="s">
        <v>8999</v>
      </c>
      <c r="C640" s="4" t="s">
        <v>1054</v>
      </c>
      <c r="D640" t="s">
        <v>1055</v>
      </c>
      <c r="E640" s="31">
        <v>0</v>
      </c>
      <c r="F640">
        <v>8</v>
      </c>
    </row>
    <row r="641" spans="1:6">
      <c r="A641" t="s">
        <v>56</v>
      </c>
      <c r="B641" s="30" t="s">
        <v>8999</v>
      </c>
      <c r="C641" s="4" t="s">
        <v>1056</v>
      </c>
      <c r="D641" t="s">
        <v>919</v>
      </c>
      <c r="E641" s="31">
        <v>0</v>
      </c>
      <c r="F641">
        <v>8</v>
      </c>
    </row>
    <row r="642" spans="1:6">
      <c r="A642" t="s">
        <v>56</v>
      </c>
      <c r="B642" s="30" t="s">
        <v>8999</v>
      </c>
      <c r="C642" s="4" t="s">
        <v>1057</v>
      </c>
      <c r="D642" t="s">
        <v>1058</v>
      </c>
      <c r="E642" s="31">
        <v>0</v>
      </c>
      <c r="F642">
        <v>8</v>
      </c>
    </row>
    <row r="643" spans="1:6">
      <c r="A643" t="s">
        <v>56</v>
      </c>
      <c r="B643" s="30" t="s">
        <v>8999</v>
      </c>
      <c r="C643" s="4" t="s">
        <v>1059</v>
      </c>
      <c r="D643" t="s">
        <v>997</v>
      </c>
      <c r="E643" s="31">
        <v>0</v>
      </c>
      <c r="F643">
        <v>8</v>
      </c>
    </row>
    <row r="644" spans="1:6">
      <c r="A644" t="s">
        <v>56</v>
      </c>
      <c r="B644" s="30" t="s">
        <v>8999</v>
      </c>
      <c r="C644" s="4" t="s">
        <v>1060</v>
      </c>
      <c r="D644" t="s">
        <v>1061</v>
      </c>
      <c r="E644" s="31">
        <v>0</v>
      </c>
      <c r="F644">
        <v>7</v>
      </c>
    </row>
    <row r="645" spans="1:6">
      <c r="A645" t="s">
        <v>56</v>
      </c>
      <c r="B645" s="30" t="s">
        <v>8999</v>
      </c>
      <c r="C645" s="4" t="s">
        <v>1062</v>
      </c>
      <c r="D645" t="s">
        <v>1052</v>
      </c>
      <c r="E645" s="31">
        <v>0</v>
      </c>
      <c r="F645">
        <v>8</v>
      </c>
    </row>
    <row r="646" spans="1:6">
      <c r="A646" t="s">
        <v>56</v>
      </c>
      <c r="B646" s="30" t="s">
        <v>8999</v>
      </c>
      <c r="C646" s="4" t="s">
        <v>1063</v>
      </c>
      <c r="D646" t="s">
        <v>1055</v>
      </c>
      <c r="E646" s="31">
        <v>0</v>
      </c>
      <c r="F646">
        <v>8</v>
      </c>
    </row>
    <row r="647" spans="1:6">
      <c r="A647" t="s">
        <v>56</v>
      </c>
      <c r="B647" s="30" t="s">
        <v>8999</v>
      </c>
      <c r="C647" s="4" t="s">
        <v>1064</v>
      </c>
      <c r="D647" t="s">
        <v>1065</v>
      </c>
      <c r="E647" s="31">
        <v>0</v>
      </c>
      <c r="F647">
        <v>7</v>
      </c>
    </row>
    <row r="648" spans="1:6">
      <c r="A648" t="s">
        <v>56</v>
      </c>
      <c r="B648" s="30" t="s">
        <v>8999</v>
      </c>
      <c r="C648" s="4" t="s">
        <v>1066</v>
      </c>
      <c r="D648" t="s">
        <v>1067</v>
      </c>
      <c r="E648" s="31">
        <v>0</v>
      </c>
      <c r="F648">
        <v>8</v>
      </c>
    </row>
    <row r="649" spans="1:6">
      <c r="A649" t="s">
        <v>56</v>
      </c>
      <c r="B649" s="30" t="s">
        <v>8999</v>
      </c>
      <c r="C649" s="4" t="s">
        <v>1068</v>
      </c>
      <c r="D649" t="s">
        <v>1069</v>
      </c>
      <c r="E649" s="31">
        <v>0</v>
      </c>
      <c r="F649">
        <v>8</v>
      </c>
    </row>
    <row r="650" spans="1:6">
      <c r="A650" t="s">
        <v>56</v>
      </c>
      <c r="B650" s="30" t="s">
        <v>8999</v>
      </c>
      <c r="C650" s="4" t="s">
        <v>1070</v>
      </c>
      <c r="D650" t="s">
        <v>997</v>
      </c>
      <c r="E650" s="31">
        <v>0</v>
      </c>
      <c r="F650">
        <v>7</v>
      </c>
    </row>
    <row r="651" spans="1:6">
      <c r="A651" t="s">
        <v>56</v>
      </c>
      <c r="B651" s="30" t="s">
        <v>8999</v>
      </c>
      <c r="C651" s="4" t="s">
        <v>1071</v>
      </c>
      <c r="D651" t="s">
        <v>997</v>
      </c>
      <c r="E651" s="31">
        <v>0</v>
      </c>
      <c r="F651">
        <v>8</v>
      </c>
    </row>
    <row r="652" spans="1:6">
      <c r="A652" t="s">
        <v>56</v>
      </c>
      <c r="B652" s="30" t="s">
        <v>8999</v>
      </c>
      <c r="C652" s="4" t="s">
        <v>1072</v>
      </c>
      <c r="D652" t="s">
        <v>1073</v>
      </c>
      <c r="E652" s="31">
        <v>0</v>
      </c>
      <c r="F652">
        <v>7</v>
      </c>
    </row>
    <row r="653" spans="1:6">
      <c r="A653" t="s">
        <v>56</v>
      </c>
      <c r="B653" s="30" t="s">
        <v>8999</v>
      </c>
      <c r="C653" s="4" t="s">
        <v>1074</v>
      </c>
      <c r="D653" t="s">
        <v>1075</v>
      </c>
      <c r="E653" s="31">
        <v>0</v>
      </c>
      <c r="F653">
        <v>8</v>
      </c>
    </row>
    <row r="654" spans="1:6">
      <c r="A654" t="s">
        <v>56</v>
      </c>
      <c r="B654" s="30" t="s">
        <v>8999</v>
      </c>
      <c r="C654" s="4" t="s">
        <v>1076</v>
      </c>
      <c r="D654" t="s">
        <v>1077</v>
      </c>
      <c r="E654" s="31">
        <v>0</v>
      </c>
      <c r="F654">
        <v>8</v>
      </c>
    </row>
    <row r="655" spans="1:6">
      <c r="A655" t="s">
        <v>56</v>
      </c>
      <c r="B655" s="30" t="s">
        <v>8999</v>
      </c>
      <c r="C655" s="4" t="s">
        <v>1078</v>
      </c>
      <c r="D655" t="s">
        <v>1079</v>
      </c>
      <c r="E655" s="31">
        <v>0</v>
      </c>
      <c r="F655">
        <v>8</v>
      </c>
    </row>
    <row r="656" spans="1:6">
      <c r="A656" t="s">
        <v>56</v>
      </c>
      <c r="B656" s="30" t="s">
        <v>8999</v>
      </c>
      <c r="C656" s="4" t="s">
        <v>1080</v>
      </c>
      <c r="D656" t="s">
        <v>1081</v>
      </c>
      <c r="E656" s="31">
        <v>0</v>
      </c>
      <c r="F656">
        <v>8</v>
      </c>
    </row>
    <row r="657" spans="1:6">
      <c r="A657" t="s">
        <v>56</v>
      </c>
      <c r="B657" s="30" t="s">
        <v>8999</v>
      </c>
      <c r="C657" s="4" t="s">
        <v>1082</v>
      </c>
      <c r="D657" t="s">
        <v>856</v>
      </c>
      <c r="E657" s="31">
        <v>95112313.689999998</v>
      </c>
      <c r="F657">
        <v>5</v>
      </c>
    </row>
    <row r="658" spans="1:6">
      <c r="A658" t="s">
        <v>56</v>
      </c>
      <c r="B658" s="30" t="s">
        <v>8999</v>
      </c>
      <c r="C658" s="4" t="s">
        <v>1083</v>
      </c>
      <c r="D658" t="s">
        <v>900</v>
      </c>
      <c r="E658" s="31">
        <v>93628381.510000005</v>
      </c>
      <c r="F658">
        <v>6</v>
      </c>
    </row>
    <row r="659" spans="1:6">
      <c r="A659" t="s">
        <v>56</v>
      </c>
      <c r="B659" s="30" t="s">
        <v>8999</v>
      </c>
      <c r="C659" s="4" t="s">
        <v>1084</v>
      </c>
      <c r="D659" t="s">
        <v>934</v>
      </c>
      <c r="E659" s="31">
        <v>4464096.0999999996</v>
      </c>
      <c r="F659">
        <v>7</v>
      </c>
    </row>
    <row r="660" spans="1:6">
      <c r="A660" t="s">
        <v>56</v>
      </c>
      <c r="B660" s="30" t="s">
        <v>8999</v>
      </c>
      <c r="C660" s="4" t="s">
        <v>1085</v>
      </c>
      <c r="D660" t="s">
        <v>841</v>
      </c>
      <c r="E660" s="31">
        <v>2656747.21</v>
      </c>
      <c r="F660">
        <v>8</v>
      </c>
    </row>
    <row r="661" spans="1:6">
      <c r="A661" t="s">
        <v>56</v>
      </c>
      <c r="B661" s="30" t="s">
        <v>8999</v>
      </c>
      <c r="C661" s="4" t="s">
        <v>1086</v>
      </c>
      <c r="D661" t="s">
        <v>938</v>
      </c>
      <c r="E661" s="31">
        <v>2938.34</v>
      </c>
      <c r="F661">
        <v>8</v>
      </c>
    </row>
    <row r="662" spans="1:6">
      <c r="A662" t="s">
        <v>56</v>
      </c>
      <c r="B662" s="30" t="s">
        <v>8999</v>
      </c>
      <c r="C662" s="4" t="s">
        <v>1087</v>
      </c>
      <c r="D662" t="s">
        <v>875</v>
      </c>
      <c r="E662" s="31">
        <v>829036.89</v>
      </c>
      <c r="F662">
        <v>8</v>
      </c>
    </row>
    <row r="663" spans="1:6">
      <c r="A663" t="s">
        <v>56</v>
      </c>
      <c r="B663" s="30" t="s">
        <v>8999</v>
      </c>
      <c r="C663" s="4" t="s">
        <v>1088</v>
      </c>
      <c r="D663" t="s">
        <v>940</v>
      </c>
      <c r="E663" s="31">
        <v>0</v>
      </c>
      <c r="F663">
        <v>8</v>
      </c>
    </row>
    <row r="664" spans="1:6">
      <c r="A664" t="s">
        <v>56</v>
      </c>
      <c r="B664" s="30" t="s">
        <v>8999</v>
      </c>
      <c r="C664" s="4" t="s">
        <v>1089</v>
      </c>
      <c r="D664" t="s">
        <v>852</v>
      </c>
      <c r="E664" s="31">
        <v>0</v>
      </c>
      <c r="F664">
        <v>8</v>
      </c>
    </row>
    <row r="665" spans="1:6">
      <c r="A665" t="s">
        <v>56</v>
      </c>
      <c r="B665" s="30" t="s">
        <v>8999</v>
      </c>
      <c r="C665" s="4" t="s">
        <v>1090</v>
      </c>
      <c r="D665" t="s">
        <v>1091</v>
      </c>
      <c r="E665" s="31">
        <v>0</v>
      </c>
      <c r="F665">
        <v>8</v>
      </c>
    </row>
    <row r="666" spans="1:6">
      <c r="A666" t="s">
        <v>56</v>
      </c>
      <c r="B666" s="30" t="s">
        <v>8999</v>
      </c>
      <c r="C666" s="4" t="s">
        <v>1092</v>
      </c>
      <c r="D666" t="s">
        <v>949</v>
      </c>
      <c r="E666" s="31">
        <v>975373.66</v>
      </c>
      <c r="F666">
        <v>8</v>
      </c>
    </row>
    <row r="667" spans="1:6">
      <c r="A667" t="s">
        <v>56</v>
      </c>
      <c r="B667" s="30" t="s">
        <v>8999</v>
      </c>
      <c r="C667" s="4" t="s">
        <v>1093</v>
      </c>
      <c r="D667" t="s">
        <v>904</v>
      </c>
      <c r="E667" s="31">
        <v>1231492.44</v>
      </c>
      <c r="F667">
        <v>7</v>
      </c>
    </row>
    <row r="668" spans="1:6">
      <c r="A668" t="s">
        <v>56</v>
      </c>
      <c r="B668" s="30" t="s">
        <v>8999</v>
      </c>
      <c r="C668" s="4" t="s">
        <v>1094</v>
      </c>
      <c r="D668" t="s">
        <v>906</v>
      </c>
      <c r="E668" s="31">
        <v>1211720.28</v>
      </c>
      <c r="F668">
        <v>8</v>
      </c>
    </row>
    <row r="669" spans="1:6">
      <c r="A669" t="s">
        <v>56</v>
      </c>
      <c r="B669" s="30" t="s">
        <v>8999</v>
      </c>
      <c r="C669" s="4" t="s">
        <v>1095</v>
      </c>
      <c r="D669" t="s">
        <v>908</v>
      </c>
      <c r="E669" s="31">
        <v>19772.16</v>
      </c>
      <c r="F669">
        <v>8</v>
      </c>
    </row>
    <row r="670" spans="1:6">
      <c r="A670" t="s">
        <v>56</v>
      </c>
      <c r="B670" s="30" t="s">
        <v>8999</v>
      </c>
      <c r="C670" s="4" t="s">
        <v>1096</v>
      </c>
      <c r="D670" t="s">
        <v>182</v>
      </c>
      <c r="E670" s="31">
        <v>87932792.969999999</v>
      </c>
      <c r="F670">
        <v>7</v>
      </c>
    </row>
    <row r="671" spans="1:6">
      <c r="A671" t="s">
        <v>56</v>
      </c>
      <c r="B671" s="30" t="s">
        <v>8999</v>
      </c>
      <c r="C671" s="4" t="s">
        <v>1097</v>
      </c>
      <c r="D671" t="s">
        <v>182</v>
      </c>
      <c r="E671" s="31">
        <v>0</v>
      </c>
      <c r="F671">
        <v>8</v>
      </c>
    </row>
    <row r="672" spans="1:6">
      <c r="A672" t="s">
        <v>56</v>
      </c>
      <c r="B672" s="30" t="s">
        <v>8999</v>
      </c>
      <c r="C672" s="4" t="s">
        <v>1098</v>
      </c>
      <c r="D672" t="s">
        <v>1099</v>
      </c>
      <c r="E672" s="31">
        <v>85990831.200000003</v>
      </c>
      <c r="F672">
        <v>8</v>
      </c>
    </row>
    <row r="673" spans="1:6">
      <c r="A673" t="s">
        <v>56</v>
      </c>
      <c r="B673" s="30" t="s">
        <v>8999</v>
      </c>
      <c r="C673" s="4" t="s">
        <v>1100</v>
      </c>
      <c r="D673" t="s">
        <v>1101</v>
      </c>
      <c r="E673" s="31">
        <v>0</v>
      </c>
      <c r="F673">
        <v>8</v>
      </c>
    </row>
    <row r="674" spans="1:6">
      <c r="A674" t="s">
        <v>56</v>
      </c>
      <c r="B674" s="30" t="s">
        <v>8999</v>
      </c>
      <c r="C674" s="4" t="s">
        <v>1102</v>
      </c>
      <c r="D674" t="s">
        <v>1103</v>
      </c>
      <c r="E674" s="31">
        <v>0</v>
      </c>
      <c r="F674">
        <v>8</v>
      </c>
    </row>
    <row r="675" spans="1:6">
      <c r="A675" t="s">
        <v>56</v>
      </c>
      <c r="B675" s="30" t="s">
        <v>8999</v>
      </c>
      <c r="C675" s="4" t="s">
        <v>1104</v>
      </c>
      <c r="D675" t="s">
        <v>1105</v>
      </c>
      <c r="E675" s="31">
        <v>0</v>
      </c>
      <c r="F675">
        <v>8</v>
      </c>
    </row>
    <row r="676" spans="1:6">
      <c r="A676" t="s">
        <v>56</v>
      </c>
      <c r="B676" s="30" t="s">
        <v>8999</v>
      </c>
      <c r="C676" s="4" t="s">
        <v>1106</v>
      </c>
      <c r="D676" t="s">
        <v>961</v>
      </c>
      <c r="E676" s="31">
        <v>0</v>
      </c>
      <c r="F676">
        <v>8</v>
      </c>
    </row>
    <row r="677" spans="1:6">
      <c r="A677" t="s">
        <v>56</v>
      </c>
      <c r="B677" s="30" t="s">
        <v>8999</v>
      </c>
      <c r="C677" s="4" t="s">
        <v>1107</v>
      </c>
      <c r="D677" t="s">
        <v>1108</v>
      </c>
      <c r="E677" s="31">
        <v>0</v>
      </c>
      <c r="F677">
        <v>8</v>
      </c>
    </row>
    <row r="678" spans="1:6">
      <c r="A678" t="s">
        <v>56</v>
      </c>
      <c r="B678" s="30" t="s">
        <v>8999</v>
      </c>
      <c r="C678" s="4" t="s">
        <v>1109</v>
      </c>
      <c r="D678" t="s">
        <v>1110</v>
      </c>
      <c r="E678" s="31">
        <v>1941961.77</v>
      </c>
      <c r="F678">
        <v>8</v>
      </c>
    </row>
    <row r="679" spans="1:6">
      <c r="A679" t="s">
        <v>56</v>
      </c>
      <c r="B679" s="30" t="s">
        <v>8999</v>
      </c>
      <c r="C679" s="4" t="s">
        <v>1111</v>
      </c>
      <c r="D679" t="s">
        <v>1112</v>
      </c>
      <c r="E679" s="31">
        <v>0</v>
      </c>
      <c r="F679">
        <v>8</v>
      </c>
    </row>
    <row r="680" spans="1:6">
      <c r="A680" t="s">
        <v>56</v>
      </c>
      <c r="B680" s="30" t="s">
        <v>8999</v>
      </c>
      <c r="C680" s="4" t="s">
        <v>1113</v>
      </c>
      <c r="D680" t="s">
        <v>913</v>
      </c>
      <c r="E680" s="31">
        <v>0</v>
      </c>
      <c r="F680">
        <v>8</v>
      </c>
    </row>
    <row r="681" spans="1:6">
      <c r="A681" t="s">
        <v>56</v>
      </c>
      <c r="B681" s="30" t="s">
        <v>8999</v>
      </c>
      <c r="C681" s="4" t="s">
        <v>1114</v>
      </c>
      <c r="D681" t="s">
        <v>1115</v>
      </c>
      <c r="E681" s="31">
        <v>0</v>
      </c>
      <c r="F681">
        <v>8</v>
      </c>
    </row>
    <row r="682" spans="1:6">
      <c r="A682" t="s">
        <v>56</v>
      </c>
      <c r="B682" s="30" t="s">
        <v>8999</v>
      </c>
      <c r="C682" s="4" t="s">
        <v>1116</v>
      </c>
      <c r="D682" t="s">
        <v>1117</v>
      </c>
      <c r="E682" s="31">
        <v>0</v>
      </c>
      <c r="F682">
        <v>8</v>
      </c>
    </row>
    <row r="683" spans="1:6">
      <c r="A683" t="s">
        <v>56</v>
      </c>
      <c r="B683" s="30" t="s">
        <v>8999</v>
      </c>
      <c r="C683" s="4" t="s">
        <v>1118</v>
      </c>
      <c r="D683" t="s">
        <v>1119</v>
      </c>
      <c r="E683" s="31">
        <v>0</v>
      </c>
      <c r="F683">
        <v>7</v>
      </c>
    </row>
    <row r="684" spans="1:6">
      <c r="A684" t="s">
        <v>56</v>
      </c>
      <c r="B684" s="30" t="s">
        <v>8999</v>
      </c>
      <c r="C684" s="4" t="s">
        <v>1120</v>
      </c>
      <c r="D684" t="s">
        <v>1119</v>
      </c>
      <c r="E684" s="31">
        <v>0</v>
      </c>
      <c r="F684">
        <v>8</v>
      </c>
    </row>
    <row r="685" spans="1:6">
      <c r="A685" t="s">
        <v>56</v>
      </c>
      <c r="B685" s="30" t="s">
        <v>8999</v>
      </c>
      <c r="C685" s="4" t="s">
        <v>1121</v>
      </c>
      <c r="D685" t="s">
        <v>1122</v>
      </c>
      <c r="E685" s="31">
        <v>0</v>
      </c>
      <c r="F685">
        <v>7</v>
      </c>
    </row>
    <row r="686" spans="1:6">
      <c r="A686" t="s">
        <v>56</v>
      </c>
      <c r="B686" s="30" t="s">
        <v>8999</v>
      </c>
      <c r="C686" s="4" t="s">
        <v>1123</v>
      </c>
      <c r="D686" t="s">
        <v>1124</v>
      </c>
      <c r="E686" s="31">
        <v>0</v>
      </c>
      <c r="F686">
        <v>8</v>
      </c>
    </row>
    <row r="687" spans="1:6">
      <c r="A687" t="s">
        <v>56</v>
      </c>
      <c r="B687" s="30" t="s">
        <v>8999</v>
      </c>
      <c r="C687" s="4" t="s">
        <v>1125</v>
      </c>
      <c r="D687" t="s">
        <v>915</v>
      </c>
      <c r="E687" s="31">
        <v>0</v>
      </c>
      <c r="F687">
        <v>6</v>
      </c>
    </row>
    <row r="688" spans="1:6">
      <c r="A688" t="s">
        <v>56</v>
      </c>
      <c r="B688" s="30" t="s">
        <v>8999</v>
      </c>
      <c r="C688" s="4" t="s">
        <v>1126</v>
      </c>
      <c r="D688" t="s">
        <v>1127</v>
      </c>
      <c r="E688" s="31">
        <v>0</v>
      </c>
      <c r="F688">
        <v>7</v>
      </c>
    </row>
    <row r="689" spans="1:6">
      <c r="A689" t="s">
        <v>56</v>
      </c>
      <c r="B689" s="30" t="s">
        <v>8999</v>
      </c>
      <c r="C689" s="4" t="s">
        <v>1128</v>
      </c>
      <c r="D689" t="s">
        <v>919</v>
      </c>
      <c r="E689" s="31">
        <v>0</v>
      </c>
      <c r="F689">
        <v>8</v>
      </c>
    </row>
    <row r="690" spans="1:6">
      <c r="A690" t="s">
        <v>56</v>
      </c>
      <c r="B690" s="30" t="s">
        <v>8999</v>
      </c>
      <c r="C690" s="4" t="s">
        <v>1129</v>
      </c>
      <c r="D690" t="s">
        <v>1130</v>
      </c>
      <c r="E690" s="31">
        <v>0</v>
      </c>
      <c r="F690">
        <v>8</v>
      </c>
    </row>
    <row r="691" spans="1:6">
      <c r="A691" t="s">
        <v>56</v>
      </c>
      <c r="B691" s="30" t="s">
        <v>8999</v>
      </c>
      <c r="C691" s="4" t="s">
        <v>1131</v>
      </c>
      <c r="D691" t="s">
        <v>1132</v>
      </c>
      <c r="E691" s="31">
        <v>0</v>
      </c>
      <c r="F691">
        <v>8</v>
      </c>
    </row>
    <row r="692" spans="1:6">
      <c r="A692" t="s">
        <v>56</v>
      </c>
      <c r="B692" s="30" t="s">
        <v>8999</v>
      </c>
      <c r="C692" s="4" t="s">
        <v>1133</v>
      </c>
      <c r="D692" t="s">
        <v>1134</v>
      </c>
      <c r="E692" s="31">
        <v>0</v>
      </c>
      <c r="F692">
        <v>7</v>
      </c>
    </row>
    <row r="693" spans="1:6">
      <c r="A693" t="s">
        <v>56</v>
      </c>
      <c r="B693" s="30" t="s">
        <v>8999</v>
      </c>
      <c r="C693" s="4" t="s">
        <v>1135</v>
      </c>
      <c r="D693" t="s">
        <v>1136</v>
      </c>
      <c r="E693" s="31">
        <v>0</v>
      </c>
      <c r="F693">
        <v>8</v>
      </c>
    </row>
    <row r="694" spans="1:6">
      <c r="A694" t="s">
        <v>56</v>
      </c>
      <c r="B694" s="30" t="s">
        <v>8999</v>
      </c>
      <c r="C694" s="4" t="s">
        <v>1137</v>
      </c>
      <c r="D694" t="s">
        <v>1138</v>
      </c>
      <c r="E694" s="31">
        <v>0</v>
      </c>
      <c r="F694">
        <v>8</v>
      </c>
    </row>
    <row r="695" spans="1:6">
      <c r="A695" t="s">
        <v>56</v>
      </c>
      <c r="B695" s="30" t="s">
        <v>8999</v>
      </c>
      <c r="C695" s="4" t="s">
        <v>1139</v>
      </c>
      <c r="D695" t="s">
        <v>1115</v>
      </c>
      <c r="E695" s="31">
        <v>0</v>
      </c>
      <c r="F695">
        <v>8</v>
      </c>
    </row>
    <row r="696" spans="1:6">
      <c r="A696" t="s">
        <v>56</v>
      </c>
      <c r="B696" s="30" t="s">
        <v>8999</v>
      </c>
      <c r="C696" s="4" t="s">
        <v>1140</v>
      </c>
      <c r="D696" t="s">
        <v>1141</v>
      </c>
      <c r="E696" s="31">
        <v>0</v>
      </c>
      <c r="F696">
        <v>8</v>
      </c>
    </row>
    <row r="697" spans="1:6">
      <c r="A697" t="s">
        <v>56</v>
      </c>
      <c r="B697" s="30" t="s">
        <v>8999</v>
      </c>
      <c r="C697" s="4" t="s">
        <v>1142</v>
      </c>
      <c r="D697" t="s">
        <v>1143</v>
      </c>
      <c r="E697" s="31">
        <v>0</v>
      </c>
      <c r="F697">
        <v>6</v>
      </c>
    </row>
    <row r="698" spans="1:6">
      <c r="A698" t="s">
        <v>56</v>
      </c>
      <c r="B698" s="30" t="s">
        <v>8999</v>
      </c>
      <c r="C698" s="4" t="s">
        <v>1144</v>
      </c>
      <c r="D698" t="s">
        <v>934</v>
      </c>
      <c r="E698" s="31">
        <v>0</v>
      </c>
      <c r="F698">
        <v>7</v>
      </c>
    </row>
    <row r="699" spans="1:6">
      <c r="A699" t="s">
        <v>56</v>
      </c>
      <c r="B699" s="30" t="s">
        <v>8999</v>
      </c>
      <c r="C699" s="4" t="s">
        <v>1145</v>
      </c>
      <c r="D699" t="s">
        <v>841</v>
      </c>
      <c r="E699" s="31">
        <v>0</v>
      </c>
      <c r="F699">
        <v>8</v>
      </c>
    </row>
    <row r="700" spans="1:6">
      <c r="A700" t="s">
        <v>56</v>
      </c>
      <c r="B700" s="30" t="s">
        <v>8999</v>
      </c>
      <c r="C700" s="4" t="s">
        <v>1146</v>
      </c>
      <c r="D700" t="s">
        <v>875</v>
      </c>
      <c r="E700" s="31">
        <v>0</v>
      </c>
      <c r="F700">
        <v>8</v>
      </c>
    </row>
    <row r="701" spans="1:6">
      <c r="A701" t="s">
        <v>56</v>
      </c>
      <c r="B701" s="30" t="s">
        <v>8999</v>
      </c>
      <c r="C701" s="4" t="s">
        <v>1147</v>
      </c>
      <c r="D701" t="s">
        <v>182</v>
      </c>
      <c r="E701" s="31">
        <v>0</v>
      </c>
      <c r="F701">
        <v>7</v>
      </c>
    </row>
    <row r="702" spans="1:6">
      <c r="A702" t="s">
        <v>56</v>
      </c>
      <c r="B702" s="30" t="s">
        <v>8999</v>
      </c>
      <c r="C702" s="4" t="s">
        <v>1148</v>
      </c>
      <c r="D702" t="s">
        <v>961</v>
      </c>
      <c r="E702" s="31">
        <v>0</v>
      </c>
      <c r="F702">
        <v>8</v>
      </c>
    </row>
    <row r="703" spans="1:6">
      <c r="A703" t="s">
        <v>56</v>
      </c>
      <c r="B703" s="30" t="s">
        <v>8999</v>
      </c>
      <c r="C703" s="4" t="s">
        <v>1149</v>
      </c>
      <c r="E703" s="31">
        <v>0</v>
      </c>
      <c r="F703">
        <v>6</v>
      </c>
    </row>
    <row r="704" spans="1:6">
      <c r="A704" t="s">
        <v>56</v>
      </c>
      <c r="B704" s="30" t="s">
        <v>8999</v>
      </c>
      <c r="C704" s="4" t="s">
        <v>1150</v>
      </c>
      <c r="E704" s="31">
        <v>0</v>
      </c>
      <c r="F704">
        <v>7</v>
      </c>
    </row>
    <row r="705" spans="1:6">
      <c r="A705" t="s">
        <v>56</v>
      </c>
      <c r="B705" s="30" t="s">
        <v>8999</v>
      </c>
      <c r="C705" s="4" t="s">
        <v>1151</v>
      </c>
      <c r="E705" s="31">
        <v>0</v>
      </c>
      <c r="F705">
        <v>8</v>
      </c>
    </row>
    <row r="706" spans="1:6">
      <c r="A706" t="s">
        <v>56</v>
      </c>
      <c r="B706" s="30" t="s">
        <v>8999</v>
      </c>
      <c r="C706" s="4" t="s">
        <v>1152</v>
      </c>
      <c r="D706" t="s">
        <v>1153</v>
      </c>
      <c r="E706" s="31">
        <v>0</v>
      </c>
      <c r="F706">
        <v>6</v>
      </c>
    </row>
    <row r="707" spans="1:6">
      <c r="A707" t="s">
        <v>56</v>
      </c>
      <c r="B707" s="30" t="s">
        <v>8999</v>
      </c>
      <c r="C707" s="4" t="s">
        <v>1154</v>
      </c>
      <c r="D707" t="s">
        <v>1024</v>
      </c>
      <c r="E707" s="31">
        <v>0</v>
      </c>
      <c r="F707">
        <v>7</v>
      </c>
    </row>
    <row r="708" spans="1:6">
      <c r="A708" t="s">
        <v>56</v>
      </c>
      <c r="B708" s="30" t="s">
        <v>8999</v>
      </c>
      <c r="C708" s="4" t="s">
        <v>1155</v>
      </c>
      <c r="D708" t="s">
        <v>841</v>
      </c>
      <c r="E708" s="31">
        <v>0</v>
      </c>
      <c r="F708">
        <v>8</v>
      </c>
    </row>
    <row r="709" spans="1:6">
      <c r="A709" t="s">
        <v>56</v>
      </c>
      <c r="B709" s="30" t="s">
        <v>8999</v>
      </c>
      <c r="C709" s="4" t="s">
        <v>1156</v>
      </c>
      <c r="D709" t="s">
        <v>875</v>
      </c>
      <c r="E709" s="31">
        <v>0</v>
      </c>
      <c r="F709">
        <v>8</v>
      </c>
    </row>
    <row r="710" spans="1:6">
      <c r="A710" t="s">
        <v>56</v>
      </c>
      <c r="B710" s="30" t="s">
        <v>8999</v>
      </c>
      <c r="C710" s="4" t="s">
        <v>1157</v>
      </c>
      <c r="D710" t="s">
        <v>513</v>
      </c>
      <c r="E710" s="31">
        <v>1483932.18</v>
      </c>
      <c r="F710">
        <v>6</v>
      </c>
    </row>
    <row r="711" spans="1:6">
      <c r="A711" t="s">
        <v>56</v>
      </c>
      <c r="B711" s="30" t="s">
        <v>8999</v>
      </c>
      <c r="C711" s="4" t="s">
        <v>1158</v>
      </c>
      <c r="D711" t="s">
        <v>515</v>
      </c>
      <c r="E711" s="31">
        <v>46224.37</v>
      </c>
      <c r="F711">
        <v>7</v>
      </c>
    </row>
    <row r="712" spans="1:6">
      <c r="A712" t="s">
        <v>56</v>
      </c>
      <c r="B712" s="30" t="s">
        <v>8999</v>
      </c>
      <c r="C712" s="4" t="s">
        <v>1159</v>
      </c>
      <c r="D712" t="s">
        <v>841</v>
      </c>
      <c r="E712" s="31">
        <v>20535.59</v>
      </c>
      <c r="F712">
        <v>8</v>
      </c>
    </row>
    <row r="713" spans="1:6">
      <c r="A713" t="s">
        <v>56</v>
      </c>
      <c r="B713" s="30" t="s">
        <v>8999</v>
      </c>
      <c r="C713" s="4" t="s">
        <v>1160</v>
      </c>
      <c r="D713" t="s">
        <v>940</v>
      </c>
      <c r="E713" s="31">
        <v>0</v>
      </c>
      <c r="F713">
        <v>8</v>
      </c>
    </row>
    <row r="714" spans="1:6">
      <c r="A714" t="s">
        <v>56</v>
      </c>
      <c r="B714" s="30" t="s">
        <v>8999</v>
      </c>
      <c r="C714" s="4" t="s">
        <v>1161</v>
      </c>
      <c r="D714" t="s">
        <v>949</v>
      </c>
      <c r="E714" s="31">
        <v>25688.78</v>
      </c>
      <c r="F714">
        <v>8</v>
      </c>
    </row>
    <row r="715" spans="1:6">
      <c r="A715" t="s">
        <v>56</v>
      </c>
      <c r="B715" s="30" t="s">
        <v>8999</v>
      </c>
      <c r="C715" s="4" t="s">
        <v>1162</v>
      </c>
      <c r="D715" t="s">
        <v>904</v>
      </c>
      <c r="E715" s="31">
        <v>14795.01</v>
      </c>
      <c r="F715">
        <v>7</v>
      </c>
    </row>
    <row r="716" spans="1:6">
      <c r="A716" t="s">
        <v>56</v>
      </c>
      <c r="B716" s="30" t="s">
        <v>8999</v>
      </c>
      <c r="C716" s="4" t="s">
        <v>1163</v>
      </c>
      <c r="D716" t="s">
        <v>906</v>
      </c>
      <c r="E716" s="31">
        <v>14795.01</v>
      </c>
      <c r="F716">
        <v>8</v>
      </c>
    </row>
    <row r="717" spans="1:6">
      <c r="A717" t="s">
        <v>56</v>
      </c>
      <c r="B717" s="30" t="s">
        <v>8999</v>
      </c>
      <c r="C717" s="4" t="s">
        <v>1164</v>
      </c>
      <c r="D717" t="s">
        <v>182</v>
      </c>
      <c r="E717" s="31">
        <v>1422912.8</v>
      </c>
      <c r="F717">
        <v>7</v>
      </c>
    </row>
    <row r="718" spans="1:6">
      <c r="A718" t="s">
        <v>56</v>
      </c>
      <c r="B718" s="30" t="s">
        <v>8999</v>
      </c>
      <c r="C718" s="4" t="s">
        <v>1165</v>
      </c>
      <c r="D718" t="s">
        <v>1166</v>
      </c>
      <c r="E718" s="31">
        <v>1422912.8</v>
      </c>
      <c r="F718">
        <v>8</v>
      </c>
    </row>
    <row r="719" spans="1:6">
      <c r="A719" t="s">
        <v>56</v>
      </c>
      <c r="B719" s="30" t="s">
        <v>8999</v>
      </c>
      <c r="C719" s="4" t="s">
        <v>1167</v>
      </c>
      <c r="D719" t="s">
        <v>1103</v>
      </c>
      <c r="E719" s="31">
        <v>0</v>
      </c>
      <c r="F719">
        <v>8</v>
      </c>
    </row>
    <row r="720" spans="1:6">
      <c r="A720" t="s">
        <v>56</v>
      </c>
      <c r="B720" s="30" t="s">
        <v>8999</v>
      </c>
      <c r="C720" s="4" t="s">
        <v>1168</v>
      </c>
      <c r="D720" t="s">
        <v>1169</v>
      </c>
      <c r="E720" s="31">
        <v>0</v>
      </c>
      <c r="F720">
        <v>8</v>
      </c>
    </row>
    <row r="721" spans="1:6">
      <c r="A721" t="s">
        <v>56</v>
      </c>
      <c r="B721" s="30" t="s">
        <v>8999</v>
      </c>
      <c r="C721" s="4" t="s">
        <v>1170</v>
      </c>
      <c r="D721" t="s">
        <v>1042</v>
      </c>
      <c r="E721" s="31">
        <v>0</v>
      </c>
      <c r="F721">
        <v>7</v>
      </c>
    </row>
    <row r="722" spans="1:6">
      <c r="A722" t="s">
        <v>56</v>
      </c>
      <c r="B722" s="30" t="s">
        <v>8999</v>
      </c>
      <c r="C722" s="4" t="s">
        <v>1171</v>
      </c>
      <c r="D722" t="s">
        <v>1172</v>
      </c>
      <c r="E722" s="31">
        <v>0</v>
      </c>
      <c r="F722">
        <v>8</v>
      </c>
    </row>
    <row r="723" spans="1:6">
      <c r="A723" t="s">
        <v>56</v>
      </c>
      <c r="B723" s="30" t="s">
        <v>8999</v>
      </c>
      <c r="C723" s="4" t="s">
        <v>1173</v>
      </c>
      <c r="D723" t="s">
        <v>249</v>
      </c>
      <c r="E723" s="31">
        <v>0</v>
      </c>
      <c r="F723">
        <v>6</v>
      </c>
    </row>
    <row r="724" spans="1:6">
      <c r="A724" t="s">
        <v>56</v>
      </c>
      <c r="B724" s="30" t="s">
        <v>8999</v>
      </c>
      <c r="C724" s="4" t="s">
        <v>1174</v>
      </c>
      <c r="D724" t="s">
        <v>1175</v>
      </c>
      <c r="E724" s="31">
        <v>0</v>
      </c>
      <c r="F724">
        <v>7</v>
      </c>
    </row>
    <row r="725" spans="1:6">
      <c r="A725" t="s">
        <v>56</v>
      </c>
      <c r="B725" s="30" t="s">
        <v>8999</v>
      </c>
      <c r="C725" s="4" t="s">
        <v>1176</v>
      </c>
      <c r="D725" t="s">
        <v>1177</v>
      </c>
      <c r="E725" s="31">
        <v>0</v>
      </c>
      <c r="F725">
        <v>8</v>
      </c>
    </row>
    <row r="726" spans="1:6">
      <c r="A726" t="s">
        <v>56</v>
      </c>
      <c r="B726" s="30" t="s">
        <v>8999</v>
      </c>
      <c r="C726" s="4" t="s">
        <v>1178</v>
      </c>
      <c r="D726" t="s">
        <v>919</v>
      </c>
      <c r="E726" s="31">
        <v>0</v>
      </c>
      <c r="F726">
        <v>8</v>
      </c>
    </row>
    <row r="727" spans="1:6">
      <c r="A727" t="s">
        <v>56</v>
      </c>
      <c r="B727" s="30" t="s">
        <v>8999</v>
      </c>
      <c r="C727" s="4" t="s">
        <v>1179</v>
      </c>
      <c r="D727" t="s">
        <v>1175</v>
      </c>
      <c r="E727" s="31">
        <v>0</v>
      </c>
      <c r="F727">
        <v>8</v>
      </c>
    </row>
    <row r="728" spans="1:6">
      <c r="A728" t="s">
        <v>56</v>
      </c>
      <c r="B728" s="30" t="s">
        <v>8999</v>
      </c>
      <c r="C728" s="4" t="s">
        <v>1180</v>
      </c>
      <c r="D728" t="s">
        <v>1108</v>
      </c>
      <c r="E728" s="31">
        <v>0</v>
      </c>
      <c r="F728">
        <v>8</v>
      </c>
    </row>
    <row r="729" spans="1:6">
      <c r="A729" t="s">
        <v>56</v>
      </c>
      <c r="B729" s="30" t="s">
        <v>8999</v>
      </c>
      <c r="C729" s="4" t="s">
        <v>1181</v>
      </c>
      <c r="D729" t="s">
        <v>1055</v>
      </c>
      <c r="E729" s="31">
        <v>0</v>
      </c>
      <c r="F729">
        <v>7</v>
      </c>
    </row>
    <row r="730" spans="1:6">
      <c r="A730" t="s">
        <v>56</v>
      </c>
      <c r="B730" s="30" t="s">
        <v>8999</v>
      </c>
      <c r="C730" s="4" t="s">
        <v>1182</v>
      </c>
      <c r="D730" t="s">
        <v>1055</v>
      </c>
      <c r="E730" s="31">
        <v>0</v>
      </c>
      <c r="F730">
        <v>8</v>
      </c>
    </row>
    <row r="731" spans="1:6">
      <c r="A731" t="s">
        <v>56</v>
      </c>
      <c r="B731" s="30" t="s">
        <v>8999</v>
      </c>
      <c r="C731" s="4" t="s">
        <v>1183</v>
      </c>
      <c r="D731" t="s">
        <v>1184</v>
      </c>
      <c r="E731" s="31">
        <v>0</v>
      </c>
      <c r="F731">
        <v>5</v>
      </c>
    </row>
    <row r="732" spans="1:6">
      <c r="A732" t="s">
        <v>56</v>
      </c>
      <c r="B732" s="30" t="s">
        <v>8999</v>
      </c>
      <c r="C732" s="4" t="s">
        <v>1185</v>
      </c>
      <c r="D732" t="s">
        <v>1186</v>
      </c>
      <c r="E732" s="31">
        <v>0</v>
      </c>
      <c r="F732">
        <v>6</v>
      </c>
    </row>
    <row r="733" spans="1:6">
      <c r="A733" t="s">
        <v>56</v>
      </c>
      <c r="B733" s="30" t="s">
        <v>8999</v>
      </c>
      <c r="C733" s="4" t="s">
        <v>1187</v>
      </c>
      <c r="D733" t="s">
        <v>1186</v>
      </c>
      <c r="E733" s="31">
        <v>0</v>
      </c>
      <c r="F733">
        <v>7</v>
      </c>
    </row>
    <row r="734" spans="1:6">
      <c r="A734" t="s">
        <v>56</v>
      </c>
      <c r="B734" s="30" t="s">
        <v>8999</v>
      </c>
      <c r="C734" s="4" t="s">
        <v>1188</v>
      </c>
      <c r="D734" t="s">
        <v>1186</v>
      </c>
      <c r="E734" s="31">
        <v>0</v>
      </c>
      <c r="F734">
        <v>8</v>
      </c>
    </row>
    <row r="735" spans="1:6">
      <c r="A735" t="s">
        <v>56</v>
      </c>
      <c r="B735" s="30" t="s">
        <v>8999</v>
      </c>
      <c r="C735" s="4" t="s">
        <v>1189</v>
      </c>
      <c r="D735" t="s">
        <v>1186</v>
      </c>
      <c r="E735" s="31">
        <v>0</v>
      </c>
      <c r="F735">
        <v>7</v>
      </c>
    </row>
    <row r="736" spans="1:6">
      <c r="A736" t="s">
        <v>56</v>
      </c>
      <c r="B736" s="30" t="s">
        <v>8999</v>
      </c>
      <c r="C736" s="4" t="s">
        <v>1190</v>
      </c>
      <c r="D736" t="s">
        <v>1186</v>
      </c>
      <c r="E736" s="31">
        <v>0</v>
      </c>
      <c r="F736">
        <v>8</v>
      </c>
    </row>
    <row r="737" spans="1:6">
      <c r="A737" t="s">
        <v>56</v>
      </c>
      <c r="B737" s="30" t="s">
        <v>8999</v>
      </c>
      <c r="C737" s="4" t="s">
        <v>1191</v>
      </c>
      <c r="D737" t="s">
        <v>904</v>
      </c>
      <c r="E737" s="31">
        <v>0</v>
      </c>
      <c r="F737">
        <v>7</v>
      </c>
    </row>
    <row r="738" spans="1:6">
      <c r="A738" t="s">
        <v>56</v>
      </c>
      <c r="B738" s="30" t="s">
        <v>8999</v>
      </c>
      <c r="C738" s="4" t="s">
        <v>1192</v>
      </c>
      <c r="D738" t="s">
        <v>906</v>
      </c>
      <c r="E738" s="31">
        <v>0</v>
      </c>
      <c r="F738">
        <v>8</v>
      </c>
    </row>
    <row r="739" spans="1:6">
      <c r="A739" t="s">
        <v>56</v>
      </c>
      <c r="B739" s="30" t="s">
        <v>8999</v>
      </c>
      <c r="C739" s="4" t="s">
        <v>1193</v>
      </c>
      <c r="D739" t="s">
        <v>908</v>
      </c>
      <c r="E739" s="31">
        <v>0</v>
      </c>
      <c r="F739">
        <v>8</v>
      </c>
    </row>
    <row r="740" spans="1:6">
      <c r="A740" t="s">
        <v>56</v>
      </c>
      <c r="B740" s="30" t="s">
        <v>8999</v>
      </c>
      <c r="C740" s="4" t="s">
        <v>1194</v>
      </c>
      <c r="D740" t="s">
        <v>1195</v>
      </c>
      <c r="E740" s="31">
        <v>0</v>
      </c>
      <c r="F740">
        <v>6</v>
      </c>
    </row>
    <row r="741" spans="1:6">
      <c r="A741" t="s">
        <v>56</v>
      </c>
      <c r="B741" s="30" t="s">
        <v>8999</v>
      </c>
      <c r="C741" s="4" t="s">
        <v>1196</v>
      </c>
      <c r="D741" t="s">
        <v>1195</v>
      </c>
      <c r="E741" s="31">
        <v>0</v>
      </c>
      <c r="F741">
        <v>7</v>
      </c>
    </row>
    <row r="742" spans="1:6">
      <c r="A742" t="s">
        <v>56</v>
      </c>
      <c r="B742" s="30" t="s">
        <v>8999</v>
      </c>
      <c r="C742" s="4" t="s">
        <v>1197</v>
      </c>
      <c r="D742" t="s">
        <v>1195</v>
      </c>
      <c r="E742" s="31">
        <v>0</v>
      </c>
      <c r="F742">
        <v>8</v>
      </c>
    </row>
    <row r="743" spans="1:6">
      <c r="A743" t="s">
        <v>56</v>
      </c>
      <c r="B743" s="30" t="s">
        <v>8999</v>
      </c>
      <c r="C743" s="4" t="s">
        <v>1198</v>
      </c>
      <c r="D743" t="s">
        <v>1199</v>
      </c>
      <c r="E743" s="31">
        <v>0</v>
      </c>
      <c r="F743">
        <v>6</v>
      </c>
    </row>
    <row r="744" spans="1:6">
      <c r="A744" t="s">
        <v>56</v>
      </c>
      <c r="B744" s="30" t="s">
        <v>8999</v>
      </c>
      <c r="C744" s="4" t="s">
        <v>1200</v>
      </c>
      <c r="D744" t="s">
        <v>1024</v>
      </c>
      <c r="E744" s="31">
        <v>0</v>
      </c>
      <c r="F744">
        <v>7</v>
      </c>
    </row>
    <row r="745" spans="1:6">
      <c r="A745" t="s">
        <v>56</v>
      </c>
      <c r="B745" s="30" t="s">
        <v>8999</v>
      </c>
      <c r="C745" s="4" t="s">
        <v>1201</v>
      </c>
      <c r="D745" t="s">
        <v>1024</v>
      </c>
      <c r="E745" s="31">
        <v>0</v>
      </c>
      <c r="F745">
        <v>8</v>
      </c>
    </row>
    <row r="746" spans="1:6">
      <c r="A746" t="s">
        <v>56</v>
      </c>
      <c r="B746" s="30" t="s">
        <v>8999</v>
      </c>
      <c r="C746" s="4" t="s">
        <v>1202</v>
      </c>
      <c r="D746" t="s">
        <v>513</v>
      </c>
      <c r="E746" s="31">
        <v>0</v>
      </c>
      <c r="F746">
        <v>6</v>
      </c>
    </row>
    <row r="747" spans="1:6">
      <c r="A747" t="s">
        <v>56</v>
      </c>
      <c r="B747" s="30" t="s">
        <v>8999</v>
      </c>
      <c r="C747" s="4" t="s">
        <v>1203</v>
      </c>
      <c r="D747" t="s">
        <v>515</v>
      </c>
      <c r="E747" s="31">
        <v>0</v>
      </c>
      <c r="F747">
        <v>7</v>
      </c>
    </row>
    <row r="748" spans="1:6">
      <c r="A748" t="s">
        <v>56</v>
      </c>
      <c r="B748" s="30" t="s">
        <v>8999</v>
      </c>
      <c r="C748" s="4" t="s">
        <v>1204</v>
      </c>
      <c r="D748" t="s">
        <v>515</v>
      </c>
      <c r="E748" s="31">
        <v>0</v>
      </c>
      <c r="F748">
        <v>8</v>
      </c>
    </row>
    <row r="749" spans="1:6">
      <c r="A749" t="s">
        <v>56</v>
      </c>
      <c r="B749" s="30" t="s">
        <v>8999</v>
      </c>
      <c r="C749" s="4" t="s">
        <v>1205</v>
      </c>
      <c r="D749" t="s">
        <v>906</v>
      </c>
      <c r="E749" s="31">
        <v>0</v>
      </c>
      <c r="F749">
        <v>7</v>
      </c>
    </row>
    <row r="750" spans="1:6">
      <c r="A750" t="s">
        <v>56</v>
      </c>
      <c r="B750" s="30" t="s">
        <v>8999</v>
      </c>
      <c r="C750" s="4" t="s">
        <v>1206</v>
      </c>
      <c r="D750" t="s">
        <v>906</v>
      </c>
      <c r="E750" s="31">
        <v>0</v>
      </c>
      <c r="F750">
        <v>8</v>
      </c>
    </row>
    <row r="751" spans="1:6">
      <c r="A751" t="s">
        <v>56</v>
      </c>
      <c r="B751" s="30" t="s">
        <v>8999</v>
      </c>
      <c r="C751" s="4" t="s">
        <v>1207</v>
      </c>
      <c r="D751" t="s">
        <v>1208</v>
      </c>
      <c r="E751" s="31">
        <v>38943.440000000002</v>
      </c>
      <c r="F751">
        <v>5</v>
      </c>
    </row>
    <row r="752" spans="1:6">
      <c r="A752" t="s">
        <v>56</v>
      </c>
      <c r="B752" s="30" t="s">
        <v>8999</v>
      </c>
      <c r="C752" s="4" t="s">
        <v>1209</v>
      </c>
      <c r="D752" t="s">
        <v>934</v>
      </c>
      <c r="E752" s="31">
        <v>38879.56</v>
      </c>
      <c r="F752">
        <v>6</v>
      </c>
    </row>
    <row r="753" spans="1:6">
      <c r="A753" t="s">
        <v>56</v>
      </c>
      <c r="B753" s="30" t="s">
        <v>8999</v>
      </c>
      <c r="C753" s="4" t="s">
        <v>1210</v>
      </c>
      <c r="D753" t="s">
        <v>934</v>
      </c>
      <c r="E753" s="31">
        <v>0</v>
      </c>
      <c r="F753">
        <v>7</v>
      </c>
    </row>
    <row r="754" spans="1:6">
      <c r="A754" t="s">
        <v>56</v>
      </c>
      <c r="B754" s="30" t="s">
        <v>8999</v>
      </c>
      <c r="C754" s="4" t="s">
        <v>1211</v>
      </c>
      <c r="D754" t="s">
        <v>934</v>
      </c>
      <c r="E754" s="31">
        <v>0</v>
      </c>
      <c r="F754">
        <v>8</v>
      </c>
    </row>
    <row r="755" spans="1:6">
      <c r="A755" t="s">
        <v>56</v>
      </c>
      <c r="B755" s="30" t="s">
        <v>8999</v>
      </c>
      <c r="C755" s="4" t="s">
        <v>1212</v>
      </c>
      <c r="D755" t="s">
        <v>1213</v>
      </c>
      <c r="E755" s="31">
        <v>0</v>
      </c>
      <c r="F755">
        <v>7</v>
      </c>
    </row>
    <row r="756" spans="1:6">
      <c r="A756" t="s">
        <v>56</v>
      </c>
      <c r="B756" s="30" t="s">
        <v>8999</v>
      </c>
      <c r="C756" s="4" t="s">
        <v>1214</v>
      </c>
      <c r="D756" t="s">
        <v>841</v>
      </c>
      <c r="E756" s="31">
        <v>0</v>
      </c>
      <c r="F756">
        <v>8</v>
      </c>
    </row>
    <row r="757" spans="1:6">
      <c r="A757" t="s">
        <v>56</v>
      </c>
      <c r="B757" s="30" t="s">
        <v>8999</v>
      </c>
      <c r="C757" s="4" t="s">
        <v>1215</v>
      </c>
      <c r="D757" t="s">
        <v>904</v>
      </c>
      <c r="E757" s="31">
        <v>38879.56</v>
      </c>
      <c r="F757">
        <v>7</v>
      </c>
    </row>
    <row r="758" spans="1:6">
      <c r="A758" t="s">
        <v>56</v>
      </c>
      <c r="B758" s="30" t="s">
        <v>8999</v>
      </c>
      <c r="C758" s="4" t="s">
        <v>1216</v>
      </c>
      <c r="D758" t="s">
        <v>906</v>
      </c>
      <c r="E758" s="31">
        <v>38879.56</v>
      </c>
      <c r="F758">
        <v>8</v>
      </c>
    </row>
    <row r="759" spans="1:6">
      <c r="A759" t="s">
        <v>56</v>
      </c>
      <c r="B759" s="30" t="s">
        <v>8999</v>
      </c>
      <c r="C759" s="4" t="s">
        <v>1217</v>
      </c>
      <c r="D759" t="s">
        <v>908</v>
      </c>
      <c r="E759" s="31">
        <v>0</v>
      </c>
      <c r="F759">
        <v>8</v>
      </c>
    </row>
    <row r="760" spans="1:6">
      <c r="A760" t="s">
        <v>56</v>
      </c>
      <c r="B760" s="30" t="s">
        <v>8999</v>
      </c>
      <c r="C760" s="4" t="s">
        <v>1218</v>
      </c>
      <c r="D760" t="s">
        <v>915</v>
      </c>
      <c r="E760" s="31">
        <v>0</v>
      </c>
      <c r="F760">
        <v>6</v>
      </c>
    </row>
    <row r="761" spans="1:6">
      <c r="A761" t="s">
        <v>56</v>
      </c>
      <c r="B761" s="30" t="s">
        <v>8999</v>
      </c>
      <c r="C761" s="4" t="s">
        <v>1219</v>
      </c>
      <c r="D761" t="s">
        <v>917</v>
      </c>
      <c r="E761" s="31">
        <v>0</v>
      </c>
      <c r="F761">
        <v>7</v>
      </c>
    </row>
    <row r="762" spans="1:6">
      <c r="A762" t="s">
        <v>56</v>
      </c>
      <c r="B762" s="30" t="s">
        <v>8999</v>
      </c>
      <c r="C762" s="4" t="s">
        <v>1220</v>
      </c>
      <c r="D762" t="s">
        <v>919</v>
      </c>
      <c r="E762" s="31">
        <v>0</v>
      </c>
      <c r="F762">
        <v>8</v>
      </c>
    </row>
    <row r="763" spans="1:6">
      <c r="A763" t="s">
        <v>56</v>
      </c>
      <c r="B763" s="30" t="s">
        <v>8999</v>
      </c>
      <c r="C763" s="4" t="s">
        <v>1221</v>
      </c>
      <c r="E763" s="31">
        <v>0</v>
      </c>
      <c r="F763">
        <v>6</v>
      </c>
    </row>
    <row r="764" spans="1:6">
      <c r="A764" t="s">
        <v>56</v>
      </c>
      <c r="B764" s="30" t="s">
        <v>8999</v>
      </c>
      <c r="C764" s="4" t="s">
        <v>1222</v>
      </c>
      <c r="E764" s="31">
        <v>0</v>
      </c>
      <c r="F764">
        <v>7</v>
      </c>
    </row>
    <row r="765" spans="1:6">
      <c r="A765" t="s">
        <v>56</v>
      </c>
      <c r="B765" s="30" t="s">
        <v>8999</v>
      </c>
      <c r="C765" s="4" t="s">
        <v>1223</v>
      </c>
      <c r="E765" s="31">
        <v>0</v>
      </c>
      <c r="F765">
        <v>8</v>
      </c>
    </row>
    <row r="766" spans="1:6">
      <c r="A766" t="s">
        <v>56</v>
      </c>
      <c r="B766" s="30" t="s">
        <v>8999</v>
      </c>
      <c r="C766" s="4" t="s">
        <v>1224</v>
      </c>
      <c r="D766" t="s">
        <v>513</v>
      </c>
      <c r="E766" s="31">
        <v>63.88</v>
      </c>
      <c r="F766">
        <v>6</v>
      </c>
    </row>
    <row r="767" spans="1:6">
      <c r="A767" t="s">
        <v>56</v>
      </c>
      <c r="B767" s="30" t="s">
        <v>8999</v>
      </c>
      <c r="C767" s="4" t="s">
        <v>1225</v>
      </c>
      <c r="D767" t="s">
        <v>515</v>
      </c>
      <c r="E767" s="31">
        <v>0</v>
      </c>
      <c r="F767">
        <v>7</v>
      </c>
    </row>
    <row r="768" spans="1:6">
      <c r="A768" t="s">
        <v>56</v>
      </c>
      <c r="B768" s="30" t="s">
        <v>8999</v>
      </c>
      <c r="C768" s="4" t="s">
        <v>1226</v>
      </c>
      <c r="D768" t="s">
        <v>841</v>
      </c>
      <c r="E768" s="31">
        <v>0</v>
      </c>
      <c r="F768">
        <v>8</v>
      </c>
    </row>
    <row r="769" spans="1:6">
      <c r="A769" t="s">
        <v>56</v>
      </c>
      <c r="B769" s="30" t="s">
        <v>8999</v>
      </c>
      <c r="C769" s="4" t="s">
        <v>1227</v>
      </c>
      <c r="D769" t="s">
        <v>904</v>
      </c>
      <c r="E769" s="31">
        <v>63.88</v>
      </c>
      <c r="F769">
        <v>7</v>
      </c>
    </row>
    <row r="770" spans="1:6">
      <c r="A770" t="s">
        <v>56</v>
      </c>
      <c r="B770" s="30" t="s">
        <v>8999</v>
      </c>
      <c r="C770" s="4" t="s">
        <v>1228</v>
      </c>
      <c r="D770" t="s">
        <v>906</v>
      </c>
      <c r="E770" s="31">
        <v>63.88</v>
      </c>
      <c r="F770">
        <v>8</v>
      </c>
    </row>
    <row r="771" spans="1:6">
      <c r="A771" t="s">
        <v>56</v>
      </c>
      <c r="B771" s="30" t="s">
        <v>8999</v>
      </c>
      <c r="C771" s="4" t="s">
        <v>1229</v>
      </c>
      <c r="D771" t="s">
        <v>249</v>
      </c>
      <c r="E771" s="31">
        <v>0</v>
      </c>
      <c r="F771">
        <v>6</v>
      </c>
    </row>
    <row r="772" spans="1:6">
      <c r="A772" t="s">
        <v>56</v>
      </c>
      <c r="B772" s="30" t="s">
        <v>8999</v>
      </c>
      <c r="C772" s="4" t="s">
        <v>1230</v>
      </c>
      <c r="D772" t="s">
        <v>917</v>
      </c>
      <c r="E772" s="31">
        <v>0</v>
      </c>
      <c r="F772">
        <v>7</v>
      </c>
    </row>
    <row r="773" spans="1:6">
      <c r="A773" t="s">
        <v>56</v>
      </c>
      <c r="B773" s="30" t="s">
        <v>8999</v>
      </c>
      <c r="C773" s="4" t="s">
        <v>1231</v>
      </c>
      <c r="D773" t="s">
        <v>919</v>
      </c>
      <c r="E773" s="31">
        <v>0</v>
      </c>
      <c r="F773">
        <v>8</v>
      </c>
    </row>
    <row r="774" spans="1:6">
      <c r="A774" t="s">
        <v>56</v>
      </c>
      <c r="B774" s="30" t="s">
        <v>8999</v>
      </c>
      <c r="C774" s="4" t="s">
        <v>1232</v>
      </c>
      <c r="D774" t="s">
        <v>1233</v>
      </c>
      <c r="E774" s="31">
        <v>0</v>
      </c>
      <c r="F774">
        <v>5</v>
      </c>
    </row>
    <row r="775" spans="1:6">
      <c r="A775" t="s">
        <v>56</v>
      </c>
      <c r="B775" s="30" t="s">
        <v>8999</v>
      </c>
      <c r="C775" s="4" t="s">
        <v>1234</v>
      </c>
      <c r="D775" t="s">
        <v>934</v>
      </c>
      <c r="E775" s="31">
        <v>0</v>
      </c>
      <c r="F775">
        <v>6</v>
      </c>
    </row>
    <row r="776" spans="1:6">
      <c r="A776" t="s">
        <v>56</v>
      </c>
      <c r="B776" s="30" t="s">
        <v>8999</v>
      </c>
      <c r="C776" s="4" t="s">
        <v>1235</v>
      </c>
      <c r="D776" t="s">
        <v>182</v>
      </c>
      <c r="E776" s="31">
        <v>0</v>
      </c>
      <c r="F776">
        <v>7</v>
      </c>
    </row>
    <row r="777" spans="1:6">
      <c r="A777" t="s">
        <v>56</v>
      </c>
      <c r="B777" s="30" t="s">
        <v>8999</v>
      </c>
      <c r="C777" s="4" t="s">
        <v>1236</v>
      </c>
      <c r="D777" t="s">
        <v>911</v>
      </c>
      <c r="E777" s="31">
        <v>0</v>
      </c>
      <c r="F777">
        <v>8</v>
      </c>
    </row>
    <row r="778" spans="1:6">
      <c r="A778" t="s">
        <v>56</v>
      </c>
      <c r="B778" s="30" t="s">
        <v>8999</v>
      </c>
      <c r="C778" s="4" t="s">
        <v>1237</v>
      </c>
      <c r="E778" s="31">
        <v>0</v>
      </c>
      <c r="F778">
        <v>6</v>
      </c>
    </row>
    <row r="779" spans="1:6">
      <c r="A779" t="s">
        <v>56</v>
      </c>
      <c r="B779" s="30" t="s">
        <v>8999</v>
      </c>
      <c r="C779" s="4" t="s">
        <v>1238</v>
      </c>
      <c r="E779" s="31">
        <v>0</v>
      </c>
      <c r="F779">
        <v>7</v>
      </c>
    </row>
    <row r="780" spans="1:6">
      <c r="A780" t="s">
        <v>56</v>
      </c>
      <c r="B780" s="30" t="s">
        <v>8999</v>
      </c>
      <c r="C780" s="4" t="s">
        <v>1239</v>
      </c>
      <c r="E780" s="31">
        <v>0</v>
      </c>
      <c r="F780">
        <v>8</v>
      </c>
    </row>
    <row r="781" spans="1:6">
      <c r="A781" t="s">
        <v>56</v>
      </c>
      <c r="B781" s="30" t="s">
        <v>8999</v>
      </c>
      <c r="C781" s="4" t="s">
        <v>1240</v>
      </c>
      <c r="D781" t="s">
        <v>1241</v>
      </c>
      <c r="E781" s="31">
        <v>2463169.09</v>
      </c>
      <c r="F781">
        <v>5</v>
      </c>
    </row>
    <row r="782" spans="1:6">
      <c r="A782" t="s">
        <v>56</v>
      </c>
      <c r="B782" s="30" t="s">
        <v>8999</v>
      </c>
      <c r="C782" s="4" t="s">
        <v>1242</v>
      </c>
      <c r="D782" t="s">
        <v>900</v>
      </c>
      <c r="E782" s="31">
        <v>2455266.96</v>
      </c>
      <c r="F782">
        <v>6</v>
      </c>
    </row>
    <row r="783" spans="1:6">
      <c r="A783" t="s">
        <v>56</v>
      </c>
      <c r="B783" s="30" t="s">
        <v>8999</v>
      </c>
      <c r="C783" s="4" t="s">
        <v>1243</v>
      </c>
      <c r="D783" t="s">
        <v>934</v>
      </c>
      <c r="E783" s="31">
        <v>2455266.96</v>
      </c>
      <c r="F783">
        <v>7</v>
      </c>
    </row>
    <row r="784" spans="1:6">
      <c r="A784" t="s">
        <v>56</v>
      </c>
      <c r="B784" s="30" t="s">
        <v>8999</v>
      </c>
      <c r="C784" s="4" t="s">
        <v>1244</v>
      </c>
      <c r="D784" t="s">
        <v>1245</v>
      </c>
      <c r="E784" s="31">
        <v>2455266.96</v>
      </c>
      <c r="F784">
        <v>8</v>
      </c>
    </row>
    <row r="785" spans="1:6">
      <c r="A785" t="s">
        <v>56</v>
      </c>
      <c r="B785" s="30" t="s">
        <v>8999</v>
      </c>
      <c r="C785" s="4" t="s">
        <v>1246</v>
      </c>
      <c r="D785" t="s">
        <v>1247</v>
      </c>
      <c r="E785" s="31">
        <v>0</v>
      </c>
      <c r="F785">
        <v>8</v>
      </c>
    </row>
    <row r="786" spans="1:6">
      <c r="A786" t="s">
        <v>56</v>
      </c>
      <c r="B786" s="30" t="s">
        <v>8999</v>
      </c>
      <c r="C786" s="4" t="s">
        <v>1248</v>
      </c>
      <c r="D786" t="s">
        <v>852</v>
      </c>
      <c r="E786" s="31">
        <v>0</v>
      </c>
      <c r="F786">
        <v>8</v>
      </c>
    </row>
    <row r="787" spans="1:6">
      <c r="A787" t="s">
        <v>56</v>
      </c>
      <c r="B787" s="30" t="s">
        <v>8999</v>
      </c>
      <c r="C787" s="4" t="s">
        <v>1249</v>
      </c>
      <c r="D787" t="s">
        <v>852</v>
      </c>
      <c r="E787" s="31">
        <v>0</v>
      </c>
      <c r="F787">
        <v>8</v>
      </c>
    </row>
    <row r="788" spans="1:6">
      <c r="A788" t="s">
        <v>56</v>
      </c>
      <c r="B788" s="30" t="s">
        <v>8999</v>
      </c>
      <c r="C788" s="4" t="s">
        <v>1250</v>
      </c>
      <c r="D788" t="s">
        <v>1251</v>
      </c>
      <c r="E788" s="31">
        <v>0</v>
      </c>
      <c r="F788">
        <v>6</v>
      </c>
    </row>
    <row r="789" spans="1:6">
      <c r="A789" t="s">
        <v>56</v>
      </c>
      <c r="B789" s="30" t="s">
        <v>8999</v>
      </c>
      <c r="C789" s="4" t="s">
        <v>1252</v>
      </c>
      <c r="D789" t="s">
        <v>841</v>
      </c>
      <c r="E789" s="31">
        <v>0</v>
      </c>
      <c r="F789">
        <v>7</v>
      </c>
    </row>
    <row r="790" spans="1:6">
      <c r="A790" t="s">
        <v>56</v>
      </c>
      <c r="B790" s="30" t="s">
        <v>8999</v>
      </c>
      <c r="C790" s="4" t="s">
        <v>1253</v>
      </c>
      <c r="D790" t="s">
        <v>1254</v>
      </c>
      <c r="E790" s="31">
        <v>0</v>
      </c>
      <c r="F790">
        <v>8</v>
      </c>
    </row>
    <row r="791" spans="1:6">
      <c r="A791" t="s">
        <v>56</v>
      </c>
      <c r="B791" s="30" t="s">
        <v>8999</v>
      </c>
      <c r="C791" s="4" t="s">
        <v>1255</v>
      </c>
      <c r="D791" t="s">
        <v>1143</v>
      </c>
      <c r="E791" s="31">
        <v>0</v>
      </c>
      <c r="F791">
        <v>6</v>
      </c>
    </row>
    <row r="792" spans="1:6">
      <c r="A792" t="s">
        <v>56</v>
      </c>
      <c r="B792" s="30" t="s">
        <v>8999</v>
      </c>
      <c r="C792" s="4" t="s">
        <v>1256</v>
      </c>
      <c r="D792" t="s">
        <v>1257</v>
      </c>
      <c r="E792" s="31">
        <v>0</v>
      </c>
      <c r="F792">
        <v>7</v>
      </c>
    </row>
    <row r="793" spans="1:6">
      <c r="A793" t="s">
        <v>56</v>
      </c>
      <c r="B793" s="30" t="s">
        <v>8999</v>
      </c>
      <c r="C793" s="4" t="s">
        <v>1258</v>
      </c>
      <c r="D793" t="s">
        <v>1254</v>
      </c>
      <c r="E793" s="31">
        <v>0</v>
      </c>
      <c r="F793">
        <v>8</v>
      </c>
    </row>
    <row r="794" spans="1:6">
      <c r="A794" t="s">
        <v>56</v>
      </c>
      <c r="B794" s="30" t="s">
        <v>8999</v>
      </c>
      <c r="C794" s="4" t="s">
        <v>1259</v>
      </c>
      <c r="D794" t="s">
        <v>1260</v>
      </c>
      <c r="E794" s="31">
        <v>0</v>
      </c>
      <c r="F794">
        <v>6</v>
      </c>
    </row>
    <row r="795" spans="1:6">
      <c r="A795" t="s">
        <v>56</v>
      </c>
      <c r="B795" s="30" t="s">
        <v>8999</v>
      </c>
      <c r="C795" s="4" t="s">
        <v>1261</v>
      </c>
      <c r="D795" t="s">
        <v>1262</v>
      </c>
      <c r="E795" s="31">
        <v>0</v>
      </c>
      <c r="F795">
        <v>7</v>
      </c>
    </row>
    <row r="796" spans="1:6">
      <c r="A796" t="s">
        <v>56</v>
      </c>
      <c r="B796" s="30" t="s">
        <v>8999</v>
      </c>
      <c r="C796" s="4" t="s">
        <v>1263</v>
      </c>
      <c r="D796" t="s">
        <v>1254</v>
      </c>
      <c r="E796" s="31">
        <v>0</v>
      </c>
      <c r="F796">
        <v>8</v>
      </c>
    </row>
    <row r="797" spans="1:6">
      <c r="A797" t="s">
        <v>56</v>
      </c>
      <c r="B797" s="30" t="s">
        <v>8999</v>
      </c>
      <c r="C797" s="4" t="s">
        <v>1264</v>
      </c>
      <c r="D797" t="s">
        <v>513</v>
      </c>
      <c r="E797" s="31">
        <v>7902.13</v>
      </c>
      <c r="F797">
        <v>6</v>
      </c>
    </row>
    <row r="798" spans="1:6">
      <c r="A798" t="s">
        <v>56</v>
      </c>
      <c r="B798" s="30" t="s">
        <v>8999</v>
      </c>
      <c r="C798" s="4" t="s">
        <v>1265</v>
      </c>
      <c r="D798" t="s">
        <v>515</v>
      </c>
      <c r="E798" s="31">
        <v>7902.13</v>
      </c>
      <c r="F798">
        <v>7</v>
      </c>
    </row>
    <row r="799" spans="1:6">
      <c r="A799" t="s">
        <v>56</v>
      </c>
      <c r="B799" s="30" t="s">
        <v>8999</v>
      </c>
      <c r="C799" s="4" t="s">
        <v>1266</v>
      </c>
      <c r="D799" t="s">
        <v>1254</v>
      </c>
      <c r="E799" s="31">
        <v>7902.13</v>
      </c>
      <c r="F799">
        <v>8</v>
      </c>
    </row>
    <row r="800" spans="1:6">
      <c r="A800" t="s">
        <v>56</v>
      </c>
      <c r="B800" s="30" t="s">
        <v>8999</v>
      </c>
      <c r="C800" s="4" t="s">
        <v>1267</v>
      </c>
      <c r="E800" s="31">
        <v>0</v>
      </c>
      <c r="F800">
        <v>5</v>
      </c>
    </row>
    <row r="801" spans="1:6">
      <c r="A801" t="s">
        <v>56</v>
      </c>
      <c r="B801" s="30" t="s">
        <v>8999</v>
      </c>
      <c r="C801" s="4" t="s">
        <v>1268</v>
      </c>
      <c r="E801" s="31">
        <v>0</v>
      </c>
      <c r="F801">
        <v>6</v>
      </c>
    </row>
    <row r="802" spans="1:6">
      <c r="A802" t="s">
        <v>56</v>
      </c>
      <c r="B802" s="30" t="s">
        <v>8999</v>
      </c>
      <c r="C802" s="4" t="s">
        <v>1269</v>
      </c>
      <c r="E802" s="31">
        <v>0</v>
      </c>
      <c r="F802">
        <v>7</v>
      </c>
    </row>
    <row r="803" spans="1:6">
      <c r="A803" t="s">
        <v>56</v>
      </c>
      <c r="B803" s="30" t="s">
        <v>8999</v>
      </c>
      <c r="C803" s="4" t="s">
        <v>1270</v>
      </c>
      <c r="E803" s="31">
        <v>0</v>
      </c>
      <c r="F803">
        <v>8</v>
      </c>
    </row>
    <row r="804" spans="1:6">
      <c r="A804" t="s">
        <v>56</v>
      </c>
      <c r="B804" s="30" t="s">
        <v>8999</v>
      </c>
      <c r="C804" s="4" t="s">
        <v>1271</v>
      </c>
      <c r="D804" t="s">
        <v>1272</v>
      </c>
      <c r="E804" s="31">
        <v>0</v>
      </c>
      <c r="F804">
        <v>8</v>
      </c>
    </row>
    <row r="805" spans="1:6">
      <c r="A805" t="s">
        <v>56</v>
      </c>
      <c r="B805" s="30" t="s">
        <v>8999</v>
      </c>
      <c r="C805" s="4" t="s">
        <v>1273</v>
      </c>
      <c r="E805" s="31">
        <v>0</v>
      </c>
      <c r="F805">
        <v>8</v>
      </c>
    </row>
    <row r="806" spans="1:6">
      <c r="A806" t="s">
        <v>56</v>
      </c>
      <c r="B806" s="30" t="s">
        <v>8999</v>
      </c>
      <c r="C806" s="4" t="s">
        <v>1274</v>
      </c>
      <c r="E806" s="31">
        <v>0</v>
      </c>
      <c r="F806">
        <v>8</v>
      </c>
    </row>
    <row r="807" spans="1:6">
      <c r="A807" t="s">
        <v>56</v>
      </c>
      <c r="B807" s="30" t="s">
        <v>8999</v>
      </c>
      <c r="C807" s="4" t="s">
        <v>1275</v>
      </c>
      <c r="E807" s="31">
        <v>0</v>
      </c>
      <c r="F807">
        <v>8</v>
      </c>
    </row>
    <row r="808" spans="1:6">
      <c r="A808" t="s">
        <v>56</v>
      </c>
      <c r="B808" s="30" t="s">
        <v>8999</v>
      </c>
      <c r="C808" s="4" t="s">
        <v>1276</v>
      </c>
      <c r="E808" s="31">
        <v>0</v>
      </c>
      <c r="F808">
        <v>6</v>
      </c>
    </row>
    <row r="809" spans="1:6">
      <c r="A809" t="s">
        <v>56</v>
      </c>
      <c r="B809" s="30" t="s">
        <v>8999</v>
      </c>
      <c r="C809" s="4" t="s">
        <v>1277</v>
      </c>
      <c r="E809" s="31">
        <v>0</v>
      </c>
      <c r="F809">
        <v>7</v>
      </c>
    </row>
    <row r="810" spans="1:6">
      <c r="A810" t="s">
        <v>56</v>
      </c>
      <c r="B810" s="30" t="s">
        <v>8999</v>
      </c>
      <c r="C810" s="4" t="s">
        <v>1278</v>
      </c>
      <c r="D810" t="s">
        <v>1272</v>
      </c>
      <c r="E810" s="31">
        <v>0</v>
      </c>
      <c r="F810">
        <v>8</v>
      </c>
    </row>
    <row r="811" spans="1:6">
      <c r="A811" t="s">
        <v>56</v>
      </c>
      <c r="B811" s="30" t="s">
        <v>8999</v>
      </c>
      <c r="C811" s="4" t="s">
        <v>1279</v>
      </c>
      <c r="E811" s="31">
        <v>0</v>
      </c>
      <c r="F811">
        <v>6</v>
      </c>
    </row>
    <row r="812" spans="1:6">
      <c r="A812" t="s">
        <v>56</v>
      </c>
      <c r="B812" s="30" t="s">
        <v>8999</v>
      </c>
      <c r="C812" s="4" t="s">
        <v>1280</v>
      </c>
      <c r="D812" t="s">
        <v>1272</v>
      </c>
      <c r="E812" s="31">
        <v>0</v>
      </c>
      <c r="F812">
        <v>7</v>
      </c>
    </row>
    <row r="813" spans="1:6">
      <c r="A813" t="s">
        <v>56</v>
      </c>
      <c r="B813" s="30" t="s">
        <v>8999</v>
      </c>
      <c r="C813" s="4" t="s">
        <v>1281</v>
      </c>
      <c r="D813" t="s">
        <v>1272</v>
      </c>
      <c r="E813" s="31">
        <v>0</v>
      </c>
      <c r="F813">
        <v>8</v>
      </c>
    </row>
    <row r="814" spans="1:6">
      <c r="A814" t="s">
        <v>56</v>
      </c>
      <c r="B814" s="30" t="s">
        <v>8999</v>
      </c>
      <c r="C814" s="4" t="s">
        <v>1282</v>
      </c>
      <c r="E814" s="31">
        <v>0</v>
      </c>
      <c r="F814">
        <v>7</v>
      </c>
    </row>
    <row r="815" spans="1:6">
      <c r="A815" t="s">
        <v>56</v>
      </c>
      <c r="B815" s="30" t="s">
        <v>8999</v>
      </c>
      <c r="C815" s="4" t="s">
        <v>1283</v>
      </c>
      <c r="E815" s="31">
        <v>0</v>
      </c>
      <c r="F815">
        <v>8</v>
      </c>
    </row>
    <row r="816" spans="1:6">
      <c r="A816" t="s">
        <v>56</v>
      </c>
      <c r="B816" s="30" t="s">
        <v>8999</v>
      </c>
      <c r="C816" s="4" t="s">
        <v>1284</v>
      </c>
      <c r="E816" s="31">
        <v>0</v>
      </c>
      <c r="F816">
        <v>5</v>
      </c>
    </row>
    <row r="817" spans="1:6">
      <c r="A817" t="s">
        <v>56</v>
      </c>
      <c r="B817" s="30" t="s">
        <v>8999</v>
      </c>
      <c r="C817" s="4" t="s">
        <v>1285</v>
      </c>
      <c r="E817" s="31">
        <v>0</v>
      </c>
      <c r="F817">
        <v>6</v>
      </c>
    </row>
    <row r="818" spans="1:6">
      <c r="A818" t="s">
        <v>56</v>
      </c>
      <c r="B818" s="30" t="s">
        <v>8999</v>
      </c>
      <c r="C818" s="4" t="s">
        <v>1286</v>
      </c>
      <c r="E818" s="31">
        <v>0</v>
      </c>
      <c r="F818">
        <v>7</v>
      </c>
    </row>
    <row r="819" spans="1:6">
      <c r="A819" t="s">
        <v>56</v>
      </c>
      <c r="B819" s="30" t="s">
        <v>8999</v>
      </c>
      <c r="C819" s="4" t="s">
        <v>1287</v>
      </c>
      <c r="E819" s="31">
        <v>0</v>
      </c>
      <c r="F819">
        <v>8</v>
      </c>
    </row>
    <row r="820" spans="1:6">
      <c r="A820" t="s">
        <v>56</v>
      </c>
      <c r="B820" s="30" t="s">
        <v>8999</v>
      </c>
      <c r="C820" s="4" t="s">
        <v>1288</v>
      </c>
      <c r="D820" t="s">
        <v>1289</v>
      </c>
      <c r="E820" s="31">
        <v>0</v>
      </c>
      <c r="F820">
        <v>5</v>
      </c>
    </row>
    <row r="821" spans="1:6">
      <c r="A821" t="s">
        <v>56</v>
      </c>
      <c r="B821" s="30" t="s">
        <v>8999</v>
      </c>
      <c r="C821" s="4" t="s">
        <v>1290</v>
      </c>
      <c r="D821" t="s">
        <v>1291</v>
      </c>
      <c r="E821" s="31">
        <v>0</v>
      </c>
      <c r="F821">
        <v>6</v>
      </c>
    </row>
    <row r="822" spans="1:6">
      <c r="A822" t="s">
        <v>56</v>
      </c>
      <c r="B822" s="30" t="s">
        <v>8999</v>
      </c>
      <c r="C822" s="4" t="s">
        <v>1292</v>
      </c>
      <c r="D822" t="s">
        <v>1293</v>
      </c>
      <c r="E822" s="31">
        <v>0</v>
      </c>
      <c r="F822">
        <v>7</v>
      </c>
    </row>
    <row r="823" spans="1:6">
      <c r="A823" t="s">
        <v>56</v>
      </c>
      <c r="B823" s="30" t="s">
        <v>8999</v>
      </c>
      <c r="C823" s="4" t="s">
        <v>1294</v>
      </c>
      <c r="D823" t="s">
        <v>1293</v>
      </c>
      <c r="E823" s="31">
        <v>0</v>
      </c>
      <c r="F823">
        <v>8</v>
      </c>
    </row>
    <row r="824" spans="1:6">
      <c r="A824" t="s">
        <v>56</v>
      </c>
      <c r="B824" s="30" t="s">
        <v>8999</v>
      </c>
      <c r="C824" s="4" t="s">
        <v>1295</v>
      </c>
      <c r="D824" t="s">
        <v>1296</v>
      </c>
      <c r="E824" s="31">
        <v>0</v>
      </c>
      <c r="F824">
        <v>8</v>
      </c>
    </row>
    <row r="825" spans="1:6">
      <c r="A825" t="s">
        <v>56</v>
      </c>
      <c r="B825" s="30" t="s">
        <v>8999</v>
      </c>
      <c r="C825" s="4" t="s">
        <v>1297</v>
      </c>
      <c r="D825" t="s">
        <v>1298</v>
      </c>
      <c r="E825" s="31">
        <v>0</v>
      </c>
      <c r="F825">
        <v>8</v>
      </c>
    </row>
    <row r="826" spans="1:6">
      <c r="A826" t="s">
        <v>56</v>
      </c>
      <c r="B826" s="30" t="s">
        <v>8999</v>
      </c>
      <c r="C826" s="4" t="s">
        <v>1299</v>
      </c>
      <c r="D826" t="s">
        <v>1300</v>
      </c>
      <c r="E826" s="31">
        <v>0</v>
      </c>
      <c r="F826">
        <v>8</v>
      </c>
    </row>
    <row r="827" spans="1:6">
      <c r="A827" t="s">
        <v>56</v>
      </c>
      <c r="B827" s="30" t="s">
        <v>8999</v>
      </c>
      <c r="C827" s="4" t="s">
        <v>1301</v>
      </c>
      <c r="D827" t="s">
        <v>1302</v>
      </c>
      <c r="E827" s="31">
        <v>0</v>
      </c>
      <c r="F827">
        <v>8</v>
      </c>
    </row>
    <row r="828" spans="1:6">
      <c r="A828" t="s">
        <v>56</v>
      </c>
      <c r="B828" s="30" t="s">
        <v>8999</v>
      </c>
      <c r="C828" s="4" t="s">
        <v>1303</v>
      </c>
      <c r="D828" t="s">
        <v>1304</v>
      </c>
      <c r="E828" s="31">
        <v>0</v>
      </c>
      <c r="F828">
        <v>6</v>
      </c>
    </row>
    <row r="829" spans="1:6">
      <c r="A829" t="s">
        <v>56</v>
      </c>
      <c r="B829" s="30" t="s">
        <v>8999</v>
      </c>
      <c r="C829" s="4" t="s">
        <v>1305</v>
      </c>
      <c r="D829" t="s">
        <v>1306</v>
      </c>
      <c r="E829" s="31">
        <v>0</v>
      </c>
      <c r="F829">
        <v>7</v>
      </c>
    </row>
    <row r="830" spans="1:6">
      <c r="A830" t="s">
        <v>56</v>
      </c>
      <c r="B830" s="30" t="s">
        <v>8999</v>
      </c>
      <c r="C830" s="4" t="s">
        <v>1307</v>
      </c>
      <c r="D830" t="s">
        <v>1308</v>
      </c>
      <c r="E830" s="31">
        <v>0</v>
      </c>
      <c r="F830">
        <v>8</v>
      </c>
    </row>
    <row r="831" spans="1:6">
      <c r="A831" t="s">
        <v>56</v>
      </c>
      <c r="B831" s="30" t="s">
        <v>8999</v>
      </c>
      <c r="C831" s="4" t="s">
        <v>1309</v>
      </c>
      <c r="D831" t="s">
        <v>1310</v>
      </c>
      <c r="E831" s="31">
        <v>0</v>
      </c>
      <c r="F831">
        <v>6</v>
      </c>
    </row>
    <row r="832" spans="1:6">
      <c r="A832" t="s">
        <v>56</v>
      </c>
      <c r="B832" s="30" t="s">
        <v>8999</v>
      </c>
      <c r="C832" s="4" t="s">
        <v>1311</v>
      </c>
      <c r="D832" t="s">
        <v>1312</v>
      </c>
      <c r="E832" s="31">
        <v>0</v>
      </c>
      <c r="F832">
        <v>7</v>
      </c>
    </row>
    <row r="833" spans="1:6">
      <c r="A833" t="s">
        <v>56</v>
      </c>
      <c r="B833" s="30" t="s">
        <v>8999</v>
      </c>
      <c r="C833" s="4" t="s">
        <v>1313</v>
      </c>
      <c r="D833" t="s">
        <v>1312</v>
      </c>
      <c r="E833" s="31">
        <v>0</v>
      </c>
      <c r="F833">
        <v>8</v>
      </c>
    </row>
    <row r="834" spans="1:6">
      <c r="A834" t="s">
        <v>56</v>
      </c>
      <c r="B834" s="30" t="s">
        <v>8999</v>
      </c>
      <c r="C834" s="4" t="s">
        <v>1314</v>
      </c>
      <c r="D834" t="s">
        <v>1315</v>
      </c>
      <c r="E834" s="31">
        <v>0</v>
      </c>
      <c r="F834">
        <v>8</v>
      </c>
    </row>
    <row r="835" spans="1:6">
      <c r="A835" t="s">
        <v>56</v>
      </c>
      <c r="B835" s="30" t="s">
        <v>8999</v>
      </c>
      <c r="C835" s="4" t="s">
        <v>1316</v>
      </c>
      <c r="D835" t="s">
        <v>1317</v>
      </c>
      <c r="E835" s="31">
        <v>0</v>
      </c>
      <c r="F835">
        <v>8</v>
      </c>
    </row>
    <row r="836" spans="1:6">
      <c r="A836" t="s">
        <v>56</v>
      </c>
      <c r="B836" s="30" t="s">
        <v>8999</v>
      </c>
      <c r="C836" s="4" t="s">
        <v>1318</v>
      </c>
      <c r="D836" t="s">
        <v>1319</v>
      </c>
      <c r="E836" s="31">
        <v>0</v>
      </c>
      <c r="F836">
        <v>8</v>
      </c>
    </row>
    <row r="837" spans="1:6">
      <c r="A837" t="s">
        <v>56</v>
      </c>
      <c r="B837" s="30" t="s">
        <v>8999</v>
      </c>
      <c r="C837" s="4" t="s">
        <v>1320</v>
      </c>
      <c r="D837" t="s">
        <v>1321</v>
      </c>
      <c r="E837" s="31">
        <v>0</v>
      </c>
      <c r="F837">
        <v>8</v>
      </c>
    </row>
    <row r="838" spans="1:6">
      <c r="A838" t="s">
        <v>56</v>
      </c>
      <c r="B838" s="30" t="s">
        <v>8999</v>
      </c>
      <c r="C838" s="4" t="s">
        <v>1322</v>
      </c>
      <c r="D838" t="s">
        <v>1323</v>
      </c>
      <c r="E838" s="31">
        <v>0</v>
      </c>
      <c r="F838">
        <v>8</v>
      </c>
    </row>
    <row r="839" spans="1:6">
      <c r="A839" t="s">
        <v>56</v>
      </c>
      <c r="B839" s="30" t="s">
        <v>8999</v>
      </c>
      <c r="C839" s="4" t="s">
        <v>1324</v>
      </c>
      <c r="D839" t="s">
        <v>1325</v>
      </c>
      <c r="E839" s="31">
        <v>0</v>
      </c>
      <c r="F839">
        <v>8</v>
      </c>
    </row>
    <row r="840" spans="1:6">
      <c r="A840" t="s">
        <v>56</v>
      </c>
      <c r="B840" s="30" t="s">
        <v>8999</v>
      </c>
      <c r="C840" s="4" t="s">
        <v>1326</v>
      </c>
      <c r="D840" t="s">
        <v>1327</v>
      </c>
      <c r="E840" s="31">
        <v>0</v>
      </c>
      <c r="F840">
        <v>7</v>
      </c>
    </row>
    <row r="841" spans="1:6">
      <c r="A841" t="s">
        <v>56</v>
      </c>
      <c r="B841" s="30" t="s">
        <v>8999</v>
      </c>
      <c r="C841" s="4" t="s">
        <v>1328</v>
      </c>
      <c r="D841" t="s">
        <v>1327</v>
      </c>
      <c r="E841" s="31">
        <v>0</v>
      </c>
      <c r="F841">
        <v>8</v>
      </c>
    </row>
    <row r="842" spans="1:6">
      <c r="A842" t="s">
        <v>56</v>
      </c>
      <c r="B842" s="30" t="s">
        <v>8999</v>
      </c>
      <c r="C842" s="4" t="s">
        <v>1329</v>
      </c>
      <c r="D842" t="s">
        <v>1330</v>
      </c>
      <c r="E842" s="31">
        <v>0</v>
      </c>
      <c r="F842">
        <v>6</v>
      </c>
    </row>
    <row r="843" spans="1:6">
      <c r="A843" t="s">
        <v>56</v>
      </c>
      <c r="B843" s="30" t="s">
        <v>8999</v>
      </c>
      <c r="C843" s="4" t="s">
        <v>1331</v>
      </c>
      <c r="D843" t="s">
        <v>1332</v>
      </c>
      <c r="E843" s="31">
        <v>0</v>
      </c>
      <c r="F843">
        <v>7</v>
      </c>
    </row>
    <row r="844" spans="1:6">
      <c r="A844" t="s">
        <v>56</v>
      </c>
      <c r="B844" s="30" t="s">
        <v>8999</v>
      </c>
      <c r="C844" s="4" t="s">
        <v>1333</v>
      </c>
      <c r="D844" t="s">
        <v>1332</v>
      </c>
      <c r="E844" s="31">
        <v>0</v>
      </c>
      <c r="F844">
        <v>8</v>
      </c>
    </row>
    <row r="845" spans="1:6">
      <c r="A845" t="s">
        <v>56</v>
      </c>
      <c r="B845" s="30" t="s">
        <v>8999</v>
      </c>
      <c r="C845" s="4" t="s">
        <v>1334</v>
      </c>
      <c r="D845" t="s">
        <v>1335</v>
      </c>
      <c r="E845" s="31">
        <v>0</v>
      </c>
      <c r="F845">
        <v>8</v>
      </c>
    </row>
    <row r="846" spans="1:6">
      <c r="A846" t="s">
        <v>56</v>
      </c>
      <c r="B846" s="30" t="s">
        <v>8999</v>
      </c>
      <c r="C846" s="4" t="s">
        <v>1336</v>
      </c>
      <c r="D846" t="s">
        <v>1337</v>
      </c>
      <c r="E846" s="31">
        <v>0</v>
      </c>
      <c r="F846">
        <v>8</v>
      </c>
    </row>
    <row r="847" spans="1:6">
      <c r="A847" t="s">
        <v>56</v>
      </c>
      <c r="B847" s="30" t="s">
        <v>8999</v>
      </c>
      <c r="C847" s="4" t="s">
        <v>1338</v>
      </c>
      <c r="D847" t="s">
        <v>1339</v>
      </c>
      <c r="E847" s="31">
        <v>0</v>
      </c>
      <c r="F847">
        <v>8</v>
      </c>
    </row>
    <row r="848" spans="1:6">
      <c r="A848" t="s">
        <v>56</v>
      </c>
      <c r="B848" s="30" t="s">
        <v>8999</v>
      </c>
      <c r="C848" s="4" t="s">
        <v>1340</v>
      </c>
      <c r="D848" t="s">
        <v>1341</v>
      </c>
      <c r="E848" s="31">
        <v>0</v>
      </c>
      <c r="F848">
        <v>8</v>
      </c>
    </row>
    <row r="849" spans="1:6">
      <c r="A849" t="s">
        <v>56</v>
      </c>
      <c r="B849" s="30" t="s">
        <v>8999</v>
      </c>
      <c r="C849" s="4" t="s">
        <v>1342</v>
      </c>
      <c r="D849" t="s">
        <v>1343</v>
      </c>
      <c r="E849" s="31">
        <v>0</v>
      </c>
      <c r="F849">
        <v>7</v>
      </c>
    </row>
    <row r="850" spans="1:6">
      <c r="A850" t="s">
        <v>56</v>
      </c>
      <c r="B850" s="30" t="s">
        <v>8999</v>
      </c>
      <c r="C850" s="4" t="s">
        <v>1344</v>
      </c>
      <c r="D850" t="s">
        <v>1343</v>
      </c>
      <c r="E850" s="31">
        <v>0</v>
      </c>
      <c r="F850">
        <v>8</v>
      </c>
    </row>
    <row r="851" spans="1:6">
      <c r="A851" t="s">
        <v>56</v>
      </c>
      <c r="B851" s="30" t="s">
        <v>8999</v>
      </c>
      <c r="C851" s="4" t="s">
        <v>1345</v>
      </c>
      <c r="D851" t="s">
        <v>1346</v>
      </c>
      <c r="E851" s="31">
        <v>1502320927.3499999</v>
      </c>
      <c r="F851">
        <v>4</v>
      </c>
    </row>
    <row r="852" spans="1:6">
      <c r="A852" t="s">
        <v>56</v>
      </c>
      <c r="B852" s="30" t="s">
        <v>8999</v>
      </c>
      <c r="C852" s="4" t="s">
        <v>1347</v>
      </c>
      <c r="E852" s="31">
        <v>0</v>
      </c>
      <c r="F852">
        <v>5</v>
      </c>
    </row>
    <row r="853" spans="1:6">
      <c r="A853" t="s">
        <v>56</v>
      </c>
      <c r="B853" s="30" t="s">
        <v>8999</v>
      </c>
      <c r="C853" s="4" t="s">
        <v>1348</v>
      </c>
      <c r="E853" s="31">
        <v>0</v>
      </c>
      <c r="F853">
        <v>6</v>
      </c>
    </row>
    <row r="854" spans="1:6">
      <c r="A854" t="s">
        <v>56</v>
      </c>
      <c r="B854" s="30" t="s">
        <v>8999</v>
      </c>
      <c r="C854" s="4" t="s">
        <v>1349</v>
      </c>
      <c r="E854" s="31">
        <v>0</v>
      </c>
      <c r="F854">
        <v>7</v>
      </c>
    </row>
    <row r="855" spans="1:6">
      <c r="A855" t="s">
        <v>56</v>
      </c>
      <c r="B855" s="30" t="s">
        <v>8999</v>
      </c>
      <c r="C855" s="4" t="s">
        <v>1350</v>
      </c>
      <c r="E855" s="31">
        <v>0</v>
      </c>
      <c r="F855">
        <v>8</v>
      </c>
    </row>
    <row r="856" spans="1:6">
      <c r="A856" t="s">
        <v>56</v>
      </c>
      <c r="B856" s="30" t="s">
        <v>8999</v>
      </c>
      <c r="C856" s="4" t="s">
        <v>1351</v>
      </c>
      <c r="E856" s="31">
        <v>0</v>
      </c>
      <c r="F856">
        <v>8</v>
      </c>
    </row>
    <row r="857" spans="1:6">
      <c r="A857" t="s">
        <v>56</v>
      </c>
      <c r="B857" s="30" t="s">
        <v>8999</v>
      </c>
      <c r="C857" s="4" t="s">
        <v>1352</v>
      </c>
      <c r="E857" s="31">
        <v>0</v>
      </c>
      <c r="F857">
        <v>8</v>
      </c>
    </row>
    <row r="858" spans="1:6">
      <c r="A858" t="s">
        <v>56</v>
      </c>
      <c r="B858" s="30" t="s">
        <v>8999</v>
      </c>
      <c r="C858" s="4" t="s">
        <v>1353</v>
      </c>
      <c r="E858" s="31">
        <v>0</v>
      </c>
      <c r="F858">
        <v>6</v>
      </c>
    </row>
    <row r="859" spans="1:6">
      <c r="A859" t="s">
        <v>56</v>
      </c>
      <c r="B859" s="30" t="s">
        <v>8999</v>
      </c>
      <c r="C859" s="4" t="s">
        <v>1354</v>
      </c>
      <c r="E859" s="31">
        <v>0</v>
      </c>
      <c r="F859">
        <v>7</v>
      </c>
    </row>
    <row r="860" spans="1:6">
      <c r="A860" t="s">
        <v>56</v>
      </c>
      <c r="B860" s="30" t="s">
        <v>8999</v>
      </c>
      <c r="C860" s="4" t="s">
        <v>1355</v>
      </c>
      <c r="E860" s="31">
        <v>0</v>
      </c>
      <c r="F860">
        <v>8</v>
      </c>
    </row>
    <row r="861" spans="1:6">
      <c r="A861" t="s">
        <v>56</v>
      </c>
      <c r="B861" s="30" t="s">
        <v>8999</v>
      </c>
      <c r="C861" s="4" t="s">
        <v>1356</v>
      </c>
      <c r="E861" s="31">
        <v>0</v>
      </c>
      <c r="F861">
        <v>8</v>
      </c>
    </row>
    <row r="862" spans="1:6">
      <c r="A862" t="s">
        <v>56</v>
      </c>
      <c r="B862" s="30" t="s">
        <v>8999</v>
      </c>
      <c r="C862" s="4" t="s">
        <v>1357</v>
      </c>
      <c r="E862" s="31">
        <v>0</v>
      </c>
      <c r="F862">
        <v>6</v>
      </c>
    </row>
    <row r="863" spans="1:6">
      <c r="A863" t="s">
        <v>56</v>
      </c>
      <c r="B863" s="30" t="s">
        <v>8999</v>
      </c>
      <c r="C863" s="4" t="s">
        <v>1358</v>
      </c>
      <c r="E863" s="31">
        <v>0</v>
      </c>
      <c r="F863">
        <v>7</v>
      </c>
    </row>
    <row r="864" spans="1:6">
      <c r="A864" t="s">
        <v>56</v>
      </c>
      <c r="B864" s="30" t="s">
        <v>8999</v>
      </c>
      <c r="C864" s="4" t="s">
        <v>1359</v>
      </c>
      <c r="E864" s="31">
        <v>0</v>
      </c>
      <c r="F864">
        <v>8</v>
      </c>
    </row>
    <row r="865" spans="1:6">
      <c r="A865" t="s">
        <v>56</v>
      </c>
      <c r="B865" s="30" t="s">
        <v>8999</v>
      </c>
      <c r="C865" s="4" t="s">
        <v>1360</v>
      </c>
      <c r="D865" t="s">
        <v>898</v>
      </c>
      <c r="E865" s="31">
        <v>598623.79</v>
      </c>
      <c r="F865">
        <v>5</v>
      </c>
    </row>
    <row r="866" spans="1:6">
      <c r="A866" t="s">
        <v>56</v>
      </c>
      <c r="B866" s="30" t="s">
        <v>8999</v>
      </c>
      <c r="C866" s="4" t="s">
        <v>1361</v>
      </c>
      <c r="D866" t="s">
        <v>900</v>
      </c>
      <c r="E866" s="31">
        <v>598394.14</v>
      </c>
      <c r="F866">
        <v>6</v>
      </c>
    </row>
    <row r="867" spans="1:6">
      <c r="A867" t="s">
        <v>56</v>
      </c>
      <c r="B867" s="30" t="s">
        <v>8999</v>
      </c>
      <c r="C867" s="4" t="s">
        <v>1362</v>
      </c>
      <c r="D867" t="s">
        <v>900</v>
      </c>
      <c r="E867" s="31">
        <v>0</v>
      </c>
      <c r="F867">
        <v>7</v>
      </c>
    </row>
    <row r="868" spans="1:6">
      <c r="A868" t="s">
        <v>56</v>
      </c>
      <c r="B868" s="30" t="s">
        <v>8999</v>
      </c>
      <c r="C868" s="4" t="s">
        <v>1363</v>
      </c>
      <c r="D868" t="s">
        <v>900</v>
      </c>
      <c r="E868" s="31">
        <v>0</v>
      </c>
      <c r="F868">
        <v>8</v>
      </c>
    </row>
    <row r="869" spans="1:6">
      <c r="A869" t="s">
        <v>56</v>
      </c>
      <c r="B869" s="30" t="s">
        <v>8999</v>
      </c>
      <c r="C869" s="4" t="s">
        <v>1364</v>
      </c>
      <c r="D869" t="s">
        <v>934</v>
      </c>
      <c r="E869" s="31">
        <v>598394.14</v>
      </c>
      <c r="F869">
        <v>7</v>
      </c>
    </row>
    <row r="870" spans="1:6">
      <c r="A870" t="s">
        <v>56</v>
      </c>
      <c r="B870" s="30" t="s">
        <v>8999</v>
      </c>
      <c r="C870" s="4" t="s">
        <v>1365</v>
      </c>
      <c r="D870" t="s">
        <v>841</v>
      </c>
      <c r="E870" s="31">
        <v>598394.14</v>
      </c>
      <c r="F870">
        <v>8</v>
      </c>
    </row>
    <row r="871" spans="1:6">
      <c r="A871" t="s">
        <v>56</v>
      </c>
      <c r="B871" s="30" t="s">
        <v>8999</v>
      </c>
      <c r="C871" s="4" t="s">
        <v>1366</v>
      </c>
      <c r="D871" t="s">
        <v>513</v>
      </c>
      <c r="E871" s="31">
        <v>229.65</v>
      </c>
      <c r="F871">
        <v>6</v>
      </c>
    </row>
    <row r="872" spans="1:6">
      <c r="A872" t="s">
        <v>56</v>
      </c>
      <c r="B872" s="30" t="s">
        <v>8999</v>
      </c>
      <c r="C872" s="4" t="s">
        <v>1367</v>
      </c>
      <c r="D872" t="s">
        <v>515</v>
      </c>
      <c r="E872" s="31">
        <v>229.65</v>
      </c>
      <c r="F872">
        <v>7</v>
      </c>
    </row>
    <row r="873" spans="1:6">
      <c r="A873" t="s">
        <v>56</v>
      </c>
      <c r="B873" s="30" t="s">
        <v>8999</v>
      </c>
      <c r="C873" s="4" t="s">
        <v>1368</v>
      </c>
      <c r="D873" t="s">
        <v>841</v>
      </c>
      <c r="E873" s="31">
        <v>229.65</v>
      </c>
      <c r="F873">
        <v>8</v>
      </c>
    </row>
    <row r="874" spans="1:6">
      <c r="A874" t="s">
        <v>56</v>
      </c>
      <c r="B874" s="30" t="s">
        <v>8999</v>
      </c>
      <c r="C874" s="4" t="s">
        <v>1369</v>
      </c>
      <c r="D874" t="s">
        <v>1370</v>
      </c>
      <c r="E874" s="31">
        <v>0</v>
      </c>
      <c r="F874">
        <v>6</v>
      </c>
    </row>
    <row r="875" spans="1:6">
      <c r="A875" t="s">
        <v>56</v>
      </c>
      <c r="B875" s="30" t="s">
        <v>8999</v>
      </c>
      <c r="C875" s="4" t="s">
        <v>1371</v>
      </c>
      <c r="D875" t="s">
        <v>1372</v>
      </c>
      <c r="E875" s="31">
        <v>0</v>
      </c>
      <c r="F875">
        <v>7</v>
      </c>
    </row>
    <row r="876" spans="1:6">
      <c r="A876" t="s">
        <v>56</v>
      </c>
      <c r="B876" s="30" t="s">
        <v>8999</v>
      </c>
      <c r="C876" s="4" t="s">
        <v>1373</v>
      </c>
      <c r="D876" t="s">
        <v>1374</v>
      </c>
      <c r="E876" s="31">
        <v>0</v>
      </c>
      <c r="F876">
        <v>8</v>
      </c>
    </row>
    <row r="877" spans="1:6">
      <c r="A877" t="s">
        <v>56</v>
      </c>
      <c r="B877" s="30" t="s">
        <v>8999</v>
      </c>
      <c r="C877" s="4" t="s">
        <v>1375</v>
      </c>
      <c r="D877" t="s">
        <v>847</v>
      </c>
      <c r="E877" s="31">
        <v>505468887.98000002</v>
      </c>
      <c r="F877">
        <v>5</v>
      </c>
    </row>
    <row r="878" spans="1:6">
      <c r="A878" t="s">
        <v>56</v>
      </c>
      <c r="B878" s="30" t="s">
        <v>8999</v>
      </c>
      <c r="C878" s="4" t="s">
        <v>1376</v>
      </c>
      <c r="D878" t="s">
        <v>900</v>
      </c>
      <c r="E878" s="31">
        <v>486678637.75999999</v>
      </c>
      <c r="F878">
        <v>6</v>
      </c>
    </row>
    <row r="879" spans="1:6">
      <c r="A879" t="s">
        <v>56</v>
      </c>
      <c r="B879" s="30" t="s">
        <v>8999</v>
      </c>
      <c r="C879" s="4" t="s">
        <v>1377</v>
      </c>
      <c r="D879" t="s">
        <v>934</v>
      </c>
      <c r="E879" s="31">
        <v>486678637.75999999</v>
      </c>
      <c r="F879">
        <v>7</v>
      </c>
    </row>
    <row r="880" spans="1:6">
      <c r="A880" t="s">
        <v>56</v>
      </c>
      <c r="B880" s="30" t="s">
        <v>8999</v>
      </c>
      <c r="C880" s="4" t="s">
        <v>1378</v>
      </c>
      <c r="D880" t="s">
        <v>841</v>
      </c>
      <c r="E880" s="31">
        <v>484451188.25999999</v>
      </c>
      <c r="F880">
        <v>8</v>
      </c>
    </row>
    <row r="881" spans="1:6">
      <c r="A881" t="s">
        <v>56</v>
      </c>
      <c r="B881" s="30" t="s">
        <v>8999</v>
      </c>
      <c r="C881" s="4" t="s">
        <v>1379</v>
      </c>
      <c r="D881" t="s">
        <v>938</v>
      </c>
      <c r="E881" s="31">
        <v>141398.04</v>
      </c>
      <c r="F881">
        <v>8</v>
      </c>
    </row>
    <row r="882" spans="1:6">
      <c r="A882" t="s">
        <v>56</v>
      </c>
      <c r="B882" s="30" t="s">
        <v>8999</v>
      </c>
      <c r="C882" s="4" t="s">
        <v>1380</v>
      </c>
      <c r="D882" t="s">
        <v>1381</v>
      </c>
      <c r="E882" s="31">
        <v>0</v>
      </c>
      <c r="F882">
        <v>8</v>
      </c>
    </row>
    <row r="883" spans="1:6">
      <c r="A883" t="s">
        <v>56</v>
      </c>
      <c r="B883" s="30" t="s">
        <v>8999</v>
      </c>
      <c r="C883" s="4" t="s">
        <v>1382</v>
      </c>
      <c r="D883" t="s">
        <v>852</v>
      </c>
      <c r="E883" s="31">
        <v>0</v>
      </c>
      <c r="F883">
        <v>8</v>
      </c>
    </row>
    <row r="884" spans="1:6">
      <c r="A884" t="s">
        <v>56</v>
      </c>
      <c r="B884" s="30" t="s">
        <v>8999</v>
      </c>
      <c r="C884" s="4" t="s">
        <v>1383</v>
      </c>
      <c r="D884" t="s">
        <v>852</v>
      </c>
      <c r="E884" s="31">
        <v>0</v>
      </c>
      <c r="F884">
        <v>8</v>
      </c>
    </row>
    <row r="885" spans="1:6">
      <c r="A885" t="s">
        <v>56</v>
      </c>
      <c r="B885" s="30" t="s">
        <v>8999</v>
      </c>
      <c r="C885" s="4" t="s">
        <v>1384</v>
      </c>
      <c r="D885" t="s">
        <v>949</v>
      </c>
      <c r="E885" s="31">
        <v>2086051.46</v>
      </c>
      <c r="F885">
        <v>8</v>
      </c>
    </row>
    <row r="886" spans="1:6">
      <c r="A886" t="s">
        <v>56</v>
      </c>
      <c r="B886" s="30" t="s">
        <v>8999</v>
      </c>
      <c r="C886" s="4" t="s">
        <v>1385</v>
      </c>
      <c r="D886" t="s">
        <v>1386</v>
      </c>
      <c r="E886" s="31">
        <v>0</v>
      </c>
      <c r="F886">
        <v>7</v>
      </c>
    </row>
    <row r="887" spans="1:6">
      <c r="A887" t="s">
        <v>56</v>
      </c>
      <c r="B887" s="30" t="s">
        <v>8999</v>
      </c>
      <c r="C887" s="4" t="s">
        <v>1387</v>
      </c>
      <c r="D887" t="s">
        <v>1388</v>
      </c>
      <c r="E887" s="31">
        <v>0</v>
      </c>
      <c r="F887">
        <v>8</v>
      </c>
    </row>
    <row r="888" spans="1:6">
      <c r="A888" t="s">
        <v>56</v>
      </c>
      <c r="B888" s="30" t="s">
        <v>8999</v>
      </c>
      <c r="C888" s="4" t="s">
        <v>1389</v>
      </c>
      <c r="D888" t="s">
        <v>1390</v>
      </c>
      <c r="E888" s="31">
        <v>0</v>
      </c>
      <c r="F888">
        <v>8</v>
      </c>
    </row>
    <row r="889" spans="1:6">
      <c r="A889" t="s">
        <v>56</v>
      </c>
      <c r="B889" s="30" t="s">
        <v>8999</v>
      </c>
      <c r="C889" s="4" t="s">
        <v>1391</v>
      </c>
      <c r="D889" t="s">
        <v>1392</v>
      </c>
      <c r="E889" s="31">
        <v>0</v>
      </c>
      <c r="F889">
        <v>8</v>
      </c>
    </row>
    <row r="890" spans="1:6">
      <c r="A890" t="s">
        <v>56</v>
      </c>
      <c r="B890" s="30" t="s">
        <v>8999</v>
      </c>
      <c r="C890" s="4" t="s">
        <v>1393</v>
      </c>
      <c r="D890" t="s">
        <v>915</v>
      </c>
      <c r="E890" s="31">
        <v>0</v>
      </c>
      <c r="F890">
        <v>6</v>
      </c>
    </row>
    <row r="891" spans="1:6">
      <c r="A891" t="s">
        <v>56</v>
      </c>
      <c r="B891" s="30" t="s">
        <v>8999</v>
      </c>
      <c r="C891" s="4" t="s">
        <v>1394</v>
      </c>
      <c r="D891" t="s">
        <v>1395</v>
      </c>
      <c r="E891" s="31">
        <v>0</v>
      </c>
      <c r="F891">
        <v>7</v>
      </c>
    </row>
    <row r="892" spans="1:6">
      <c r="A892" t="s">
        <v>56</v>
      </c>
      <c r="B892" s="30" t="s">
        <v>8999</v>
      </c>
      <c r="C892" s="4" t="s">
        <v>1396</v>
      </c>
      <c r="D892" t="s">
        <v>919</v>
      </c>
      <c r="E892" s="31">
        <v>0</v>
      </c>
      <c r="F892">
        <v>8</v>
      </c>
    </row>
    <row r="893" spans="1:6">
      <c r="A893" t="s">
        <v>56</v>
      </c>
      <c r="B893" s="30" t="s">
        <v>8999</v>
      </c>
      <c r="C893" s="4" t="s">
        <v>1397</v>
      </c>
      <c r="D893" t="s">
        <v>1398</v>
      </c>
      <c r="E893" s="31">
        <v>0</v>
      </c>
      <c r="F893">
        <v>8</v>
      </c>
    </row>
    <row r="894" spans="1:6">
      <c r="A894" t="s">
        <v>56</v>
      </c>
      <c r="B894" s="30" t="s">
        <v>8999</v>
      </c>
      <c r="C894" s="4" t="s">
        <v>1399</v>
      </c>
      <c r="D894" t="s">
        <v>1400</v>
      </c>
      <c r="E894" s="31">
        <v>0</v>
      </c>
      <c r="F894">
        <v>8</v>
      </c>
    </row>
    <row r="895" spans="1:6">
      <c r="A895" t="s">
        <v>56</v>
      </c>
      <c r="B895" s="30" t="s">
        <v>8999</v>
      </c>
      <c r="C895" s="4" t="s">
        <v>1401</v>
      </c>
      <c r="D895" t="s">
        <v>919</v>
      </c>
      <c r="E895" s="31">
        <v>0</v>
      </c>
      <c r="F895">
        <v>8</v>
      </c>
    </row>
    <row r="896" spans="1:6">
      <c r="A896" t="s">
        <v>56</v>
      </c>
      <c r="B896" s="30" t="s">
        <v>8999</v>
      </c>
      <c r="C896" s="4" t="s">
        <v>1402</v>
      </c>
      <c r="D896" t="s">
        <v>986</v>
      </c>
      <c r="E896" s="31">
        <v>0</v>
      </c>
      <c r="F896">
        <v>8</v>
      </c>
    </row>
    <row r="897" spans="1:6">
      <c r="A897" t="s">
        <v>56</v>
      </c>
      <c r="B897" s="30" t="s">
        <v>8999</v>
      </c>
      <c r="C897" s="4" t="s">
        <v>1403</v>
      </c>
      <c r="D897" t="s">
        <v>983</v>
      </c>
      <c r="E897" s="31">
        <v>0</v>
      </c>
      <c r="F897">
        <v>8</v>
      </c>
    </row>
    <row r="898" spans="1:6">
      <c r="A898" t="s">
        <v>56</v>
      </c>
      <c r="B898" s="30" t="s">
        <v>8999</v>
      </c>
      <c r="C898" s="4" t="s">
        <v>1404</v>
      </c>
      <c r="D898" t="s">
        <v>1405</v>
      </c>
      <c r="E898" s="31">
        <v>0</v>
      </c>
      <c r="F898">
        <v>7</v>
      </c>
    </row>
    <row r="899" spans="1:6">
      <c r="A899" t="s">
        <v>56</v>
      </c>
      <c r="B899" s="30" t="s">
        <v>8999</v>
      </c>
      <c r="C899" s="4" t="s">
        <v>1406</v>
      </c>
      <c r="D899" t="s">
        <v>1407</v>
      </c>
      <c r="E899" s="31">
        <v>0</v>
      </c>
      <c r="F899">
        <v>8</v>
      </c>
    </row>
    <row r="900" spans="1:6">
      <c r="A900" t="s">
        <v>56</v>
      </c>
      <c r="B900" s="30" t="s">
        <v>8999</v>
      </c>
      <c r="C900" s="4" t="s">
        <v>1408</v>
      </c>
      <c r="D900" t="s">
        <v>1409</v>
      </c>
      <c r="E900" s="31">
        <v>0</v>
      </c>
      <c r="F900">
        <v>7</v>
      </c>
    </row>
    <row r="901" spans="1:6">
      <c r="A901" t="s">
        <v>56</v>
      </c>
      <c r="B901" s="30" t="s">
        <v>8999</v>
      </c>
      <c r="C901" s="4" t="s">
        <v>1410</v>
      </c>
      <c r="D901" t="s">
        <v>967</v>
      </c>
      <c r="E901" s="31">
        <v>0</v>
      </c>
      <c r="F901">
        <v>8</v>
      </c>
    </row>
    <row r="902" spans="1:6">
      <c r="A902" t="s">
        <v>56</v>
      </c>
      <c r="B902" s="30" t="s">
        <v>8999</v>
      </c>
      <c r="C902" s="4" t="s">
        <v>1411</v>
      </c>
      <c r="D902" t="s">
        <v>1412</v>
      </c>
      <c r="E902" s="31">
        <v>0</v>
      </c>
      <c r="F902">
        <v>8</v>
      </c>
    </row>
    <row r="903" spans="1:6">
      <c r="A903" t="s">
        <v>56</v>
      </c>
      <c r="B903" s="30" t="s">
        <v>8999</v>
      </c>
      <c r="C903" s="4" t="s">
        <v>1413</v>
      </c>
      <c r="D903" t="s">
        <v>1414</v>
      </c>
      <c r="E903" s="31">
        <v>8067527.7400000002</v>
      </c>
      <c r="F903">
        <v>6</v>
      </c>
    </row>
    <row r="904" spans="1:6">
      <c r="A904" t="s">
        <v>56</v>
      </c>
      <c r="B904" s="30" t="s">
        <v>8999</v>
      </c>
      <c r="C904" s="4" t="s">
        <v>1415</v>
      </c>
      <c r="D904" t="s">
        <v>934</v>
      </c>
      <c r="E904" s="31">
        <v>8067527.7400000002</v>
      </c>
      <c r="F904">
        <v>7</v>
      </c>
    </row>
    <row r="905" spans="1:6">
      <c r="A905" t="s">
        <v>56</v>
      </c>
      <c r="B905" s="30" t="s">
        <v>8999</v>
      </c>
      <c r="C905" s="4" t="s">
        <v>1416</v>
      </c>
      <c r="D905" t="s">
        <v>841</v>
      </c>
      <c r="E905" s="31">
        <v>8067527.7400000002</v>
      </c>
      <c r="F905">
        <v>8</v>
      </c>
    </row>
    <row r="906" spans="1:6">
      <c r="A906" t="s">
        <v>56</v>
      </c>
      <c r="B906" s="30" t="s">
        <v>8999</v>
      </c>
      <c r="C906" s="4" t="s">
        <v>1417</v>
      </c>
      <c r="D906" t="s">
        <v>938</v>
      </c>
      <c r="E906" s="31">
        <v>0</v>
      </c>
      <c r="F906">
        <v>8</v>
      </c>
    </row>
    <row r="907" spans="1:6">
      <c r="A907" t="s">
        <v>56</v>
      </c>
      <c r="B907" s="30" t="s">
        <v>8999</v>
      </c>
      <c r="C907" s="4" t="s">
        <v>1418</v>
      </c>
      <c r="D907" t="s">
        <v>1419</v>
      </c>
      <c r="E907" s="31">
        <v>0</v>
      </c>
      <c r="F907">
        <v>8</v>
      </c>
    </row>
    <row r="908" spans="1:6">
      <c r="A908" t="s">
        <v>56</v>
      </c>
      <c r="B908" s="30" t="s">
        <v>8999</v>
      </c>
      <c r="C908" s="4" t="s">
        <v>1420</v>
      </c>
      <c r="D908" t="s">
        <v>1262</v>
      </c>
      <c r="E908" s="31">
        <v>8934941.9000000004</v>
      </c>
      <c r="F908">
        <v>6</v>
      </c>
    </row>
    <row r="909" spans="1:6">
      <c r="A909" t="s">
        <v>56</v>
      </c>
      <c r="B909" s="30" t="s">
        <v>8999</v>
      </c>
      <c r="C909" s="4" t="s">
        <v>1421</v>
      </c>
      <c r="D909" t="s">
        <v>1024</v>
      </c>
      <c r="E909" s="31">
        <v>8934941.9000000004</v>
      </c>
      <c r="F909">
        <v>7</v>
      </c>
    </row>
    <row r="910" spans="1:6">
      <c r="A910" t="s">
        <v>56</v>
      </c>
      <c r="B910" s="30" t="s">
        <v>8999</v>
      </c>
      <c r="C910" s="4" t="s">
        <v>1422</v>
      </c>
      <c r="D910" t="s">
        <v>841</v>
      </c>
      <c r="E910" s="31">
        <v>8934941.9000000004</v>
      </c>
      <c r="F910">
        <v>8</v>
      </c>
    </row>
    <row r="911" spans="1:6">
      <c r="A911" t="s">
        <v>56</v>
      </c>
      <c r="B911" s="30" t="s">
        <v>8999</v>
      </c>
      <c r="C911" s="4" t="s">
        <v>1423</v>
      </c>
      <c r="D911" t="s">
        <v>938</v>
      </c>
      <c r="E911" s="31">
        <v>0</v>
      </c>
      <c r="F911">
        <v>8</v>
      </c>
    </row>
    <row r="912" spans="1:6">
      <c r="A912" t="s">
        <v>56</v>
      </c>
      <c r="B912" s="30" t="s">
        <v>8999</v>
      </c>
      <c r="C912" s="4" t="s">
        <v>1424</v>
      </c>
      <c r="D912" t="s">
        <v>515</v>
      </c>
      <c r="E912" s="31">
        <v>1787780.58</v>
      </c>
      <c r="F912">
        <v>6</v>
      </c>
    </row>
    <row r="913" spans="1:6">
      <c r="A913" t="s">
        <v>56</v>
      </c>
      <c r="B913" s="30" t="s">
        <v>8999</v>
      </c>
      <c r="C913" s="4" t="s">
        <v>1425</v>
      </c>
      <c r="D913" t="s">
        <v>515</v>
      </c>
      <c r="E913" s="31">
        <v>1787780.58</v>
      </c>
      <c r="F913">
        <v>7</v>
      </c>
    </row>
    <row r="914" spans="1:6">
      <c r="A914" t="s">
        <v>56</v>
      </c>
      <c r="B914" s="30" t="s">
        <v>8999</v>
      </c>
      <c r="C914" s="4" t="s">
        <v>1426</v>
      </c>
      <c r="D914" t="s">
        <v>1427</v>
      </c>
      <c r="E914" s="31">
        <v>0</v>
      </c>
      <c r="F914">
        <v>8</v>
      </c>
    </row>
    <row r="915" spans="1:6">
      <c r="A915" t="s">
        <v>56</v>
      </c>
      <c r="B915" s="30" t="s">
        <v>8999</v>
      </c>
      <c r="C915" s="4" t="s">
        <v>1428</v>
      </c>
      <c r="D915" t="s">
        <v>841</v>
      </c>
      <c r="E915" s="31">
        <v>1783517.16</v>
      </c>
      <c r="F915">
        <v>8</v>
      </c>
    </row>
    <row r="916" spans="1:6">
      <c r="A916" t="s">
        <v>56</v>
      </c>
      <c r="B916" s="30" t="s">
        <v>8999</v>
      </c>
      <c r="C916" s="4" t="s">
        <v>1429</v>
      </c>
      <c r="D916" t="s">
        <v>1419</v>
      </c>
      <c r="E916" s="31">
        <v>0</v>
      </c>
      <c r="F916">
        <v>8</v>
      </c>
    </row>
    <row r="917" spans="1:6">
      <c r="A917" t="s">
        <v>56</v>
      </c>
      <c r="B917" s="30" t="s">
        <v>8999</v>
      </c>
      <c r="C917" s="4" t="s">
        <v>1430</v>
      </c>
      <c r="D917" t="s">
        <v>940</v>
      </c>
      <c r="E917" s="31">
        <v>0</v>
      </c>
      <c r="F917">
        <v>8</v>
      </c>
    </row>
    <row r="918" spans="1:6">
      <c r="A918" t="s">
        <v>56</v>
      </c>
      <c r="B918" s="30" t="s">
        <v>8999</v>
      </c>
      <c r="C918" s="4" t="s">
        <v>1431</v>
      </c>
      <c r="D918" t="s">
        <v>9005</v>
      </c>
      <c r="E918" s="31">
        <v>4263.42</v>
      </c>
      <c r="F918">
        <v>8</v>
      </c>
    </row>
    <row r="919" spans="1:6">
      <c r="A919" t="s">
        <v>56</v>
      </c>
      <c r="B919" s="30" t="s">
        <v>8999</v>
      </c>
      <c r="C919" s="4" t="s">
        <v>1432</v>
      </c>
      <c r="D919" t="s">
        <v>1042</v>
      </c>
      <c r="E919" s="31">
        <v>0</v>
      </c>
      <c r="F919">
        <v>7</v>
      </c>
    </row>
    <row r="920" spans="1:6">
      <c r="A920" t="s">
        <v>56</v>
      </c>
      <c r="B920" s="30" t="s">
        <v>8999</v>
      </c>
      <c r="C920" s="4" t="s">
        <v>1433</v>
      </c>
      <c r="D920" t="s">
        <v>1434</v>
      </c>
      <c r="E920" s="31">
        <v>0</v>
      </c>
      <c r="F920">
        <v>8</v>
      </c>
    </row>
    <row r="921" spans="1:6">
      <c r="A921" t="s">
        <v>56</v>
      </c>
      <c r="B921" s="30" t="s">
        <v>8999</v>
      </c>
      <c r="C921" s="4" t="s">
        <v>1435</v>
      </c>
      <c r="D921" t="s">
        <v>1436</v>
      </c>
      <c r="E921" s="31">
        <v>0</v>
      </c>
      <c r="F921">
        <v>8</v>
      </c>
    </row>
    <row r="922" spans="1:6">
      <c r="A922" t="s">
        <v>56</v>
      </c>
      <c r="B922" s="30" t="s">
        <v>8999</v>
      </c>
      <c r="C922" s="4" t="s">
        <v>1437</v>
      </c>
      <c r="D922" t="s">
        <v>1438</v>
      </c>
      <c r="E922" s="31">
        <v>0</v>
      </c>
      <c r="F922">
        <v>8</v>
      </c>
    </row>
    <row r="923" spans="1:6">
      <c r="A923" t="s">
        <v>56</v>
      </c>
      <c r="B923" s="30" t="s">
        <v>8999</v>
      </c>
      <c r="C923" s="4" t="s">
        <v>1439</v>
      </c>
      <c r="D923" t="s">
        <v>1440</v>
      </c>
      <c r="E923" s="31">
        <v>0</v>
      </c>
      <c r="F923">
        <v>8</v>
      </c>
    </row>
    <row r="924" spans="1:6">
      <c r="A924" t="s">
        <v>56</v>
      </c>
      <c r="B924" s="30" t="s">
        <v>8999</v>
      </c>
      <c r="C924" s="4" t="s">
        <v>1441</v>
      </c>
      <c r="D924" t="s">
        <v>1442</v>
      </c>
      <c r="E924" s="31">
        <v>0</v>
      </c>
      <c r="F924">
        <v>8</v>
      </c>
    </row>
    <row r="925" spans="1:6">
      <c r="A925" t="s">
        <v>56</v>
      </c>
      <c r="B925" s="30" t="s">
        <v>8999</v>
      </c>
      <c r="C925" s="4" t="s">
        <v>1443</v>
      </c>
      <c r="D925" t="s">
        <v>249</v>
      </c>
      <c r="E925" s="31">
        <v>0</v>
      </c>
      <c r="F925">
        <v>6</v>
      </c>
    </row>
    <row r="926" spans="1:6">
      <c r="A926" t="s">
        <v>56</v>
      </c>
      <c r="B926" s="30" t="s">
        <v>8999</v>
      </c>
      <c r="C926" s="4" t="s">
        <v>1444</v>
      </c>
      <c r="D926" t="s">
        <v>1445</v>
      </c>
      <c r="E926" s="31">
        <v>0</v>
      </c>
      <c r="F926">
        <v>7</v>
      </c>
    </row>
    <row r="927" spans="1:6">
      <c r="A927" t="s">
        <v>56</v>
      </c>
      <c r="B927" s="30" t="s">
        <v>8999</v>
      </c>
      <c r="C927" s="4" t="s">
        <v>1446</v>
      </c>
      <c r="D927" t="s">
        <v>986</v>
      </c>
      <c r="E927" s="31">
        <v>0</v>
      </c>
      <c r="F927">
        <v>8</v>
      </c>
    </row>
    <row r="928" spans="1:6">
      <c r="A928" t="s">
        <v>56</v>
      </c>
      <c r="B928" s="30" t="s">
        <v>8999</v>
      </c>
      <c r="C928" s="4" t="s">
        <v>1447</v>
      </c>
      <c r="D928" t="s">
        <v>986</v>
      </c>
      <c r="E928" s="31">
        <v>0</v>
      </c>
      <c r="F928">
        <v>8</v>
      </c>
    </row>
    <row r="929" spans="1:6">
      <c r="A929" t="s">
        <v>56</v>
      </c>
      <c r="B929" s="30" t="s">
        <v>8999</v>
      </c>
      <c r="C929" s="4" t="s">
        <v>1448</v>
      </c>
      <c r="D929" t="s">
        <v>919</v>
      </c>
      <c r="E929" s="31">
        <v>0</v>
      </c>
      <c r="F929">
        <v>8</v>
      </c>
    </row>
    <row r="930" spans="1:6">
      <c r="A930" t="s">
        <v>56</v>
      </c>
      <c r="B930" s="30" t="s">
        <v>8999</v>
      </c>
      <c r="C930" s="4" t="s">
        <v>1449</v>
      </c>
      <c r="D930" t="s">
        <v>919</v>
      </c>
      <c r="E930" s="31">
        <v>0</v>
      </c>
      <c r="F930">
        <v>8</v>
      </c>
    </row>
    <row r="931" spans="1:6">
      <c r="A931" t="s">
        <v>56</v>
      </c>
      <c r="B931" s="30" t="s">
        <v>8999</v>
      </c>
      <c r="C931" s="4" t="s">
        <v>1450</v>
      </c>
      <c r="D931" t="s">
        <v>983</v>
      </c>
      <c r="E931" s="31">
        <v>0</v>
      </c>
      <c r="F931">
        <v>8</v>
      </c>
    </row>
    <row r="932" spans="1:6">
      <c r="A932" t="s">
        <v>56</v>
      </c>
      <c r="B932" s="30" t="s">
        <v>8999</v>
      </c>
      <c r="C932" s="4" t="s">
        <v>1451</v>
      </c>
      <c r="D932" t="s">
        <v>997</v>
      </c>
      <c r="E932" s="31">
        <v>0</v>
      </c>
      <c r="F932">
        <v>8</v>
      </c>
    </row>
    <row r="933" spans="1:6">
      <c r="A933" t="s">
        <v>56</v>
      </c>
      <c r="B933" s="30" t="s">
        <v>8999</v>
      </c>
      <c r="C933" s="4" t="s">
        <v>1452</v>
      </c>
      <c r="D933" t="s">
        <v>983</v>
      </c>
      <c r="E933" s="31">
        <v>0</v>
      </c>
      <c r="F933">
        <v>8</v>
      </c>
    </row>
    <row r="934" spans="1:6">
      <c r="A934" t="s">
        <v>56</v>
      </c>
      <c r="B934" s="30" t="s">
        <v>8999</v>
      </c>
      <c r="C934" s="4" t="s">
        <v>1453</v>
      </c>
      <c r="D934" t="s">
        <v>1454</v>
      </c>
      <c r="E934" s="31">
        <v>0</v>
      </c>
      <c r="F934">
        <v>7</v>
      </c>
    </row>
    <row r="935" spans="1:6">
      <c r="A935" t="s">
        <v>56</v>
      </c>
      <c r="B935" s="30" t="s">
        <v>8999</v>
      </c>
      <c r="C935" s="4" t="s">
        <v>1455</v>
      </c>
      <c r="D935" t="s">
        <v>1052</v>
      </c>
      <c r="E935" s="31">
        <v>0</v>
      </c>
      <c r="F935">
        <v>8</v>
      </c>
    </row>
    <row r="936" spans="1:6">
      <c r="A936" t="s">
        <v>56</v>
      </c>
      <c r="B936" s="30" t="s">
        <v>8999</v>
      </c>
      <c r="C936" s="4" t="s">
        <v>1456</v>
      </c>
      <c r="D936" t="s">
        <v>1055</v>
      </c>
      <c r="E936" s="31">
        <v>0</v>
      </c>
      <c r="F936">
        <v>8</v>
      </c>
    </row>
    <row r="937" spans="1:6">
      <c r="A937" t="s">
        <v>56</v>
      </c>
      <c r="B937" s="30" t="s">
        <v>8999</v>
      </c>
      <c r="C937" s="4" t="s">
        <v>1457</v>
      </c>
      <c r="D937" t="s">
        <v>1458</v>
      </c>
      <c r="E937" s="31">
        <v>0</v>
      </c>
      <c r="F937">
        <v>8</v>
      </c>
    </row>
    <row r="938" spans="1:6">
      <c r="A938" t="s">
        <v>56</v>
      </c>
      <c r="B938" s="30" t="s">
        <v>8999</v>
      </c>
      <c r="C938" s="4" t="s">
        <v>1459</v>
      </c>
      <c r="D938" t="s">
        <v>1405</v>
      </c>
      <c r="E938" s="31">
        <v>0</v>
      </c>
      <c r="F938">
        <v>7</v>
      </c>
    </row>
    <row r="939" spans="1:6">
      <c r="A939" t="s">
        <v>56</v>
      </c>
      <c r="B939" s="30" t="s">
        <v>8999</v>
      </c>
      <c r="C939" s="4" t="s">
        <v>1460</v>
      </c>
      <c r="D939" t="s">
        <v>1461</v>
      </c>
      <c r="E939" s="31">
        <v>0</v>
      </c>
      <c r="F939">
        <v>8</v>
      </c>
    </row>
    <row r="940" spans="1:6">
      <c r="A940" t="s">
        <v>56</v>
      </c>
      <c r="B940" s="30" t="s">
        <v>8999</v>
      </c>
      <c r="C940" s="4" t="s">
        <v>1462</v>
      </c>
      <c r="D940" t="s">
        <v>1463</v>
      </c>
      <c r="E940" s="31">
        <v>0</v>
      </c>
      <c r="F940">
        <v>7</v>
      </c>
    </row>
    <row r="941" spans="1:6">
      <c r="A941" t="s">
        <v>56</v>
      </c>
      <c r="B941" s="30" t="s">
        <v>8999</v>
      </c>
      <c r="C941" s="4" t="s">
        <v>1464</v>
      </c>
      <c r="D941" t="s">
        <v>1465</v>
      </c>
      <c r="E941" s="31">
        <v>0</v>
      </c>
      <c r="F941">
        <v>8</v>
      </c>
    </row>
    <row r="942" spans="1:6">
      <c r="A942" t="s">
        <v>56</v>
      </c>
      <c r="B942" s="30" t="s">
        <v>8999</v>
      </c>
      <c r="C942" s="4" t="s">
        <v>1466</v>
      </c>
      <c r="D942" t="s">
        <v>1467</v>
      </c>
      <c r="E942" s="31">
        <v>0</v>
      </c>
      <c r="F942">
        <v>8</v>
      </c>
    </row>
    <row r="943" spans="1:6">
      <c r="A943" t="s">
        <v>56</v>
      </c>
      <c r="B943" s="30" t="s">
        <v>8999</v>
      </c>
      <c r="C943" s="4" t="s">
        <v>1468</v>
      </c>
      <c r="D943" t="s">
        <v>856</v>
      </c>
      <c r="E943" s="31">
        <v>950316626.95000005</v>
      </c>
      <c r="F943">
        <v>5</v>
      </c>
    </row>
    <row r="944" spans="1:6">
      <c r="A944" t="s">
        <v>56</v>
      </c>
      <c r="B944" s="30" t="s">
        <v>8999</v>
      </c>
      <c r="C944" s="4" t="s">
        <v>1469</v>
      </c>
      <c r="D944" t="s">
        <v>900</v>
      </c>
      <c r="E944" s="31">
        <v>587389743.87</v>
      </c>
      <c r="F944">
        <v>6</v>
      </c>
    </row>
    <row r="945" spans="1:6">
      <c r="A945" t="s">
        <v>56</v>
      </c>
      <c r="B945" s="30" t="s">
        <v>8999</v>
      </c>
      <c r="C945" s="4" t="s">
        <v>1470</v>
      </c>
      <c r="D945" t="s">
        <v>1471</v>
      </c>
      <c r="E945" s="31">
        <v>587389743.87</v>
      </c>
      <c r="F945">
        <v>7</v>
      </c>
    </row>
    <row r="946" spans="1:6">
      <c r="A946" t="s">
        <v>56</v>
      </c>
      <c r="B946" s="30" t="s">
        <v>8999</v>
      </c>
      <c r="C946" s="4" t="s">
        <v>1472</v>
      </c>
      <c r="D946" t="s">
        <v>841</v>
      </c>
      <c r="E946" s="31">
        <v>34878424.850000001</v>
      </c>
      <c r="F946">
        <v>8</v>
      </c>
    </row>
    <row r="947" spans="1:6">
      <c r="A947" t="s">
        <v>56</v>
      </c>
      <c r="B947" s="30" t="s">
        <v>8999</v>
      </c>
      <c r="C947" s="4" t="s">
        <v>1473</v>
      </c>
      <c r="D947" t="s">
        <v>938</v>
      </c>
      <c r="E947" s="31">
        <v>21429840.25</v>
      </c>
      <c r="F947">
        <v>8</v>
      </c>
    </row>
    <row r="948" spans="1:6">
      <c r="A948" t="s">
        <v>56</v>
      </c>
      <c r="B948" s="30" t="s">
        <v>8999</v>
      </c>
      <c r="C948" s="4" t="s">
        <v>1474</v>
      </c>
      <c r="D948" t="s">
        <v>875</v>
      </c>
      <c r="E948" s="31">
        <v>529369917.25</v>
      </c>
      <c r="F948">
        <v>8</v>
      </c>
    </row>
    <row r="949" spans="1:6">
      <c r="A949" t="s">
        <v>56</v>
      </c>
      <c r="B949" s="30" t="s">
        <v>8999</v>
      </c>
      <c r="C949" s="4" t="s">
        <v>1475</v>
      </c>
      <c r="D949" t="s">
        <v>1381</v>
      </c>
      <c r="E949" s="31">
        <v>0</v>
      </c>
      <c r="F949">
        <v>8</v>
      </c>
    </row>
    <row r="950" spans="1:6">
      <c r="A950" t="s">
        <v>56</v>
      </c>
      <c r="B950" s="30" t="s">
        <v>8999</v>
      </c>
      <c r="C950" s="4" t="s">
        <v>1476</v>
      </c>
      <c r="D950" t="s">
        <v>852</v>
      </c>
      <c r="E950" s="31">
        <v>0</v>
      </c>
      <c r="F950">
        <v>8</v>
      </c>
    </row>
    <row r="951" spans="1:6">
      <c r="A951" t="s">
        <v>56</v>
      </c>
      <c r="B951" s="30" t="s">
        <v>8999</v>
      </c>
      <c r="C951" s="4" t="s">
        <v>1477</v>
      </c>
      <c r="D951" t="s">
        <v>949</v>
      </c>
      <c r="E951" s="31">
        <v>1711561.52</v>
      </c>
      <c r="F951">
        <v>8</v>
      </c>
    </row>
    <row r="952" spans="1:6">
      <c r="A952" t="s">
        <v>56</v>
      </c>
      <c r="B952" s="30" t="s">
        <v>8999</v>
      </c>
      <c r="C952" s="4" t="s">
        <v>1478</v>
      </c>
      <c r="D952" t="s">
        <v>182</v>
      </c>
      <c r="E952" s="31">
        <v>0</v>
      </c>
      <c r="F952">
        <v>7</v>
      </c>
    </row>
    <row r="953" spans="1:6">
      <c r="A953" t="s">
        <v>56</v>
      </c>
      <c r="B953" s="30" t="s">
        <v>8999</v>
      </c>
      <c r="C953" s="4" t="s">
        <v>1479</v>
      </c>
      <c r="D953" t="s">
        <v>1103</v>
      </c>
      <c r="E953" s="31">
        <v>0</v>
      </c>
      <c r="F953">
        <v>8</v>
      </c>
    </row>
    <row r="954" spans="1:6">
      <c r="A954" t="s">
        <v>56</v>
      </c>
      <c r="B954" s="30" t="s">
        <v>8999</v>
      </c>
      <c r="C954" s="4" t="s">
        <v>1480</v>
      </c>
      <c r="D954" t="s">
        <v>1112</v>
      </c>
      <c r="E954" s="31">
        <v>0</v>
      </c>
      <c r="F954">
        <v>8</v>
      </c>
    </row>
    <row r="955" spans="1:6">
      <c r="A955" t="s">
        <v>56</v>
      </c>
      <c r="B955" s="30" t="s">
        <v>8999</v>
      </c>
      <c r="C955" s="4" t="s">
        <v>1481</v>
      </c>
      <c r="D955" t="s">
        <v>1482</v>
      </c>
      <c r="E955" s="31">
        <v>0</v>
      </c>
      <c r="F955">
        <v>7</v>
      </c>
    </row>
    <row r="956" spans="1:6">
      <c r="A956" t="s">
        <v>56</v>
      </c>
      <c r="B956" s="30" t="s">
        <v>8999</v>
      </c>
      <c r="C956" s="4" t="s">
        <v>1483</v>
      </c>
      <c r="D956" t="s">
        <v>1484</v>
      </c>
      <c r="E956" s="31">
        <v>0</v>
      </c>
      <c r="F956">
        <v>8</v>
      </c>
    </row>
    <row r="957" spans="1:6">
      <c r="A957" t="s">
        <v>56</v>
      </c>
      <c r="B957" s="30" t="s">
        <v>8999</v>
      </c>
      <c r="C957" s="4" t="s">
        <v>1485</v>
      </c>
      <c r="D957" t="s">
        <v>1486</v>
      </c>
      <c r="E957" s="31">
        <v>0</v>
      </c>
      <c r="F957">
        <v>8</v>
      </c>
    </row>
    <row r="958" spans="1:6">
      <c r="A958" t="s">
        <v>56</v>
      </c>
      <c r="B958" s="30" t="s">
        <v>8999</v>
      </c>
      <c r="C958" s="4" t="s">
        <v>1487</v>
      </c>
      <c r="D958" t="s">
        <v>915</v>
      </c>
      <c r="E958" s="31">
        <v>0</v>
      </c>
      <c r="F958">
        <v>6</v>
      </c>
    </row>
    <row r="959" spans="1:6">
      <c r="A959" t="s">
        <v>56</v>
      </c>
      <c r="B959" s="30" t="s">
        <v>8999</v>
      </c>
      <c r="C959" s="4" t="s">
        <v>1488</v>
      </c>
      <c r="D959" t="s">
        <v>1127</v>
      </c>
      <c r="E959" s="31">
        <v>0</v>
      </c>
      <c r="F959">
        <v>7</v>
      </c>
    </row>
    <row r="960" spans="1:6">
      <c r="A960" t="s">
        <v>56</v>
      </c>
      <c r="B960" s="30" t="s">
        <v>8999</v>
      </c>
      <c r="C960" s="4" t="s">
        <v>1489</v>
      </c>
      <c r="D960" t="s">
        <v>1490</v>
      </c>
      <c r="E960" s="31">
        <v>0</v>
      </c>
      <c r="F960">
        <v>8</v>
      </c>
    </row>
    <row r="961" spans="1:6">
      <c r="A961" t="s">
        <v>56</v>
      </c>
      <c r="B961" s="30" t="s">
        <v>8999</v>
      </c>
      <c r="C961" s="4" t="s">
        <v>1491</v>
      </c>
      <c r="D961" t="s">
        <v>1492</v>
      </c>
      <c r="E961" s="31">
        <v>0</v>
      </c>
      <c r="F961">
        <v>8</v>
      </c>
    </row>
    <row r="962" spans="1:6">
      <c r="A962" t="s">
        <v>56</v>
      </c>
      <c r="B962" s="30" t="s">
        <v>8999</v>
      </c>
      <c r="C962" s="4" t="s">
        <v>1493</v>
      </c>
      <c r="D962" t="s">
        <v>1414</v>
      </c>
      <c r="E962" s="31">
        <v>52748274.700000003</v>
      </c>
      <c r="F962">
        <v>6</v>
      </c>
    </row>
    <row r="963" spans="1:6">
      <c r="A963" t="s">
        <v>56</v>
      </c>
      <c r="B963" s="30" t="s">
        <v>8999</v>
      </c>
      <c r="C963" s="4" t="s">
        <v>1494</v>
      </c>
      <c r="D963" t="s">
        <v>934</v>
      </c>
      <c r="E963" s="31">
        <v>52748274.700000003</v>
      </c>
      <c r="F963">
        <v>7</v>
      </c>
    </row>
    <row r="964" spans="1:6">
      <c r="A964" t="s">
        <v>56</v>
      </c>
      <c r="B964" s="30" t="s">
        <v>8999</v>
      </c>
      <c r="C964" s="4" t="s">
        <v>1495</v>
      </c>
      <c r="D964" t="s">
        <v>841</v>
      </c>
      <c r="E964" s="31">
        <v>1431187.06</v>
      </c>
      <c r="F964">
        <v>8</v>
      </c>
    </row>
    <row r="965" spans="1:6">
      <c r="A965" t="s">
        <v>56</v>
      </c>
      <c r="B965" s="30" t="s">
        <v>8999</v>
      </c>
      <c r="C965" s="4" t="s">
        <v>1496</v>
      </c>
      <c r="D965" t="s">
        <v>938</v>
      </c>
      <c r="E965" s="31">
        <v>124903.88</v>
      </c>
      <c r="F965">
        <v>8</v>
      </c>
    </row>
    <row r="966" spans="1:6">
      <c r="A966" t="s">
        <v>56</v>
      </c>
      <c r="B966" s="30" t="s">
        <v>8999</v>
      </c>
      <c r="C966" s="4" t="s">
        <v>1497</v>
      </c>
      <c r="D966" t="s">
        <v>875</v>
      </c>
      <c r="E966" s="31">
        <v>51132409.280000001</v>
      </c>
      <c r="F966">
        <v>8</v>
      </c>
    </row>
    <row r="967" spans="1:6">
      <c r="A967" t="s">
        <v>56</v>
      </c>
      <c r="B967" s="30" t="s">
        <v>8999</v>
      </c>
      <c r="C967" s="4" t="s">
        <v>1498</v>
      </c>
      <c r="D967" t="s">
        <v>1499</v>
      </c>
      <c r="E967" s="31">
        <v>59774.48</v>
      </c>
      <c r="F967">
        <v>8</v>
      </c>
    </row>
    <row r="968" spans="1:6">
      <c r="A968" t="s">
        <v>56</v>
      </c>
      <c r="B968" s="30" t="s">
        <v>8999</v>
      </c>
      <c r="C968" s="4" t="s">
        <v>1500</v>
      </c>
      <c r="D968" t="s">
        <v>1262</v>
      </c>
      <c r="E968" s="31">
        <v>557932.76</v>
      </c>
      <c r="F968">
        <v>6</v>
      </c>
    </row>
    <row r="969" spans="1:6">
      <c r="A969" t="s">
        <v>56</v>
      </c>
      <c r="B969" s="30" t="s">
        <v>8999</v>
      </c>
      <c r="C969" s="4" t="s">
        <v>1501</v>
      </c>
      <c r="E969" s="31">
        <v>557932.76</v>
      </c>
      <c r="F969">
        <v>7</v>
      </c>
    </row>
    <row r="970" spans="1:6">
      <c r="A970" t="s">
        <v>56</v>
      </c>
      <c r="B970" s="30" t="s">
        <v>8999</v>
      </c>
      <c r="C970" s="4" t="s">
        <v>1502</v>
      </c>
      <c r="D970" t="s">
        <v>841</v>
      </c>
      <c r="E970" s="31">
        <v>201758.31</v>
      </c>
      <c r="F970">
        <v>8</v>
      </c>
    </row>
    <row r="971" spans="1:6">
      <c r="A971" t="s">
        <v>56</v>
      </c>
      <c r="B971" s="30" t="s">
        <v>8999</v>
      </c>
      <c r="C971" s="4" t="s">
        <v>1503</v>
      </c>
      <c r="D971" t="s">
        <v>938</v>
      </c>
      <c r="E971" s="31">
        <v>24554.46</v>
      </c>
      <c r="F971">
        <v>8</v>
      </c>
    </row>
    <row r="972" spans="1:6">
      <c r="A972" t="s">
        <v>56</v>
      </c>
      <c r="B972" s="30" t="s">
        <v>8999</v>
      </c>
      <c r="C972" s="4" t="s">
        <v>1504</v>
      </c>
      <c r="D972" t="s">
        <v>875</v>
      </c>
      <c r="E972" s="31">
        <v>331619.99</v>
      </c>
      <c r="F972">
        <v>8</v>
      </c>
    </row>
    <row r="973" spans="1:6">
      <c r="A973" t="s">
        <v>56</v>
      </c>
      <c r="B973" s="30" t="s">
        <v>8999</v>
      </c>
      <c r="C973" s="4" t="s">
        <v>1505</v>
      </c>
      <c r="D973" t="s">
        <v>1506</v>
      </c>
      <c r="E973" s="31">
        <v>306149465.79000002</v>
      </c>
      <c r="F973">
        <v>6</v>
      </c>
    </row>
    <row r="974" spans="1:6">
      <c r="A974" t="s">
        <v>56</v>
      </c>
      <c r="B974" s="30" t="s">
        <v>8999</v>
      </c>
      <c r="C974" s="4" t="s">
        <v>1507</v>
      </c>
      <c r="D974" t="s">
        <v>1508</v>
      </c>
      <c r="E974" s="31">
        <v>306149465.79000002</v>
      </c>
      <c r="F974">
        <v>7</v>
      </c>
    </row>
    <row r="975" spans="1:6">
      <c r="A975" t="s">
        <v>56</v>
      </c>
      <c r="B975" s="30" t="s">
        <v>8999</v>
      </c>
      <c r="C975" s="4" t="s">
        <v>1509</v>
      </c>
      <c r="D975" t="s">
        <v>1508</v>
      </c>
      <c r="E975" s="31">
        <v>0</v>
      </c>
      <c r="F975">
        <v>8</v>
      </c>
    </row>
    <row r="976" spans="1:6">
      <c r="A976" t="s">
        <v>56</v>
      </c>
      <c r="B976" s="30" t="s">
        <v>8999</v>
      </c>
      <c r="C976" s="4" t="s">
        <v>1510</v>
      </c>
      <c r="D976" t="s">
        <v>1511</v>
      </c>
      <c r="E976" s="31">
        <v>296286041.47000003</v>
      </c>
      <c r="F976">
        <v>8</v>
      </c>
    </row>
    <row r="977" spans="1:6">
      <c r="A977" t="s">
        <v>56</v>
      </c>
      <c r="B977" s="30" t="s">
        <v>8999</v>
      </c>
      <c r="C977" s="4" t="s">
        <v>1512</v>
      </c>
      <c r="D977" t="s">
        <v>1513</v>
      </c>
      <c r="E977" s="31">
        <v>0</v>
      </c>
      <c r="F977">
        <v>8</v>
      </c>
    </row>
    <row r="978" spans="1:6">
      <c r="A978" t="s">
        <v>56</v>
      </c>
      <c r="B978" s="30" t="s">
        <v>8999</v>
      </c>
      <c r="C978" s="4" t="s">
        <v>1514</v>
      </c>
      <c r="D978" t="s">
        <v>1515</v>
      </c>
      <c r="E978" s="31">
        <v>8634636.8900000006</v>
      </c>
      <c r="F978">
        <v>8</v>
      </c>
    </row>
    <row r="979" spans="1:6">
      <c r="A979" t="s">
        <v>56</v>
      </c>
      <c r="B979" s="30" t="s">
        <v>8999</v>
      </c>
      <c r="C979" s="4" t="s">
        <v>1516</v>
      </c>
      <c r="D979" t="s">
        <v>1517</v>
      </c>
      <c r="E979" s="31">
        <v>1228787.43</v>
      </c>
      <c r="F979">
        <v>8</v>
      </c>
    </row>
    <row r="980" spans="1:6">
      <c r="A980" t="s">
        <v>56</v>
      </c>
      <c r="B980" s="30" t="s">
        <v>8999</v>
      </c>
      <c r="C980" s="4" t="s">
        <v>1518</v>
      </c>
      <c r="D980" t="s">
        <v>1519</v>
      </c>
      <c r="E980" s="31">
        <v>0</v>
      </c>
      <c r="F980">
        <v>7</v>
      </c>
    </row>
    <row r="981" spans="1:6">
      <c r="A981" t="s">
        <v>56</v>
      </c>
      <c r="B981" s="30" t="s">
        <v>8999</v>
      </c>
      <c r="C981" s="4" t="s">
        <v>1520</v>
      </c>
      <c r="D981" t="s">
        <v>1521</v>
      </c>
      <c r="E981" s="31">
        <v>0</v>
      </c>
      <c r="F981">
        <v>8</v>
      </c>
    </row>
    <row r="982" spans="1:6">
      <c r="A982" t="s">
        <v>56</v>
      </c>
      <c r="B982" s="30" t="s">
        <v>8999</v>
      </c>
      <c r="C982" s="4" t="s">
        <v>1522</v>
      </c>
      <c r="D982" t="s">
        <v>513</v>
      </c>
      <c r="E982" s="31">
        <v>3471209.83</v>
      </c>
      <c r="F982">
        <v>6</v>
      </c>
    </row>
    <row r="983" spans="1:6">
      <c r="A983" t="s">
        <v>56</v>
      </c>
      <c r="B983" s="30" t="s">
        <v>8999</v>
      </c>
      <c r="C983" s="4" t="s">
        <v>1523</v>
      </c>
      <c r="D983" t="s">
        <v>515</v>
      </c>
      <c r="E983" s="31">
        <v>3471209.83</v>
      </c>
      <c r="F983">
        <v>7</v>
      </c>
    </row>
    <row r="984" spans="1:6">
      <c r="A984" t="s">
        <v>56</v>
      </c>
      <c r="B984" s="30" t="s">
        <v>8999</v>
      </c>
      <c r="C984" s="4" t="s">
        <v>1524</v>
      </c>
      <c r="D984" t="s">
        <v>841</v>
      </c>
      <c r="E984" s="31">
        <v>2590572.98</v>
      </c>
      <c r="F984">
        <v>8</v>
      </c>
    </row>
    <row r="985" spans="1:6">
      <c r="A985" t="s">
        <v>56</v>
      </c>
      <c r="B985" s="30" t="s">
        <v>8999</v>
      </c>
      <c r="C985" s="4" t="s">
        <v>1525</v>
      </c>
      <c r="D985" t="s">
        <v>940</v>
      </c>
      <c r="E985" s="31">
        <v>871853.14</v>
      </c>
      <c r="F985">
        <v>8</v>
      </c>
    </row>
    <row r="986" spans="1:6">
      <c r="A986" t="s">
        <v>56</v>
      </c>
      <c r="B986" s="30" t="s">
        <v>8999</v>
      </c>
      <c r="C986" s="4" t="s">
        <v>1526</v>
      </c>
      <c r="D986" t="s">
        <v>1527</v>
      </c>
      <c r="E986" s="31">
        <v>8783.7099999999991</v>
      </c>
      <c r="F986">
        <v>8</v>
      </c>
    </row>
    <row r="987" spans="1:6">
      <c r="A987" t="s">
        <v>56</v>
      </c>
      <c r="B987" s="30" t="s">
        <v>8999</v>
      </c>
      <c r="C987" s="4" t="s">
        <v>1528</v>
      </c>
      <c r="D987" t="s">
        <v>182</v>
      </c>
      <c r="E987" s="31">
        <v>0</v>
      </c>
      <c r="F987">
        <v>7</v>
      </c>
    </row>
    <row r="988" spans="1:6">
      <c r="A988" t="s">
        <v>56</v>
      </c>
      <c r="B988" s="30" t="s">
        <v>8999</v>
      </c>
      <c r="C988" s="4" t="s">
        <v>1529</v>
      </c>
      <c r="D988" t="s">
        <v>1530</v>
      </c>
      <c r="E988" s="31">
        <v>0</v>
      </c>
      <c r="F988">
        <v>8</v>
      </c>
    </row>
    <row r="989" spans="1:6">
      <c r="A989" t="s">
        <v>56</v>
      </c>
      <c r="B989" s="30" t="s">
        <v>8999</v>
      </c>
      <c r="C989" s="4" t="s">
        <v>1531</v>
      </c>
      <c r="D989" t="s">
        <v>1532</v>
      </c>
      <c r="E989" s="31">
        <v>0</v>
      </c>
      <c r="F989">
        <v>8</v>
      </c>
    </row>
    <row r="990" spans="1:6">
      <c r="A990" t="s">
        <v>56</v>
      </c>
      <c r="B990" s="30" t="s">
        <v>8999</v>
      </c>
      <c r="C990" s="4" t="s">
        <v>1533</v>
      </c>
      <c r="D990" t="s">
        <v>1112</v>
      </c>
      <c r="E990" s="31">
        <v>0</v>
      </c>
      <c r="F990">
        <v>8</v>
      </c>
    </row>
    <row r="991" spans="1:6">
      <c r="A991" t="s">
        <v>56</v>
      </c>
      <c r="B991" s="30" t="s">
        <v>8999</v>
      </c>
      <c r="C991" s="4" t="s">
        <v>1534</v>
      </c>
      <c r="D991" t="s">
        <v>1042</v>
      </c>
      <c r="E991" s="31">
        <v>0</v>
      </c>
      <c r="F991">
        <v>7</v>
      </c>
    </row>
    <row r="992" spans="1:6">
      <c r="A992" t="s">
        <v>56</v>
      </c>
      <c r="B992" s="30" t="s">
        <v>8999</v>
      </c>
      <c r="C992" s="4" t="s">
        <v>1535</v>
      </c>
      <c r="D992" t="s">
        <v>1536</v>
      </c>
      <c r="E992" s="31">
        <v>0</v>
      </c>
      <c r="F992">
        <v>8</v>
      </c>
    </row>
    <row r="993" spans="1:6">
      <c r="A993" t="s">
        <v>56</v>
      </c>
      <c r="B993" s="30" t="s">
        <v>8999</v>
      </c>
      <c r="C993" s="4" t="s">
        <v>1537</v>
      </c>
      <c r="D993" t="s">
        <v>1538</v>
      </c>
      <c r="E993" s="31">
        <v>0</v>
      </c>
      <c r="F993">
        <v>8</v>
      </c>
    </row>
    <row r="994" spans="1:6">
      <c r="A994" t="s">
        <v>56</v>
      </c>
      <c r="B994" s="30" t="s">
        <v>8999</v>
      </c>
      <c r="C994" s="4" t="s">
        <v>1539</v>
      </c>
      <c r="D994" t="s">
        <v>1540</v>
      </c>
      <c r="E994" s="31">
        <v>0</v>
      </c>
      <c r="F994">
        <v>8</v>
      </c>
    </row>
    <row r="995" spans="1:6">
      <c r="A995" t="s">
        <v>56</v>
      </c>
      <c r="B995" s="30" t="s">
        <v>8999</v>
      </c>
      <c r="C995" s="4" t="s">
        <v>1541</v>
      </c>
      <c r="D995" t="s">
        <v>1542</v>
      </c>
      <c r="E995" s="31">
        <v>0</v>
      </c>
      <c r="F995">
        <v>8</v>
      </c>
    </row>
    <row r="996" spans="1:6">
      <c r="A996" t="s">
        <v>56</v>
      </c>
      <c r="B996" s="30" t="s">
        <v>8999</v>
      </c>
      <c r="C996" s="4" t="s">
        <v>1543</v>
      </c>
      <c r="D996" t="s">
        <v>249</v>
      </c>
      <c r="E996" s="31">
        <v>0</v>
      </c>
      <c r="F996">
        <v>6</v>
      </c>
    </row>
    <row r="997" spans="1:6">
      <c r="A997" t="s">
        <v>56</v>
      </c>
      <c r="B997" s="30" t="s">
        <v>8999</v>
      </c>
      <c r="C997" s="4" t="s">
        <v>1544</v>
      </c>
      <c r="D997" t="s">
        <v>983</v>
      </c>
      <c r="E997" s="31">
        <v>0</v>
      </c>
      <c r="F997">
        <v>7</v>
      </c>
    </row>
    <row r="998" spans="1:6">
      <c r="A998" t="s">
        <v>56</v>
      </c>
      <c r="B998" s="30" t="s">
        <v>8999</v>
      </c>
      <c r="C998" s="4" t="s">
        <v>1545</v>
      </c>
      <c r="D998" t="s">
        <v>919</v>
      </c>
      <c r="E998" s="31">
        <v>0</v>
      </c>
      <c r="F998">
        <v>8</v>
      </c>
    </row>
    <row r="999" spans="1:6">
      <c r="A999" t="s">
        <v>56</v>
      </c>
      <c r="B999" s="30" t="s">
        <v>8999</v>
      </c>
      <c r="C999" s="4" t="s">
        <v>1546</v>
      </c>
      <c r="D999" t="s">
        <v>983</v>
      </c>
      <c r="E999" s="31">
        <v>0</v>
      </c>
      <c r="F999">
        <v>8</v>
      </c>
    </row>
    <row r="1000" spans="1:6">
      <c r="A1000" t="s">
        <v>56</v>
      </c>
      <c r="B1000" s="30" t="s">
        <v>8999</v>
      </c>
      <c r="C1000" s="4" t="s">
        <v>1547</v>
      </c>
      <c r="D1000" t="s">
        <v>1184</v>
      </c>
      <c r="E1000" s="31">
        <v>0</v>
      </c>
      <c r="F1000">
        <v>5</v>
      </c>
    </row>
    <row r="1001" spans="1:6">
      <c r="A1001" t="s">
        <v>56</v>
      </c>
      <c r="B1001" s="30" t="s">
        <v>8999</v>
      </c>
      <c r="C1001" s="4" t="s">
        <v>1548</v>
      </c>
      <c r="D1001" t="s">
        <v>9006</v>
      </c>
      <c r="E1001" s="31">
        <v>0</v>
      </c>
      <c r="F1001">
        <v>6</v>
      </c>
    </row>
    <row r="1002" spans="1:6">
      <c r="A1002" t="s">
        <v>56</v>
      </c>
      <c r="B1002" s="30" t="s">
        <v>8999</v>
      </c>
      <c r="C1002" s="4" t="s">
        <v>1549</v>
      </c>
      <c r="D1002" t="s">
        <v>9006</v>
      </c>
      <c r="E1002" s="31">
        <v>0</v>
      </c>
      <c r="F1002">
        <v>7</v>
      </c>
    </row>
    <row r="1003" spans="1:6">
      <c r="A1003" t="s">
        <v>56</v>
      </c>
      <c r="B1003" s="30" t="s">
        <v>8999</v>
      </c>
      <c r="C1003" s="4" t="s">
        <v>1550</v>
      </c>
      <c r="D1003" t="s">
        <v>938</v>
      </c>
      <c r="E1003" s="31">
        <v>0</v>
      </c>
      <c r="F1003">
        <v>8</v>
      </c>
    </row>
    <row r="1004" spans="1:6">
      <c r="A1004" t="s">
        <v>56</v>
      </c>
      <c r="B1004" s="30" t="s">
        <v>8999</v>
      </c>
      <c r="C1004" s="4" t="s">
        <v>1551</v>
      </c>
      <c r="D1004" t="s">
        <v>1552</v>
      </c>
      <c r="E1004" s="31">
        <v>0</v>
      </c>
      <c r="F1004">
        <v>6</v>
      </c>
    </row>
    <row r="1005" spans="1:6">
      <c r="A1005" t="s">
        <v>56</v>
      </c>
      <c r="B1005" s="30" t="s">
        <v>8999</v>
      </c>
      <c r="C1005" s="4" t="s">
        <v>1553</v>
      </c>
      <c r="D1005" t="s">
        <v>1552</v>
      </c>
      <c r="E1005" s="31">
        <v>0</v>
      </c>
      <c r="F1005">
        <v>7</v>
      </c>
    </row>
    <row r="1006" spans="1:6">
      <c r="A1006" t="s">
        <v>56</v>
      </c>
      <c r="B1006" s="30" t="s">
        <v>8999</v>
      </c>
      <c r="C1006" s="4" t="s">
        <v>1554</v>
      </c>
      <c r="D1006" t="s">
        <v>515</v>
      </c>
      <c r="E1006" s="31">
        <v>0</v>
      </c>
      <c r="F1006">
        <v>8</v>
      </c>
    </row>
    <row r="1007" spans="1:6">
      <c r="A1007" t="s">
        <v>56</v>
      </c>
      <c r="B1007" s="30" t="s">
        <v>8999</v>
      </c>
      <c r="C1007" s="4" t="s">
        <v>1555</v>
      </c>
      <c r="D1007" t="s">
        <v>1556</v>
      </c>
      <c r="E1007" s="31">
        <v>173523.87</v>
      </c>
      <c r="F1007">
        <v>5</v>
      </c>
    </row>
    <row r="1008" spans="1:6">
      <c r="A1008" t="s">
        <v>56</v>
      </c>
      <c r="B1008" s="30" t="s">
        <v>8999</v>
      </c>
      <c r="C1008" s="4" t="s">
        <v>1557</v>
      </c>
      <c r="D1008" t="s">
        <v>900</v>
      </c>
      <c r="E1008" s="31">
        <v>172540.62</v>
      </c>
      <c r="F1008">
        <v>6</v>
      </c>
    </row>
    <row r="1009" spans="1:6">
      <c r="A1009" t="s">
        <v>56</v>
      </c>
      <c r="B1009" s="30" t="s">
        <v>8999</v>
      </c>
      <c r="C1009" s="4" t="s">
        <v>1558</v>
      </c>
      <c r="D1009" t="s">
        <v>1559</v>
      </c>
      <c r="E1009" s="31">
        <v>172540.62</v>
      </c>
      <c r="F1009">
        <v>7</v>
      </c>
    </row>
    <row r="1010" spans="1:6">
      <c r="A1010" t="s">
        <v>56</v>
      </c>
      <c r="B1010" s="30" t="s">
        <v>8999</v>
      </c>
      <c r="C1010" s="4" t="s">
        <v>1560</v>
      </c>
      <c r="D1010" t="s">
        <v>841</v>
      </c>
      <c r="E1010" s="31">
        <v>172540.62</v>
      </c>
      <c r="F1010">
        <v>8</v>
      </c>
    </row>
    <row r="1011" spans="1:6">
      <c r="A1011" t="s">
        <v>56</v>
      </c>
      <c r="B1011" s="30" t="s">
        <v>8999</v>
      </c>
      <c r="C1011" s="4" t="s">
        <v>1561</v>
      </c>
      <c r="E1011" s="31">
        <v>0</v>
      </c>
      <c r="F1011">
        <v>6</v>
      </c>
    </row>
    <row r="1012" spans="1:6">
      <c r="A1012" t="s">
        <v>56</v>
      </c>
      <c r="B1012" s="30" t="s">
        <v>8999</v>
      </c>
      <c r="C1012" s="4" t="s">
        <v>1562</v>
      </c>
      <c r="E1012" s="31">
        <v>0</v>
      </c>
      <c r="F1012">
        <v>7</v>
      </c>
    </row>
    <row r="1013" spans="1:6">
      <c r="A1013" t="s">
        <v>56</v>
      </c>
      <c r="B1013" s="30" t="s">
        <v>8999</v>
      </c>
      <c r="C1013" s="4" t="s">
        <v>1563</v>
      </c>
      <c r="E1013" s="31">
        <v>0</v>
      </c>
      <c r="F1013">
        <v>8</v>
      </c>
    </row>
    <row r="1014" spans="1:6">
      <c r="A1014" t="s">
        <v>56</v>
      </c>
      <c r="B1014" s="30" t="s">
        <v>8999</v>
      </c>
      <c r="C1014" s="4" t="s">
        <v>1564</v>
      </c>
      <c r="D1014" t="s">
        <v>513</v>
      </c>
      <c r="E1014" s="31">
        <v>983.25</v>
      </c>
      <c r="F1014">
        <v>6</v>
      </c>
    </row>
    <row r="1015" spans="1:6">
      <c r="A1015" t="s">
        <v>56</v>
      </c>
      <c r="B1015" s="30" t="s">
        <v>8999</v>
      </c>
      <c r="C1015" s="4" t="s">
        <v>1565</v>
      </c>
      <c r="D1015" t="s">
        <v>1566</v>
      </c>
      <c r="E1015" s="31">
        <v>983.25</v>
      </c>
      <c r="F1015">
        <v>7</v>
      </c>
    </row>
    <row r="1016" spans="1:6">
      <c r="A1016" t="s">
        <v>56</v>
      </c>
      <c r="B1016" s="30" t="s">
        <v>8999</v>
      </c>
      <c r="C1016" s="4" t="s">
        <v>1567</v>
      </c>
      <c r="D1016" t="s">
        <v>1568</v>
      </c>
      <c r="E1016" s="31">
        <v>983.25</v>
      </c>
      <c r="F1016">
        <v>8</v>
      </c>
    </row>
    <row r="1017" spans="1:6">
      <c r="A1017" t="s">
        <v>56</v>
      </c>
      <c r="B1017" s="30" t="s">
        <v>8999</v>
      </c>
      <c r="C1017" s="4" t="s">
        <v>1569</v>
      </c>
      <c r="D1017" t="s">
        <v>1233</v>
      </c>
      <c r="E1017" s="31">
        <v>0</v>
      </c>
      <c r="F1017">
        <v>5</v>
      </c>
    </row>
    <row r="1018" spans="1:6">
      <c r="A1018" t="s">
        <v>56</v>
      </c>
      <c r="B1018" s="30" t="s">
        <v>8999</v>
      </c>
      <c r="C1018" s="4" t="s">
        <v>1570</v>
      </c>
      <c r="D1018" t="s">
        <v>1571</v>
      </c>
      <c r="E1018" s="31">
        <v>0</v>
      </c>
      <c r="F1018">
        <v>6</v>
      </c>
    </row>
    <row r="1019" spans="1:6">
      <c r="A1019" t="s">
        <v>56</v>
      </c>
      <c r="B1019" s="30" t="s">
        <v>8999</v>
      </c>
      <c r="C1019" s="4" t="s">
        <v>1572</v>
      </c>
      <c r="D1019" t="s">
        <v>934</v>
      </c>
      <c r="E1019" s="31">
        <v>0</v>
      </c>
      <c r="F1019">
        <v>7</v>
      </c>
    </row>
    <row r="1020" spans="1:6">
      <c r="A1020" t="s">
        <v>56</v>
      </c>
      <c r="B1020" s="30" t="s">
        <v>8999</v>
      </c>
      <c r="C1020" s="4" t="s">
        <v>1573</v>
      </c>
      <c r="D1020" t="s">
        <v>841</v>
      </c>
      <c r="E1020" s="31">
        <v>0</v>
      </c>
      <c r="F1020">
        <v>8</v>
      </c>
    </row>
    <row r="1021" spans="1:6">
      <c r="A1021" t="s">
        <v>56</v>
      </c>
      <c r="B1021" s="30" t="s">
        <v>8999</v>
      </c>
      <c r="C1021" s="4" t="s">
        <v>1574</v>
      </c>
      <c r="D1021" t="s">
        <v>1566</v>
      </c>
      <c r="E1021" s="31">
        <v>0</v>
      </c>
      <c r="F1021">
        <v>6</v>
      </c>
    </row>
    <row r="1022" spans="1:6">
      <c r="A1022" t="s">
        <v>56</v>
      </c>
      <c r="B1022" s="30" t="s">
        <v>8999</v>
      </c>
      <c r="C1022" s="4" t="s">
        <v>1575</v>
      </c>
      <c r="D1022" t="s">
        <v>1566</v>
      </c>
      <c r="E1022" s="31">
        <v>0</v>
      </c>
      <c r="F1022">
        <v>7</v>
      </c>
    </row>
    <row r="1023" spans="1:6">
      <c r="A1023" t="s">
        <v>56</v>
      </c>
      <c r="B1023" s="30" t="s">
        <v>8999</v>
      </c>
      <c r="C1023" s="4" t="s">
        <v>1576</v>
      </c>
      <c r="D1023" t="s">
        <v>1568</v>
      </c>
      <c r="E1023" s="31">
        <v>0</v>
      </c>
      <c r="F1023">
        <v>8</v>
      </c>
    </row>
    <row r="1024" spans="1:6">
      <c r="A1024" t="s">
        <v>56</v>
      </c>
      <c r="B1024" s="30" t="s">
        <v>8999</v>
      </c>
      <c r="C1024" s="4" t="s">
        <v>1577</v>
      </c>
      <c r="D1024" t="s">
        <v>1241</v>
      </c>
      <c r="E1024" s="31">
        <v>45763264.759999998</v>
      </c>
      <c r="F1024">
        <v>5</v>
      </c>
    </row>
    <row r="1025" spans="1:6">
      <c r="A1025" t="s">
        <v>56</v>
      </c>
      <c r="B1025" s="30" t="s">
        <v>8999</v>
      </c>
      <c r="C1025" s="4" t="s">
        <v>1578</v>
      </c>
      <c r="D1025" t="s">
        <v>900</v>
      </c>
      <c r="E1025" s="31">
        <v>37830027.340000004</v>
      </c>
      <c r="F1025">
        <v>6</v>
      </c>
    </row>
    <row r="1026" spans="1:6">
      <c r="A1026" t="s">
        <v>56</v>
      </c>
      <c r="B1026" s="30" t="s">
        <v>8999</v>
      </c>
      <c r="C1026" s="4" t="s">
        <v>1579</v>
      </c>
      <c r="D1026" t="s">
        <v>1559</v>
      </c>
      <c r="E1026" s="31">
        <v>37830027.340000004</v>
      </c>
      <c r="F1026">
        <v>7</v>
      </c>
    </row>
    <row r="1027" spans="1:6">
      <c r="A1027" t="s">
        <v>56</v>
      </c>
      <c r="B1027" s="30" t="s">
        <v>8999</v>
      </c>
      <c r="C1027" s="4" t="s">
        <v>1580</v>
      </c>
      <c r="D1027" t="s">
        <v>1254</v>
      </c>
      <c r="E1027" s="31">
        <v>37830027.340000004</v>
      </c>
      <c r="F1027">
        <v>8</v>
      </c>
    </row>
    <row r="1028" spans="1:6">
      <c r="A1028" t="s">
        <v>56</v>
      </c>
      <c r="B1028" s="30" t="s">
        <v>8999</v>
      </c>
      <c r="C1028" s="4" t="s">
        <v>1581</v>
      </c>
      <c r="D1028" t="s">
        <v>1582</v>
      </c>
      <c r="E1028" s="31">
        <v>0</v>
      </c>
      <c r="F1028">
        <v>8</v>
      </c>
    </row>
    <row r="1029" spans="1:6">
      <c r="A1029" t="s">
        <v>56</v>
      </c>
      <c r="B1029" s="30" t="s">
        <v>8999</v>
      </c>
      <c r="C1029" s="4" t="s">
        <v>1583</v>
      </c>
      <c r="D1029" t="s">
        <v>915</v>
      </c>
      <c r="E1029" s="31">
        <v>0</v>
      </c>
      <c r="F1029">
        <v>6</v>
      </c>
    </row>
    <row r="1030" spans="1:6">
      <c r="A1030" t="s">
        <v>56</v>
      </c>
      <c r="B1030" s="30" t="s">
        <v>8999</v>
      </c>
      <c r="C1030" s="4" t="s">
        <v>1584</v>
      </c>
      <c r="D1030" t="s">
        <v>1568</v>
      </c>
      <c r="E1030" s="31">
        <v>0</v>
      </c>
      <c r="F1030">
        <v>7</v>
      </c>
    </row>
    <row r="1031" spans="1:6">
      <c r="A1031" t="s">
        <v>56</v>
      </c>
      <c r="B1031" s="30" t="s">
        <v>8999</v>
      </c>
      <c r="C1031" s="4" t="s">
        <v>1585</v>
      </c>
      <c r="D1031" t="s">
        <v>1254</v>
      </c>
      <c r="E1031" s="31">
        <v>0</v>
      </c>
      <c r="F1031">
        <v>8</v>
      </c>
    </row>
    <row r="1032" spans="1:6">
      <c r="A1032" t="s">
        <v>56</v>
      </c>
      <c r="B1032" s="30" t="s">
        <v>8999</v>
      </c>
      <c r="C1032" s="4" t="s">
        <v>1586</v>
      </c>
      <c r="D1032" t="s">
        <v>1587</v>
      </c>
      <c r="E1032" s="31">
        <v>7889400.0099999998</v>
      </c>
      <c r="F1032">
        <v>6</v>
      </c>
    </row>
    <row r="1033" spans="1:6">
      <c r="A1033" t="s">
        <v>56</v>
      </c>
      <c r="B1033" s="30" t="s">
        <v>8999</v>
      </c>
      <c r="C1033" s="4" t="s">
        <v>1588</v>
      </c>
      <c r="D1033" t="s">
        <v>1559</v>
      </c>
      <c r="E1033" s="31">
        <v>7889400.0099999998</v>
      </c>
      <c r="F1033">
        <v>7</v>
      </c>
    </row>
    <row r="1034" spans="1:6">
      <c r="A1034" t="s">
        <v>56</v>
      </c>
      <c r="B1034" s="30" t="s">
        <v>8999</v>
      </c>
      <c r="C1034" s="4" t="s">
        <v>1589</v>
      </c>
      <c r="D1034" t="s">
        <v>1254</v>
      </c>
      <c r="E1034" s="31">
        <v>7889400.0099999998</v>
      </c>
      <c r="F1034">
        <v>8</v>
      </c>
    </row>
    <row r="1035" spans="1:6">
      <c r="A1035" t="s">
        <v>56</v>
      </c>
      <c r="B1035" s="30" t="s">
        <v>8999</v>
      </c>
      <c r="C1035" s="4" t="s">
        <v>1590</v>
      </c>
      <c r="D1035" t="s">
        <v>513</v>
      </c>
      <c r="E1035" s="31">
        <v>43837.41</v>
      </c>
      <c r="F1035">
        <v>6</v>
      </c>
    </row>
    <row r="1036" spans="1:6">
      <c r="A1036" t="s">
        <v>56</v>
      </c>
      <c r="B1036" s="30" t="s">
        <v>8999</v>
      </c>
      <c r="C1036" s="4" t="s">
        <v>1591</v>
      </c>
      <c r="D1036" t="s">
        <v>1566</v>
      </c>
      <c r="E1036" s="31">
        <v>43837.41</v>
      </c>
      <c r="F1036">
        <v>7</v>
      </c>
    </row>
    <row r="1037" spans="1:6">
      <c r="A1037" t="s">
        <v>56</v>
      </c>
      <c r="B1037" s="30" t="s">
        <v>8999</v>
      </c>
      <c r="C1037" s="4" t="s">
        <v>1592</v>
      </c>
      <c r="D1037" t="s">
        <v>1593</v>
      </c>
      <c r="E1037" s="31">
        <v>43837.41</v>
      </c>
      <c r="F1037">
        <v>8</v>
      </c>
    </row>
    <row r="1038" spans="1:6">
      <c r="A1038" t="s">
        <v>56</v>
      </c>
      <c r="B1038" s="30" t="s">
        <v>8999</v>
      </c>
      <c r="C1038" s="4" t="s">
        <v>1594</v>
      </c>
      <c r="E1038" s="31">
        <v>0</v>
      </c>
      <c r="F1038">
        <v>5</v>
      </c>
    </row>
    <row r="1039" spans="1:6">
      <c r="A1039" t="s">
        <v>56</v>
      </c>
      <c r="B1039" s="30" t="s">
        <v>8999</v>
      </c>
      <c r="C1039" s="4" t="s">
        <v>1595</v>
      </c>
      <c r="E1039" s="31">
        <v>0</v>
      </c>
      <c r="F1039">
        <v>6</v>
      </c>
    </row>
    <row r="1040" spans="1:6">
      <c r="A1040" t="s">
        <v>56</v>
      </c>
      <c r="B1040" s="30" t="s">
        <v>8999</v>
      </c>
      <c r="C1040" s="4" t="s">
        <v>1596</v>
      </c>
      <c r="E1040" s="31">
        <v>0</v>
      </c>
      <c r="F1040">
        <v>7</v>
      </c>
    </row>
    <row r="1041" spans="1:6">
      <c r="A1041" t="s">
        <v>56</v>
      </c>
      <c r="B1041" s="30" t="s">
        <v>8999</v>
      </c>
      <c r="C1041" s="4" t="s">
        <v>1597</v>
      </c>
      <c r="E1041" s="31">
        <v>0</v>
      </c>
      <c r="F1041">
        <v>8</v>
      </c>
    </row>
    <row r="1042" spans="1:6">
      <c r="A1042" t="s">
        <v>56</v>
      </c>
      <c r="B1042" s="30" t="s">
        <v>8999</v>
      </c>
      <c r="C1042" s="4" t="s">
        <v>1598</v>
      </c>
      <c r="E1042" s="31">
        <v>0</v>
      </c>
      <c r="F1042">
        <v>7</v>
      </c>
    </row>
    <row r="1043" spans="1:6">
      <c r="A1043" t="s">
        <v>56</v>
      </c>
      <c r="B1043" s="30" t="s">
        <v>8999</v>
      </c>
      <c r="C1043" s="4" t="s">
        <v>1599</v>
      </c>
      <c r="D1043" t="s">
        <v>1272</v>
      </c>
      <c r="E1043" s="31">
        <v>0</v>
      </c>
      <c r="F1043">
        <v>8</v>
      </c>
    </row>
    <row r="1044" spans="1:6">
      <c r="A1044" t="s">
        <v>56</v>
      </c>
      <c r="B1044" s="30" t="s">
        <v>8999</v>
      </c>
      <c r="C1044" s="4" t="s">
        <v>1600</v>
      </c>
      <c r="D1044" t="s">
        <v>1601</v>
      </c>
      <c r="E1044" s="31">
        <v>40574398.189999998</v>
      </c>
      <c r="F1044">
        <v>4</v>
      </c>
    </row>
    <row r="1045" spans="1:6">
      <c r="A1045" t="s">
        <v>56</v>
      </c>
      <c r="B1045" s="30" t="s">
        <v>8999</v>
      </c>
      <c r="C1045" s="4" t="s">
        <v>1602</v>
      </c>
      <c r="D1045" t="s">
        <v>898</v>
      </c>
      <c r="E1045" s="31">
        <v>0</v>
      </c>
      <c r="F1045">
        <v>5</v>
      </c>
    </row>
    <row r="1046" spans="1:6">
      <c r="A1046" t="s">
        <v>56</v>
      </c>
      <c r="B1046" s="30" t="s">
        <v>8999</v>
      </c>
      <c r="C1046" s="4" t="s">
        <v>1603</v>
      </c>
      <c r="D1046" t="s">
        <v>900</v>
      </c>
      <c r="E1046" s="31">
        <v>0</v>
      </c>
      <c r="F1046">
        <v>6</v>
      </c>
    </row>
    <row r="1047" spans="1:6">
      <c r="A1047" t="s">
        <v>56</v>
      </c>
      <c r="B1047" s="30" t="s">
        <v>8999</v>
      </c>
      <c r="C1047" s="4" t="s">
        <v>1604</v>
      </c>
      <c r="D1047" t="s">
        <v>1559</v>
      </c>
      <c r="E1047" s="31">
        <v>0</v>
      </c>
      <c r="F1047">
        <v>7</v>
      </c>
    </row>
    <row r="1048" spans="1:6">
      <c r="A1048" t="s">
        <v>56</v>
      </c>
      <c r="B1048" s="30" t="s">
        <v>8999</v>
      </c>
      <c r="C1048" s="4" t="s">
        <v>1605</v>
      </c>
      <c r="D1048" t="s">
        <v>841</v>
      </c>
      <c r="E1048" s="31">
        <v>0</v>
      </c>
      <c r="F1048">
        <v>8</v>
      </c>
    </row>
    <row r="1049" spans="1:6">
      <c r="A1049" t="s">
        <v>56</v>
      </c>
      <c r="B1049" s="30" t="s">
        <v>8999</v>
      </c>
      <c r="C1049" s="4" t="s">
        <v>1606</v>
      </c>
      <c r="D1049" t="s">
        <v>841</v>
      </c>
      <c r="E1049" s="31">
        <v>0</v>
      </c>
      <c r="F1049">
        <v>8</v>
      </c>
    </row>
    <row r="1050" spans="1:6">
      <c r="A1050" t="s">
        <v>56</v>
      </c>
      <c r="B1050" s="30" t="s">
        <v>8999</v>
      </c>
      <c r="C1050" s="4" t="s">
        <v>1607</v>
      </c>
      <c r="D1050" t="s">
        <v>904</v>
      </c>
      <c r="E1050" s="31">
        <v>0</v>
      </c>
      <c r="F1050">
        <v>7</v>
      </c>
    </row>
    <row r="1051" spans="1:6">
      <c r="A1051" t="s">
        <v>56</v>
      </c>
      <c r="B1051" s="30" t="s">
        <v>8999</v>
      </c>
      <c r="C1051" s="4" t="s">
        <v>1608</v>
      </c>
      <c r="D1051" t="s">
        <v>906</v>
      </c>
      <c r="E1051" s="31">
        <v>0</v>
      </c>
      <c r="F1051">
        <v>8</v>
      </c>
    </row>
    <row r="1052" spans="1:6">
      <c r="A1052" t="s">
        <v>56</v>
      </c>
      <c r="B1052" s="30" t="s">
        <v>8999</v>
      </c>
      <c r="C1052" s="4" t="s">
        <v>1609</v>
      </c>
      <c r="D1052" t="s">
        <v>908</v>
      </c>
      <c r="E1052" s="31">
        <v>0</v>
      </c>
      <c r="F1052">
        <v>8</v>
      </c>
    </row>
    <row r="1053" spans="1:6">
      <c r="A1053" t="s">
        <v>56</v>
      </c>
      <c r="B1053" s="30" t="s">
        <v>8999</v>
      </c>
      <c r="C1053" s="4" t="s">
        <v>1610</v>
      </c>
      <c r="D1053" t="s">
        <v>915</v>
      </c>
      <c r="E1053" s="31">
        <v>0</v>
      </c>
      <c r="F1053">
        <v>6</v>
      </c>
    </row>
    <row r="1054" spans="1:6">
      <c r="A1054" t="s">
        <v>56</v>
      </c>
      <c r="B1054" s="30" t="s">
        <v>8999</v>
      </c>
      <c r="C1054" s="4" t="s">
        <v>1611</v>
      </c>
      <c r="D1054" t="s">
        <v>917</v>
      </c>
      <c r="E1054" s="31">
        <v>0</v>
      </c>
      <c r="F1054">
        <v>7</v>
      </c>
    </row>
    <row r="1055" spans="1:6">
      <c r="A1055" t="s">
        <v>56</v>
      </c>
      <c r="B1055" s="30" t="s">
        <v>8999</v>
      </c>
      <c r="C1055" s="4" t="s">
        <v>1612</v>
      </c>
      <c r="D1055" t="s">
        <v>919</v>
      </c>
      <c r="E1055" s="31">
        <v>0</v>
      </c>
      <c r="F1055">
        <v>8</v>
      </c>
    </row>
    <row r="1056" spans="1:6">
      <c r="A1056" t="s">
        <v>56</v>
      </c>
      <c r="B1056" s="30" t="s">
        <v>8999</v>
      </c>
      <c r="C1056" s="4" t="s">
        <v>1613</v>
      </c>
      <c r="D1056" t="s">
        <v>986</v>
      </c>
      <c r="E1056" s="31">
        <v>0</v>
      </c>
      <c r="F1056">
        <v>8</v>
      </c>
    </row>
    <row r="1057" spans="1:6">
      <c r="A1057" t="s">
        <v>56</v>
      </c>
      <c r="B1057" s="30" t="s">
        <v>8999</v>
      </c>
      <c r="C1057" s="4" t="s">
        <v>1614</v>
      </c>
      <c r="D1057" t="s">
        <v>983</v>
      </c>
      <c r="E1057" s="31">
        <v>0</v>
      </c>
      <c r="F1057">
        <v>8</v>
      </c>
    </row>
    <row r="1058" spans="1:6">
      <c r="A1058" t="s">
        <v>56</v>
      </c>
      <c r="B1058" s="30" t="s">
        <v>8999</v>
      </c>
      <c r="C1058" s="4" t="s">
        <v>1615</v>
      </c>
      <c r="D1058" t="s">
        <v>847</v>
      </c>
      <c r="E1058" s="31">
        <v>11895945.74</v>
      </c>
      <c r="F1058">
        <v>5</v>
      </c>
    </row>
    <row r="1059" spans="1:6">
      <c r="A1059" t="s">
        <v>56</v>
      </c>
      <c r="B1059" s="30" t="s">
        <v>8999</v>
      </c>
      <c r="C1059" s="4" t="s">
        <v>1616</v>
      </c>
      <c r="D1059" t="s">
        <v>900</v>
      </c>
      <c r="E1059" s="31">
        <v>10287140.32</v>
      </c>
      <c r="F1059">
        <v>6</v>
      </c>
    </row>
    <row r="1060" spans="1:6">
      <c r="A1060" t="s">
        <v>56</v>
      </c>
      <c r="B1060" s="30" t="s">
        <v>8999</v>
      </c>
      <c r="C1060" s="4" t="s">
        <v>1617</v>
      </c>
      <c r="D1060" t="s">
        <v>1618</v>
      </c>
      <c r="E1060" s="31">
        <v>9865908.1799999997</v>
      </c>
      <c r="F1060">
        <v>7</v>
      </c>
    </row>
    <row r="1061" spans="1:6">
      <c r="A1061" t="s">
        <v>56</v>
      </c>
      <c r="B1061" s="30" t="s">
        <v>8999</v>
      </c>
      <c r="C1061" s="4" t="s">
        <v>1619</v>
      </c>
      <c r="D1061" t="s">
        <v>841</v>
      </c>
      <c r="E1061" s="31">
        <v>209979.88</v>
      </c>
      <c r="F1061">
        <v>8</v>
      </c>
    </row>
    <row r="1062" spans="1:6">
      <c r="A1062" t="s">
        <v>56</v>
      </c>
      <c r="B1062" s="30" t="s">
        <v>8999</v>
      </c>
      <c r="C1062" s="4" t="s">
        <v>1620</v>
      </c>
      <c r="D1062" t="s">
        <v>938</v>
      </c>
      <c r="E1062" s="31">
        <v>0</v>
      </c>
      <c r="F1062">
        <v>8</v>
      </c>
    </row>
    <row r="1063" spans="1:6">
      <c r="A1063" t="s">
        <v>56</v>
      </c>
      <c r="B1063" s="30" t="s">
        <v>8999</v>
      </c>
      <c r="C1063" s="4" t="s">
        <v>1621</v>
      </c>
      <c r="D1063" t="s">
        <v>940</v>
      </c>
      <c r="E1063" s="31">
        <v>0</v>
      </c>
      <c r="F1063">
        <v>8</v>
      </c>
    </row>
    <row r="1064" spans="1:6">
      <c r="A1064" t="s">
        <v>56</v>
      </c>
      <c r="B1064" s="30" t="s">
        <v>8999</v>
      </c>
      <c r="C1064" s="4" t="s">
        <v>1622</v>
      </c>
      <c r="D1064" t="s">
        <v>852</v>
      </c>
      <c r="E1064" s="31">
        <v>0</v>
      </c>
      <c r="F1064">
        <v>8</v>
      </c>
    </row>
    <row r="1065" spans="1:6">
      <c r="A1065" t="s">
        <v>56</v>
      </c>
      <c r="B1065" s="30" t="s">
        <v>8999</v>
      </c>
      <c r="C1065" s="4" t="s">
        <v>1623</v>
      </c>
      <c r="D1065" t="s">
        <v>852</v>
      </c>
      <c r="E1065" s="31">
        <v>0</v>
      </c>
      <c r="F1065">
        <v>8</v>
      </c>
    </row>
    <row r="1066" spans="1:6">
      <c r="A1066" t="s">
        <v>56</v>
      </c>
      <c r="B1066" s="30" t="s">
        <v>8999</v>
      </c>
      <c r="C1066" s="4" t="s">
        <v>1624</v>
      </c>
      <c r="D1066" t="s">
        <v>1625</v>
      </c>
      <c r="E1066" s="31">
        <v>0</v>
      </c>
      <c r="F1066">
        <v>8</v>
      </c>
    </row>
    <row r="1067" spans="1:6">
      <c r="A1067" t="s">
        <v>56</v>
      </c>
      <c r="B1067" s="30" t="s">
        <v>8999</v>
      </c>
      <c r="C1067" s="4" t="s">
        <v>1626</v>
      </c>
      <c r="D1067" t="s">
        <v>947</v>
      </c>
      <c r="E1067" s="31">
        <v>0</v>
      </c>
      <c r="F1067">
        <v>8</v>
      </c>
    </row>
    <row r="1068" spans="1:6">
      <c r="A1068" t="s">
        <v>56</v>
      </c>
      <c r="B1068" s="30" t="s">
        <v>8999</v>
      </c>
      <c r="C1068" s="4" t="s">
        <v>1627</v>
      </c>
      <c r="D1068" t="s">
        <v>1628</v>
      </c>
      <c r="E1068" s="31">
        <v>0</v>
      </c>
      <c r="F1068">
        <v>8</v>
      </c>
    </row>
    <row r="1069" spans="1:6">
      <c r="A1069" t="s">
        <v>56</v>
      </c>
      <c r="B1069" s="30" t="s">
        <v>8999</v>
      </c>
      <c r="C1069" s="4" t="s">
        <v>1629</v>
      </c>
      <c r="D1069" t="s">
        <v>1630</v>
      </c>
      <c r="E1069" s="31">
        <v>0</v>
      </c>
      <c r="F1069">
        <v>8</v>
      </c>
    </row>
    <row r="1070" spans="1:6">
      <c r="A1070" t="s">
        <v>56</v>
      </c>
      <c r="B1070" s="30" t="s">
        <v>8999</v>
      </c>
      <c r="C1070" s="4" t="s">
        <v>1631</v>
      </c>
      <c r="D1070" t="s">
        <v>841</v>
      </c>
      <c r="E1070" s="31">
        <v>9655928.3000000007</v>
      </c>
      <c r="F1070">
        <v>8</v>
      </c>
    </row>
    <row r="1071" spans="1:6">
      <c r="A1071" t="s">
        <v>56</v>
      </c>
      <c r="B1071" s="30" t="s">
        <v>8999</v>
      </c>
      <c r="C1071" s="4" t="s">
        <v>1632</v>
      </c>
      <c r="D1071" t="s">
        <v>938</v>
      </c>
      <c r="E1071" s="31">
        <v>0</v>
      </c>
      <c r="F1071">
        <v>8</v>
      </c>
    </row>
    <row r="1072" spans="1:6">
      <c r="A1072" t="s">
        <v>56</v>
      </c>
      <c r="B1072" s="30" t="s">
        <v>8999</v>
      </c>
      <c r="C1072" s="4" t="s">
        <v>1633</v>
      </c>
      <c r="D1072" t="s">
        <v>940</v>
      </c>
      <c r="E1072" s="31">
        <v>0</v>
      </c>
      <c r="F1072">
        <v>8</v>
      </c>
    </row>
    <row r="1073" spans="1:6">
      <c r="A1073" t="s">
        <v>56</v>
      </c>
      <c r="B1073" s="30" t="s">
        <v>8999</v>
      </c>
      <c r="C1073" s="4" t="s">
        <v>1634</v>
      </c>
      <c r="D1073" t="s">
        <v>852</v>
      </c>
      <c r="E1073" s="31">
        <v>0</v>
      </c>
      <c r="F1073">
        <v>8</v>
      </c>
    </row>
    <row r="1074" spans="1:6">
      <c r="A1074" t="s">
        <v>56</v>
      </c>
      <c r="B1074" s="30" t="s">
        <v>8999</v>
      </c>
      <c r="C1074" s="4" t="s">
        <v>1635</v>
      </c>
      <c r="D1074" t="s">
        <v>904</v>
      </c>
      <c r="E1074" s="31">
        <v>227795.58</v>
      </c>
      <c r="F1074">
        <v>7</v>
      </c>
    </row>
    <row r="1075" spans="1:6">
      <c r="A1075" t="s">
        <v>56</v>
      </c>
      <c r="B1075" s="30" t="s">
        <v>8999</v>
      </c>
      <c r="C1075" s="4" t="s">
        <v>1636</v>
      </c>
      <c r="D1075" t="s">
        <v>906</v>
      </c>
      <c r="E1075" s="31">
        <v>227795.58</v>
      </c>
      <c r="F1075">
        <v>8</v>
      </c>
    </row>
    <row r="1076" spans="1:6">
      <c r="A1076" t="s">
        <v>56</v>
      </c>
      <c r="B1076" s="30" t="s">
        <v>8999</v>
      </c>
      <c r="C1076" s="4" t="s">
        <v>1637</v>
      </c>
      <c r="D1076" t="s">
        <v>908</v>
      </c>
      <c r="E1076" s="31">
        <v>0</v>
      </c>
      <c r="F1076">
        <v>8</v>
      </c>
    </row>
    <row r="1077" spans="1:6">
      <c r="A1077" t="s">
        <v>56</v>
      </c>
      <c r="B1077" s="30" t="s">
        <v>8999</v>
      </c>
      <c r="C1077" s="4" t="s">
        <v>1638</v>
      </c>
      <c r="D1077" t="s">
        <v>956</v>
      </c>
      <c r="E1077" s="31">
        <v>0</v>
      </c>
      <c r="F1077">
        <v>8</v>
      </c>
    </row>
    <row r="1078" spans="1:6">
      <c r="A1078" t="s">
        <v>56</v>
      </c>
      <c r="B1078" s="30" t="s">
        <v>8999</v>
      </c>
      <c r="C1078" s="4" t="s">
        <v>1639</v>
      </c>
      <c r="D1078" t="s">
        <v>1640</v>
      </c>
      <c r="E1078" s="31">
        <v>193436.56</v>
      </c>
      <c r="F1078">
        <v>7</v>
      </c>
    </row>
    <row r="1079" spans="1:6">
      <c r="A1079" t="s">
        <v>56</v>
      </c>
      <c r="B1079" s="30" t="s">
        <v>8999</v>
      </c>
      <c r="C1079" s="4" t="s">
        <v>1641</v>
      </c>
      <c r="D1079" t="s">
        <v>1642</v>
      </c>
      <c r="E1079" s="31">
        <v>193436.56</v>
      </c>
      <c r="F1079">
        <v>8</v>
      </c>
    </row>
    <row r="1080" spans="1:6">
      <c r="A1080" t="s">
        <v>56</v>
      </c>
      <c r="B1080" s="30" t="s">
        <v>8999</v>
      </c>
      <c r="C1080" s="4" t="s">
        <v>1643</v>
      </c>
      <c r="D1080" t="s">
        <v>1644</v>
      </c>
      <c r="E1080" s="31">
        <v>0</v>
      </c>
      <c r="F1080">
        <v>8</v>
      </c>
    </row>
    <row r="1081" spans="1:6">
      <c r="A1081" t="s">
        <v>56</v>
      </c>
      <c r="B1081" s="30" t="s">
        <v>8999</v>
      </c>
      <c r="C1081" s="4" t="s">
        <v>1645</v>
      </c>
      <c r="D1081" t="s">
        <v>1646</v>
      </c>
      <c r="E1081" s="31">
        <v>0</v>
      </c>
      <c r="F1081">
        <v>7</v>
      </c>
    </row>
    <row r="1082" spans="1:6">
      <c r="A1082" t="s">
        <v>56</v>
      </c>
      <c r="B1082" s="30" t="s">
        <v>8999</v>
      </c>
      <c r="C1082" s="4" t="s">
        <v>1647</v>
      </c>
      <c r="D1082" t="s">
        <v>1648</v>
      </c>
      <c r="E1082" s="31">
        <v>0</v>
      </c>
      <c r="F1082">
        <v>8</v>
      </c>
    </row>
    <row r="1083" spans="1:6">
      <c r="A1083" t="s">
        <v>56</v>
      </c>
      <c r="B1083" s="30" t="s">
        <v>8999</v>
      </c>
      <c r="C1083" s="4" t="s">
        <v>1649</v>
      </c>
      <c r="D1083" t="s">
        <v>1646</v>
      </c>
      <c r="E1083" s="31">
        <v>0</v>
      </c>
      <c r="F1083">
        <v>8</v>
      </c>
    </row>
    <row r="1084" spans="1:6">
      <c r="A1084" t="s">
        <v>56</v>
      </c>
      <c r="B1084" s="30" t="s">
        <v>8999</v>
      </c>
      <c r="C1084" s="4" t="s">
        <v>1650</v>
      </c>
      <c r="D1084" t="s">
        <v>1651</v>
      </c>
      <c r="E1084" s="31">
        <v>0</v>
      </c>
      <c r="F1084">
        <v>7</v>
      </c>
    </row>
    <row r="1085" spans="1:6">
      <c r="A1085" t="s">
        <v>56</v>
      </c>
      <c r="B1085" s="30" t="s">
        <v>8999</v>
      </c>
      <c r="C1085" s="4" t="s">
        <v>1652</v>
      </c>
      <c r="D1085" t="s">
        <v>1653</v>
      </c>
      <c r="E1085" s="31">
        <v>0</v>
      </c>
      <c r="F1085">
        <v>8</v>
      </c>
    </row>
    <row r="1086" spans="1:6">
      <c r="A1086" t="s">
        <v>56</v>
      </c>
      <c r="B1086" s="30" t="s">
        <v>8999</v>
      </c>
      <c r="C1086" s="4" t="s">
        <v>1654</v>
      </c>
      <c r="D1086" t="s">
        <v>1655</v>
      </c>
      <c r="E1086" s="31">
        <v>0</v>
      </c>
      <c r="F1086">
        <v>8</v>
      </c>
    </row>
    <row r="1087" spans="1:6">
      <c r="A1087" t="s">
        <v>56</v>
      </c>
      <c r="B1087" s="30" t="s">
        <v>8999</v>
      </c>
      <c r="C1087" s="4" t="s">
        <v>1656</v>
      </c>
      <c r="D1087" t="s">
        <v>915</v>
      </c>
      <c r="E1087" s="31">
        <v>0</v>
      </c>
      <c r="F1087">
        <v>6</v>
      </c>
    </row>
    <row r="1088" spans="1:6">
      <c r="A1088" t="s">
        <v>56</v>
      </c>
      <c r="B1088" s="30" t="s">
        <v>8999</v>
      </c>
      <c r="C1088" s="4" t="s">
        <v>1657</v>
      </c>
      <c r="D1088" t="s">
        <v>1658</v>
      </c>
      <c r="E1088" s="31">
        <v>0</v>
      </c>
      <c r="F1088">
        <v>7</v>
      </c>
    </row>
    <row r="1089" spans="1:6">
      <c r="A1089" t="s">
        <v>56</v>
      </c>
      <c r="B1089" s="30" t="s">
        <v>8999</v>
      </c>
      <c r="C1089" s="4" t="s">
        <v>1659</v>
      </c>
      <c r="D1089" t="s">
        <v>919</v>
      </c>
      <c r="E1089" s="31">
        <v>0</v>
      </c>
      <c r="F1089">
        <v>8</v>
      </c>
    </row>
    <row r="1090" spans="1:6">
      <c r="A1090" t="s">
        <v>56</v>
      </c>
      <c r="B1090" s="30" t="s">
        <v>8999</v>
      </c>
      <c r="C1090" s="4" t="s">
        <v>1660</v>
      </c>
      <c r="D1090" t="s">
        <v>986</v>
      </c>
      <c r="E1090" s="31">
        <v>0</v>
      </c>
      <c r="F1090">
        <v>8</v>
      </c>
    </row>
    <row r="1091" spans="1:6">
      <c r="A1091" t="s">
        <v>56</v>
      </c>
      <c r="B1091" s="30" t="s">
        <v>8999</v>
      </c>
      <c r="C1091" s="4" t="s">
        <v>1661</v>
      </c>
      <c r="D1091" t="s">
        <v>983</v>
      </c>
      <c r="E1091" s="31">
        <v>0</v>
      </c>
      <c r="F1091">
        <v>8</v>
      </c>
    </row>
    <row r="1092" spans="1:6">
      <c r="A1092" t="s">
        <v>56</v>
      </c>
      <c r="B1092" s="30" t="s">
        <v>8999</v>
      </c>
      <c r="C1092" s="4" t="s">
        <v>1662</v>
      </c>
      <c r="D1092" t="s">
        <v>919</v>
      </c>
      <c r="E1092" s="31">
        <v>0</v>
      </c>
      <c r="F1092">
        <v>8</v>
      </c>
    </row>
    <row r="1093" spans="1:6">
      <c r="A1093" t="s">
        <v>56</v>
      </c>
      <c r="B1093" s="30" t="s">
        <v>8999</v>
      </c>
      <c r="C1093" s="4" t="s">
        <v>1663</v>
      </c>
      <c r="D1093" t="s">
        <v>986</v>
      </c>
      <c r="E1093" s="31">
        <v>0</v>
      </c>
      <c r="F1093">
        <v>8</v>
      </c>
    </row>
    <row r="1094" spans="1:6">
      <c r="A1094" t="s">
        <v>56</v>
      </c>
      <c r="B1094" s="30" t="s">
        <v>8999</v>
      </c>
      <c r="C1094" s="4" t="s">
        <v>1664</v>
      </c>
      <c r="D1094" t="s">
        <v>983</v>
      </c>
      <c r="E1094" s="31">
        <v>0</v>
      </c>
      <c r="F1094">
        <v>8</v>
      </c>
    </row>
    <row r="1095" spans="1:6">
      <c r="A1095" t="s">
        <v>56</v>
      </c>
      <c r="B1095" s="30" t="s">
        <v>8999</v>
      </c>
      <c r="C1095" s="4" t="s">
        <v>1665</v>
      </c>
      <c r="D1095" t="s">
        <v>1666</v>
      </c>
      <c r="E1095" s="31">
        <v>0</v>
      </c>
      <c r="F1095">
        <v>8</v>
      </c>
    </row>
    <row r="1096" spans="1:6">
      <c r="A1096" t="s">
        <v>56</v>
      </c>
      <c r="B1096" s="30" t="s">
        <v>8999</v>
      </c>
      <c r="C1096" s="4" t="s">
        <v>1667</v>
      </c>
      <c r="D1096" t="s">
        <v>1668</v>
      </c>
      <c r="E1096" s="31">
        <v>0</v>
      </c>
      <c r="F1096">
        <v>8</v>
      </c>
    </row>
    <row r="1097" spans="1:6">
      <c r="A1097" t="s">
        <v>56</v>
      </c>
      <c r="B1097" s="30" t="s">
        <v>8999</v>
      </c>
      <c r="C1097" s="4" t="s">
        <v>1669</v>
      </c>
      <c r="D1097" t="s">
        <v>1670</v>
      </c>
      <c r="E1097" s="31">
        <v>0</v>
      </c>
      <c r="F1097">
        <v>7</v>
      </c>
    </row>
    <row r="1098" spans="1:6">
      <c r="A1098" t="s">
        <v>56</v>
      </c>
      <c r="B1098" s="30" t="s">
        <v>8999</v>
      </c>
      <c r="C1098" s="4" t="s">
        <v>1671</v>
      </c>
      <c r="D1098" t="s">
        <v>1672</v>
      </c>
      <c r="E1098" s="31">
        <v>0</v>
      </c>
      <c r="F1098">
        <v>8</v>
      </c>
    </row>
    <row r="1099" spans="1:6">
      <c r="A1099" t="s">
        <v>56</v>
      </c>
      <c r="B1099" s="30" t="s">
        <v>8999</v>
      </c>
      <c r="C1099" s="4" t="s">
        <v>1673</v>
      </c>
      <c r="D1099" t="s">
        <v>954</v>
      </c>
      <c r="E1099" s="31">
        <v>0</v>
      </c>
      <c r="F1099">
        <v>8</v>
      </c>
    </row>
    <row r="1100" spans="1:6">
      <c r="A1100" t="s">
        <v>56</v>
      </c>
      <c r="B1100" s="30" t="s">
        <v>8999</v>
      </c>
      <c r="C1100" s="4" t="s">
        <v>1674</v>
      </c>
      <c r="D1100" t="s">
        <v>1675</v>
      </c>
      <c r="E1100" s="31">
        <v>0</v>
      </c>
      <c r="F1100">
        <v>7</v>
      </c>
    </row>
    <row r="1101" spans="1:6">
      <c r="A1101" t="s">
        <v>56</v>
      </c>
      <c r="B1101" s="30" t="s">
        <v>8999</v>
      </c>
      <c r="C1101" s="4" t="s">
        <v>1676</v>
      </c>
      <c r="D1101" t="s">
        <v>1677</v>
      </c>
      <c r="E1101" s="31">
        <v>0</v>
      </c>
      <c r="F1101">
        <v>8</v>
      </c>
    </row>
    <row r="1102" spans="1:6">
      <c r="A1102" t="s">
        <v>56</v>
      </c>
      <c r="B1102" s="30" t="s">
        <v>8999</v>
      </c>
      <c r="C1102" s="4" t="s">
        <v>1678</v>
      </c>
      <c r="D1102" t="s">
        <v>1679</v>
      </c>
      <c r="E1102" s="31">
        <v>0</v>
      </c>
      <c r="F1102">
        <v>7</v>
      </c>
    </row>
    <row r="1103" spans="1:6">
      <c r="A1103" t="s">
        <v>56</v>
      </c>
      <c r="B1103" s="30" t="s">
        <v>8999</v>
      </c>
      <c r="C1103" s="4" t="s">
        <v>1680</v>
      </c>
      <c r="D1103" t="s">
        <v>1681</v>
      </c>
      <c r="E1103" s="31">
        <v>0</v>
      </c>
      <c r="F1103">
        <v>8</v>
      </c>
    </row>
    <row r="1104" spans="1:6">
      <c r="A1104" t="s">
        <v>56</v>
      </c>
      <c r="B1104" s="30" t="s">
        <v>8999</v>
      </c>
      <c r="C1104" s="4" t="s">
        <v>1682</v>
      </c>
      <c r="D1104" t="s">
        <v>1414</v>
      </c>
      <c r="E1104" s="31">
        <v>1608805.42</v>
      </c>
      <c r="F1104">
        <v>6</v>
      </c>
    </row>
    <row r="1105" spans="1:6">
      <c r="A1105" t="s">
        <v>56</v>
      </c>
      <c r="B1105" s="30" t="s">
        <v>8999</v>
      </c>
      <c r="C1105" s="4" t="s">
        <v>1683</v>
      </c>
      <c r="D1105" t="s">
        <v>1559</v>
      </c>
      <c r="E1105" s="31">
        <v>1608805.42</v>
      </c>
      <c r="F1105">
        <v>7</v>
      </c>
    </row>
    <row r="1106" spans="1:6">
      <c r="A1106" t="s">
        <v>56</v>
      </c>
      <c r="B1106" s="30" t="s">
        <v>8999</v>
      </c>
      <c r="C1106" s="4" t="s">
        <v>1684</v>
      </c>
      <c r="D1106" t="s">
        <v>1568</v>
      </c>
      <c r="E1106" s="31">
        <v>120701.62</v>
      </c>
      <c r="F1106">
        <v>8</v>
      </c>
    </row>
    <row r="1107" spans="1:6">
      <c r="A1107" t="s">
        <v>56</v>
      </c>
      <c r="B1107" s="30" t="s">
        <v>8999</v>
      </c>
      <c r="C1107" s="4" t="s">
        <v>1685</v>
      </c>
      <c r="D1107" t="s">
        <v>938</v>
      </c>
      <c r="E1107" s="31">
        <v>0</v>
      </c>
      <c r="F1107">
        <v>8</v>
      </c>
    </row>
    <row r="1108" spans="1:6">
      <c r="A1108" t="s">
        <v>56</v>
      </c>
      <c r="B1108" s="30" t="s">
        <v>8999</v>
      </c>
      <c r="C1108" s="4" t="s">
        <v>1686</v>
      </c>
      <c r="D1108" t="s">
        <v>841</v>
      </c>
      <c r="E1108" s="31">
        <v>1488103.8</v>
      </c>
      <c r="F1108">
        <v>8</v>
      </c>
    </row>
    <row r="1109" spans="1:6">
      <c r="A1109" t="s">
        <v>56</v>
      </c>
      <c r="B1109" s="30" t="s">
        <v>8999</v>
      </c>
      <c r="C1109" s="4" t="s">
        <v>1687</v>
      </c>
      <c r="D1109" t="s">
        <v>938</v>
      </c>
      <c r="E1109" s="31">
        <v>0</v>
      </c>
      <c r="F1109">
        <v>8</v>
      </c>
    </row>
    <row r="1110" spans="1:6">
      <c r="A1110" t="s">
        <v>56</v>
      </c>
      <c r="B1110" s="30" t="s">
        <v>8999</v>
      </c>
      <c r="C1110" s="4" t="s">
        <v>1688</v>
      </c>
      <c r="D1110" t="s">
        <v>1689</v>
      </c>
      <c r="E1110" s="31">
        <v>0</v>
      </c>
      <c r="F1110">
        <v>7</v>
      </c>
    </row>
    <row r="1111" spans="1:6">
      <c r="A1111" t="s">
        <v>56</v>
      </c>
      <c r="B1111" s="30" t="s">
        <v>8999</v>
      </c>
      <c r="C1111" s="4" t="s">
        <v>1690</v>
      </c>
      <c r="D1111" t="s">
        <v>1691</v>
      </c>
      <c r="E1111" s="31">
        <v>0</v>
      </c>
      <c r="F1111">
        <v>8</v>
      </c>
    </row>
    <row r="1112" spans="1:6">
      <c r="A1112" t="s">
        <v>56</v>
      </c>
      <c r="B1112" s="30" t="s">
        <v>8999</v>
      </c>
      <c r="C1112" s="4" t="s">
        <v>1692</v>
      </c>
      <c r="D1112" t="s">
        <v>1693</v>
      </c>
      <c r="E1112" s="31">
        <v>0</v>
      </c>
      <c r="F1112">
        <v>6</v>
      </c>
    </row>
    <row r="1113" spans="1:6">
      <c r="A1113" t="s">
        <v>56</v>
      </c>
      <c r="B1113" s="30" t="s">
        <v>8999</v>
      </c>
      <c r="C1113" s="4" t="s">
        <v>1694</v>
      </c>
      <c r="D1113" t="s">
        <v>1568</v>
      </c>
      <c r="E1113" s="31">
        <v>0</v>
      </c>
      <c r="F1113">
        <v>7</v>
      </c>
    </row>
    <row r="1114" spans="1:6">
      <c r="A1114" t="s">
        <v>56</v>
      </c>
      <c r="B1114" s="30" t="s">
        <v>8999</v>
      </c>
      <c r="C1114" s="4" t="s">
        <v>1695</v>
      </c>
      <c r="D1114" t="s">
        <v>1696</v>
      </c>
      <c r="E1114" s="31">
        <v>0</v>
      </c>
      <c r="F1114">
        <v>8</v>
      </c>
    </row>
    <row r="1115" spans="1:6">
      <c r="A1115" t="s">
        <v>56</v>
      </c>
      <c r="B1115" s="30" t="s">
        <v>8999</v>
      </c>
      <c r="C1115" s="4" t="s">
        <v>1697</v>
      </c>
      <c r="D1115" t="s">
        <v>1698</v>
      </c>
      <c r="E1115" s="31">
        <v>0</v>
      </c>
      <c r="F1115">
        <v>8</v>
      </c>
    </row>
    <row r="1116" spans="1:6">
      <c r="A1116" t="s">
        <v>56</v>
      </c>
      <c r="B1116" s="30" t="s">
        <v>8999</v>
      </c>
      <c r="C1116" s="4" t="s">
        <v>1699</v>
      </c>
      <c r="D1116" t="s">
        <v>1262</v>
      </c>
      <c r="E1116" s="31">
        <v>0</v>
      </c>
      <c r="F1116">
        <v>6</v>
      </c>
    </row>
    <row r="1117" spans="1:6">
      <c r="A1117" t="s">
        <v>56</v>
      </c>
      <c r="B1117" s="30" t="s">
        <v>8999</v>
      </c>
      <c r="C1117" s="4" t="s">
        <v>1700</v>
      </c>
      <c r="D1117" t="s">
        <v>1024</v>
      </c>
      <c r="E1117" s="31">
        <v>0</v>
      </c>
      <c r="F1117">
        <v>7</v>
      </c>
    </row>
    <row r="1118" spans="1:6">
      <c r="A1118" t="s">
        <v>56</v>
      </c>
      <c r="B1118" s="30" t="s">
        <v>8999</v>
      </c>
      <c r="C1118" s="4" t="s">
        <v>1701</v>
      </c>
      <c r="D1118" t="s">
        <v>841</v>
      </c>
      <c r="E1118" s="31">
        <v>0</v>
      </c>
      <c r="F1118">
        <v>8</v>
      </c>
    </row>
    <row r="1119" spans="1:6">
      <c r="A1119" t="s">
        <v>56</v>
      </c>
      <c r="B1119" s="30" t="s">
        <v>8999</v>
      </c>
      <c r="C1119" s="4" t="s">
        <v>1702</v>
      </c>
      <c r="D1119" t="s">
        <v>856</v>
      </c>
      <c r="E1119" s="31">
        <v>29502456.280000001</v>
      </c>
      <c r="F1119">
        <v>5</v>
      </c>
    </row>
    <row r="1120" spans="1:6">
      <c r="A1120" t="s">
        <v>56</v>
      </c>
      <c r="B1120" s="30" t="s">
        <v>8999</v>
      </c>
      <c r="C1120" s="4" t="s">
        <v>1703</v>
      </c>
      <c r="D1120" t="s">
        <v>900</v>
      </c>
      <c r="E1120" s="31">
        <v>16155965.789999999</v>
      </c>
      <c r="F1120">
        <v>6</v>
      </c>
    </row>
    <row r="1121" spans="1:6">
      <c r="A1121" t="s">
        <v>56</v>
      </c>
      <c r="B1121" s="30" t="s">
        <v>8999</v>
      </c>
      <c r="C1121" s="4" t="s">
        <v>1704</v>
      </c>
      <c r="D1121" t="s">
        <v>1705</v>
      </c>
      <c r="E1121" s="31">
        <v>12253121.35</v>
      </c>
      <c r="F1121">
        <v>7</v>
      </c>
    </row>
    <row r="1122" spans="1:6">
      <c r="A1122" t="s">
        <v>56</v>
      </c>
      <c r="B1122" s="30" t="s">
        <v>8999</v>
      </c>
      <c r="C1122" s="4" t="s">
        <v>1706</v>
      </c>
      <c r="D1122" t="s">
        <v>841</v>
      </c>
      <c r="E1122" s="31">
        <v>114225</v>
      </c>
      <c r="F1122">
        <v>8</v>
      </c>
    </row>
    <row r="1123" spans="1:6">
      <c r="A1123" t="s">
        <v>56</v>
      </c>
      <c r="B1123" s="30" t="s">
        <v>8999</v>
      </c>
      <c r="C1123" s="4" t="s">
        <v>1707</v>
      </c>
      <c r="D1123" t="s">
        <v>938</v>
      </c>
      <c r="E1123" s="31">
        <v>0</v>
      </c>
      <c r="F1123">
        <v>8</v>
      </c>
    </row>
    <row r="1124" spans="1:6">
      <c r="A1124" t="s">
        <v>56</v>
      </c>
      <c r="B1124" s="30" t="s">
        <v>8999</v>
      </c>
      <c r="C1124" s="4" t="s">
        <v>1708</v>
      </c>
      <c r="D1124" t="s">
        <v>875</v>
      </c>
      <c r="E1124" s="31">
        <v>218526.19</v>
      </c>
      <c r="F1124">
        <v>8</v>
      </c>
    </row>
    <row r="1125" spans="1:6">
      <c r="A1125" t="s">
        <v>56</v>
      </c>
      <c r="B1125" s="30" t="s">
        <v>8999</v>
      </c>
      <c r="C1125" s="4" t="s">
        <v>1709</v>
      </c>
      <c r="D1125" t="s">
        <v>940</v>
      </c>
      <c r="E1125" s="31">
        <v>0</v>
      </c>
      <c r="F1125">
        <v>8</v>
      </c>
    </row>
    <row r="1126" spans="1:6">
      <c r="A1126" t="s">
        <v>56</v>
      </c>
      <c r="B1126" s="30" t="s">
        <v>8999</v>
      </c>
      <c r="C1126" s="4" t="s">
        <v>1710</v>
      </c>
      <c r="D1126" t="s">
        <v>852</v>
      </c>
      <c r="E1126" s="31">
        <v>0</v>
      </c>
      <c r="F1126">
        <v>8</v>
      </c>
    </row>
    <row r="1127" spans="1:6">
      <c r="A1127" t="s">
        <v>56</v>
      </c>
      <c r="B1127" s="30" t="s">
        <v>8999</v>
      </c>
      <c r="C1127" s="4" t="s">
        <v>1711</v>
      </c>
      <c r="D1127" t="s">
        <v>949</v>
      </c>
      <c r="E1127" s="31">
        <v>0</v>
      </c>
      <c r="F1127">
        <v>8</v>
      </c>
    </row>
    <row r="1128" spans="1:6">
      <c r="A1128" t="s">
        <v>56</v>
      </c>
      <c r="B1128" s="30" t="s">
        <v>8999</v>
      </c>
      <c r="C1128" s="4" t="s">
        <v>1712</v>
      </c>
      <c r="D1128" t="s">
        <v>841</v>
      </c>
      <c r="E1128" s="31">
        <v>1514930.28</v>
      </c>
      <c r="F1128">
        <v>8</v>
      </c>
    </row>
    <row r="1129" spans="1:6">
      <c r="A1129" t="s">
        <v>56</v>
      </c>
      <c r="B1129" s="30" t="s">
        <v>8999</v>
      </c>
      <c r="C1129" s="4" t="s">
        <v>1713</v>
      </c>
      <c r="D1129" t="s">
        <v>938</v>
      </c>
      <c r="E1129" s="31">
        <v>377291.32</v>
      </c>
      <c r="F1129">
        <v>8</v>
      </c>
    </row>
    <row r="1130" spans="1:6">
      <c r="A1130" t="s">
        <v>56</v>
      </c>
      <c r="B1130" s="30" t="s">
        <v>8999</v>
      </c>
      <c r="C1130" s="4" t="s">
        <v>1714</v>
      </c>
      <c r="D1130" t="s">
        <v>875</v>
      </c>
      <c r="E1130" s="31">
        <v>10028148.560000001</v>
      </c>
      <c r="F1130">
        <v>8</v>
      </c>
    </row>
    <row r="1131" spans="1:6">
      <c r="A1131" t="s">
        <v>56</v>
      </c>
      <c r="B1131" s="30" t="s">
        <v>8999</v>
      </c>
      <c r="C1131" s="4" t="s">
        <v>1715</v>
      </c>
      <c r="D1131" t="s">
        <v>852</v>
      </c>
      <c r="E1131" s="31">
        <v>0</v>
      </c>
      <c r="F1131">
        <v>8</v>
      </c>
    </row>
    <row r="1132" spans="1:6">
      <c r="A1132" t="s">
        <v>56</v>
      </c>
      <c r="B1132" s="30" t="s">
        <v>8999</v>
      </c>
      <c r="C1132" s="4" t="s">
        <v>1716</v>
      </c>
      <c r="D1132" t="s">
        <v>904</v>
      </c>
      <c r="E1132" s="31">
        <v>134827.84</v>
      </c>
      <c r="F1132">
        <v>7</v>
      </c>
    </row>
    <row r="1133" spans="1:6">
      <c r="A1133" t="s">
        <v>56</v>
      </c>
      <c r="B1133" s="30" t="s">
        <v>8999</v>
      </c>
      <c r="C1133" s="4" t="s">
        <v>1717</v>
      </c>
      <c r="D1133" t="s">
        <v>906</v>
      </c>
      <c r="E1133" s="31">
        <v>118636.69</v>
      </c>
      <c r="F1133">
        <v>8</v>
      </c>
    </row>
    <row r="1134" spans="1:6">
      <c r="A1134" t="s">
        <v>56</v>
      </c>
      <c r="B1134" s="30" t="s">
        <v>8999</v>
      </c>
      <c r="C1134" s="4" t="s">
        <v>1718</v>
      </c>
      <c r="D1134" t="s">
        <v>908</v>
      </c>
      <c r="E1134" s="31">
        <v>16191.15</v>
      </c>
      <c r="F1134">
        <v>8</v>
      </c>
    </row>
    <row r="1135" spans="1:6">
      <c r="A1135" t="s">
        <v>56</v>
      </c>
      <c r="B1135" s="30" t="s">
        <v>8999</v>
      </c>
      <c r="C1135" s="4" t="s">
        <v>1719</v>
      </c>
      <c r="D1135" t="s">
        <v>182</v>
      </c>
      <c r="E1135" s="31">
        <v>3768016.6</v>
      </c>
      <c r="F1135">
        <v>7</v>
      </c>
    </row>
    <row r="1136" spans="1:6">
      <c r="A1136" t="s">
        <v>56</v>
      </c>
      <c r="B1136" s="30" t="s">
        <v>8999</v>
      </c>
      <c r="C1136" s="4" t="s">
        <v>1720</v>
      </c>
      <c r="D1136" t="s">
        <v>1721</v>
      </c>
      <c r="E1136" s="31">
        <v>0</v>
      </c>
      <c r="F1136">
        <v>8</v>
      </c>
    </row>
    <row r="1137" spans="1:6">
      <c r="A1137" t="s">
        <v>56</v>
      </c>
      <c r="B1137" s="30" t="s">
        <v>8999</v>
      </c>
      <c r="C1137" s="4" t="s">
        <v>1722</v>
      </c>
      <c r="D1137" t="s">
        <v>1101</v>
      </c>
      <c r="E1137" s="31">
        <v>0</v>
      </c>
      <c r="F1137">
        <v>8</v>
      </c>
    </row>
    <row r="1138" spans="1:6">
      <c r="A1138" t="s">
        <v>56</v>
      </c>
      <c r="B1138" s="30" t="s">
        <v>8999</v>
      </c>
      <c r="C1138" s="4" t="s">
        <v>1723</v>
      </c>
      <c r="D1138" t="s">
        <v>1724</v>
      </c>
      <c r="E1138" s="31">
        <v>0</v>
      </c>
      <c r="F1138">
        <v>8</v>
      </c>
    </row>
    <row r="1139" spans="1:6">
      <c r="A1139" t="s">
        <v>56</v>
      </c>
      <c r="B1139" s="30" t="s">
        <v>8999</v>
      </c>
      <c r="C1139" s="4" t="s">
        <v>1725</v>
      </c>
      <c r="D1139" t="s">
        <v>1105</v>
      </c>
      <c r="E1139" s="31">
        <v>0</v>
      </c>
      <c r="F1139">
        <v>8</v>
      </c>
    </row>
    <row r="1140" spans="1:6">
      <c r="A1140" t="s">
        <v>56</v>
      </c>
      <c r="B1140" s="30" t="s">
        <v>8999</v>
      </c>
      <c r="C1140" s="4" t="s">
        <v>1726</v>
      </c>
      <c r="D1140" t="s">
        <v>1727</v>
      </c>
      <c r="E1140" s="31">
        <v>0</v>
      </c>
      <c r="F1140">
        <v>8</v>
      </c>
    </row>
    <row r="1141" spans="1:6">
      <c r="A1141" t="s">
        <v>56</v>
      </c>
      <c r="B1141" s="30" t="s">
        <v>8999</v>
      </c>
      <c r="C1141" s="4" t="s">
        <v>1728</v>
      </c>
      <c r="D1141" t="s">
        <v>1729</v>
      </c>
      <c r="E1141" s="31">
        <v>0</v>
      </c>
      <c r="F1141">
        <v>8</v>
      </c>
    </row>
    <row r="1142" spans="1:6">
      <c r="A1142" t="s">
        <v>56</v>
      </c>
      <c r="B1142" s="30" t="s">
        <v>8999</v>
      </c>
      <c r="C1142" s="4" t="s">
        <v>1730</v>
      </c>
      <c r="D1142" t="s">
        <v>963</v>
      </c>
      <c r="E1142" s="31">
        <v>0</v>
      </c>
      <c r="F1142">
        <v>8</v>
      </c>
    </row>
    <row r="1143" spans="1:6">
      <c r="A1143" t="s">
        <v>56</v>
      </c>
      <c r="B1143" s="30" t="s">
        <v>8999</v>
      </c>
      <c r="C1143" s="4" t="s">
        <v>1731</v>
      </c>
      <c r="D1143" t="s">
        <v>1732</v>
      </c>
      <c r="E1143" s="31">
        <v>3768016.6</v>
      </c>
      <c r="F1143">
        <v>8</v>
      </c>
    </row>
    <row r="1144" spans="1:6">
      <c r="A1144" t="s">
        <v>56</v>
      </c>
      <c r="B1144" s="30" t="s">
        <v>8999</v>
      </c>
      <c r="C1144" s="4" t="s">
        <v>1733</v>
      </c>
      <c r="D1144" t="s">
        <v>1734</v>
      </c>
      <c r="E1144" s="31">
        <v>0</v>
      </c>
      <c r="F1144">
        <v>8</v>
      </c>
    </row>
    <row r="1145" spans="1:6">
      <c r="A1145" t="s">
        <v>56</v>
      </c>
      <c r="B1145" s="30" t="s">
        <v>8999</v>
      </c>
      <c r="C1145" s="4" t="s">
        <v>1735</v>
      </c>
      <c r="D1145" t="s">
        <v>1734</v>
      </c>
      <c r="E1145" s="31">
        <v>0</v>
      </c>
      <c r="F1145">
        <v>8</v>
      </c>
    </row>
    <row r="1146" spans="1:6">
      <c r="A1146" t="s">
        <v>56</v>
      </c>
      <c r="B1146" s="30" t="s">
        <v>8999</v>
      </c>
      <c r="C1146" s="4" t="s">
        <v>1736</v>
      </c>
      <c r="D1146" t="s">
        <v>961</v>
      </c>
      <c r="E1146" s="31">
        <v>0</v>
      </c>
      <c r="F1146">
        <v>8</v>
      </c>
    </row>
    <row r="1147" spans="1:6">
      <c r="A1147" t="s">
        <v>56</v>
      </c>
      <c r="B1147" s="30" t="s">
        <v>8999</v>
      </c>
      <c r="C1147" s="4" t="s">
        <v>1737</v>
      </c>
      <c r="D1147" t="s">
        <v>1115</v>
      </c>
      <c r="E1147" s="31">
        <v>0</v>
      </c>
      <c r="F1147">
        <v>8</v>
      </c>
    </row>
    <row r="1148" spans="1:6">
      <c r="A1148" t="s">
        <v>56</v>
      </c>
      <c r="B1148" s="30" t="s">
        <v>8999</v>
      </c>
      <c r="C1148" s="4" t="s">
        <v>1738</v>
      </c>
      <c r="D1148" t="s">
        <v>1739</v>
      </c>
      <c r="E1148" s="31">
        <v>0</v>
      </c>
      <c r="F1148">
        <v>8</v>
      </c>
    </row>
    <row r="1149" spans="1:6">
      <c r="A1149" t="s">
        <v>56</v>
      </c>
      <c r="B1149" s="30" t="s">
        <v>8999</v>
      </c>
      <c r="C1149" s="4" t="s">
        <v>1740</v>
      </c>
      <c r="D1149" t="s">
        <v>1741</v>
      </c>
      <c r="E1149" s="31">
        <v>0</v>
      </c>
      <c r="F1149">
        <v>7</v>
      </c>
    </row>
    <row r="1150" spans="1:6">
      <c r="A1150" t="s">
        <v>56</v>
      </c>
      <c r="B1150" s="30" t="s">
        <v>8999</v>
      </c>
      <c r="C1150" s="4" t="s">
        <v>1742</v>
      </c>
      <c r="D1150" t="s">
        <v>1741</v>
      </c>
      <c r="E1150" s="31">
        <v>0</v>
      </c>
      <c r="F1150">
        <v>8</v>
      </c>
    </row>
    <row r="1151" spans="1:6">
      <c r="A1151" t="s">
        <v>56</v>
      </c>
      <c r="B1151" s="30" t="s">
        <v>8999</v>
      </c>
      <c r="C1151" s="4" t="s">
        <v>1743</v>
      </c>
      <c r="D1151" t="s">
        <v>1744</v>
      </c>
      <c r="E1151" s="31">
        <v>0</v>
      </c>
      <c r="F1151">
        <v>7</v>
      </c>
    </row>
    <row r="1152" spans="1:6">
      <c r="A1152" t="s">
        <v>56</v>
      </c>
      <c r="B1152" s="30" t="s">
        <v>8999</v>
      </c>
      <c r="C1152" s="4" t="s">
        <v>1745</v>
      </c>
      <c r="D1152" t="s">
        <v>1744</v>
      </c>
      <c r="E1152" s="31">
        <v>0</v>
      </c>
      <c r="F1152">
        <v>8</v>
      </c>
    </row>
    <row r="1153" spans="1:6">
      <c r="A1153" t="s">
        <v>56</v>
      </c>
      <c r="B1153" s="30" t="s">
        <v>8999</v>
      </c>
      <c r="C1153" s="4" t="s">
        <v>1746</v>
      </c>
      <c r="D1153" t="s">
        <v>1747</v>
      </c>
      <c r="E1153" s="31">
        <v>0</v>
      </c>
      <c r="F1153">
        <v>7</v>
      </c>
    </row>
    <row r="1154" spans="1:6">
      <c r="A1154" t="s">
        <v>56</v>
      </c>
      <c r="B1154" s="30" t="s">
        <v>8999</v>
      </c>
      <c r="C1154" s="4" t="s">
        <v>1748</v>
      </c>
      <c r="D1154" t="s">
        <v>1749</v>
      </c>
      <c r="E1154" s="31">
        <v>0</v>
      </c>
      <c r="F1154">
        <v>8</v>
      </c>
    </row>
    <row r="1155" spans="1:6">
      <c r="A1155" t="s">
        <v>56</v>
      </c>
      <c r="B1155" s="30" t="s">
        <v>8999</v>
      </c>
      <c r="C1155" s="4" t="s">
        <v>1750</v>
      </c>
      <c r="D1155" t="s">
        <v>1751</v>
      </c>
      <c r="E1155" s="31">
        <v>0</v>
      </c>
      <c r="F1155">
        <v>8</v>
      </c>
    </row>
    <row r="1156" spans="1:6">
      <c r="A1156" t="s">
        <v>56</v>
      </c>
      <c r="B1156" s="30" t="s">
        <v>8999</v>
      </c>
      <c r="C1156" s="4" t="s">
        <v>1752</v>
      </c>
      <c r="D1156" t="s">
        <v>1414</v>
      </c>
      <c r="E1156" s="31">
        <v>5185940.0199999996</v>
      </c>
      <c r="F1156">
        <v>6</v>
      </c>
    </row>
    <row r="1157" spans="1:6">
      <c r="A1157" t="s">
        <v>56</v>
      </c>
      <c r="B1157" s="30" t="s">
        <v>8999</v>
      </c>
      <c r="C1157" s="4" t="s">
        <v>1753</v>
      </c>
      <c r="D1157" t="s">
        <v>1559</v>
      </c>
      <c r="E1157" s="31">
        <v>5185940.0199999996</v>
      </c>
      <c r="F1157">
        <v>7</v>
      </c>
    </row>
    <row r="1158" spans="1:6">
      <c r="A1158" t="s">
        <v>56</v>
      </c>
      <c r="B1158" s="30" t="s">
        <v>8999</v>
      </c>
      <c r="C1158" s="4" t="s">
        <v>1754</v>
      </c>
      <c r="D1158" t="s">
        <v>841</v>
      </c>
      <c r="E1158" s="31">
        <v>0</v>
      </c>
      <c r="F1158">
        <v>8</v>
      </c>
    </row>
    <row r="1159" spans="1:6">
      <c r="A1159" t="s">
        <v>56</v>
      </c>
      <c r="B1159" s="30" t="s">
        <v>8999</v>
      </c>
      <c r="C1159" s="4" t="s">
        <v>1755</v>
      </c>
      <c r="D1159" t="s">
        <v>938</v>
      </c>
      <c r="E1159" s="31">
        <v>0</v>
      </c>
      <c r="F1159">
        <v>8</v>
      </c>
    </row>
    <row r="1160" spans="1:6">
      <c r="A1160" t="s">
        <v>56</v>
      </c>
      <c r="B1160" s="30" t="s">
        <v>8999</v>
      </c>
      <c r="C1160" s="4" t="s">
        <v>1756</v>
      </c>
      <c r="D1160" t="s">
        <v>1757</v>
      </c>
      <c r="E1160" s="31">
        <v>9676.02</v>
      </c>
      <c r="F1160">
        <v>8</v>
      </c>
    </row>
    <row r="1161" spans="1:6">
      <c r="A1161" t="s">
        <v>56</v>
      </c>
      <c r="B1161" s="30" t="s">
        <v>8999</v>
      </c>
      <c r="C1161" s="4" t="s">
        <v>1758</v>
      </c>
      <c r="D1161" t="s">
        <v>841</v>
      </c>
      <c r="E1161" s="31">
        <v>397254.75</v>
      </c>
      <c r="F1161">
        <v>8</v>
      </c>
    </row>
    <row r="1162" spans="1:6">
      <c r="A1162" t="s">
        <v>56</v>
      </c>
      <c r="B1162" s="30" t="s">
        <v>8999</v>
      </c>
      <c r="C1162" s="4" t="s">
        <v>1759</v>
      </c>
      <c r="D1162" t="s">
        <v>938</v>
      </c>
      <c r="E1162" s="31">
        <v>0</v>
      </c>
      <c r="F1162">
        <v>8</v>
      </c>
    </row>
    <row r="1163" spans="1:6">
      <c r="A1163" t="s">
        <v>56</v>
      </c>
      <c r="B1163" s="30" t="s">
        <v>8999</v>
      </c>
      <c r="C1163" s="4" t="s">
        <v>1760</v>
      </c>
      <c r="D1163" t="s">
        <v>875</v>
      </c>
      <c r="E1163" s="31">
        <v>4779009.25</v>
      </c>
      <c r="F1163">
        <v>8</v>
      </c>
    </row>
    <row r="1164" spans="1:6">
      <c r="A1164" t="s">
        <v>56</v>
      </c>
      <c r="B1164" s="30" t="s">
        <v>8999</v>
      </c>
      <c r="C1164" s="4" t="s">
        <v>1761</v>
      </c>
      <c r="D1164" t="s">
        <v>1689</v>
      </c>
      <c r="E1164" s="31">
        <v>0</v>
      </c>
      <c r="F1164">
        <v>7</v>
      </c>
    </row>
    <row r="1165" spans="1:6">
      <c r="A1165" t="s">
        <v>56</v>
      </c>
      <c r="B1165" s="30" t="s">
        <v>8999</v>
      </c>
      <c r="C1165" s="4" t="s">
        <v>1762</v>
      </c>
      <c r="D1165" t="s">
        <v>1691</v>
      </c>
      <c r="E1165" s="31">
        <v>0</v>
      </c>
      <c r="F1165">
        <v>8</v>
      </c>
    </row>
    <row r="1166" spans="1:6">
      <c r="A1166" t="s">
        <v>56</v>
      </c>
      <c r="B1166" s="30" t="s">
        <v>8999</v>
      </c>
      <c r="C1166" s="4" t="s">
        <v>1763</v>
      </c>
      <c r="D1166" t="s">
        <v>1262</v>
      </c>
      <c r="E1166" s="31">
        <v>85486.74</v>
      </c>
      <c r="F1166">
        <v>6</v>
      </c>
    </row>
    <row r="1167" spans="1:6">
      <c r="A1167" t="s">
        <v>56</v>
      </c>
      <c r="B1167" s="30" t="s">
        <v>8999</v>
      </c>
      <c r="C1167" s="4" t="s">
        <v>1764</v>
      </c>
      <c r="D1167" t="s">
        <v>1024</v>
      </c>
      <c r="E1167" s="31">
        <v>85486.74</v>
      </c>
      <c r="F1167">
        <v>7</v>
      </c>
    </row>
    <row r="1168" spans="1:6">
      <c r="A1168" t="s">
        <v>56</v>
      </c>
      <c r="B1168" s="30" t="s">
        <v>8999</v>
      </c>
      <c r="C1168" s="4" t="s">
        <v>1765</v>
      </c>
      <c r="D1168" t="s">
        <v>841</v>
      </c>
      <c r="E1168" s="31">
        <v>0</v>
      </c>
      <c r="F1168">
        <v>8</v>
      </c>
    </row>
    <row r="1169" spans="1:6">
      <c r="A1169" t="s">
        <v>56</v>
      </c>
      <c r="B1169" s="30" t="s">
        <v>8999</v>
      </c>
      <c r="C1169" s="4" t="s">
        <v>1766</v>
      </c>
      <c r="D1169" t="s">
        <v>875</v>
      </c>
      <c r="E1169" s="31">
        <v>0</v>
      </c>
      <c r="F1169">
        <v>8</v>
      </c>
    </row>
    <row r="1170" spans="1:6">
      <c r="A1170" t="s">
        <v>56</v>
      </c>
      <c r="B1170" s="30" t="s">
        <v>8999</v>
      </c>
      <c r="C1170" s="4" t="s">
        <v>1767</v>
      </c>
      <c r="D1170" t="s">
        <v>938</v>
      </c>
      <c r="E1170" s="31">
        <v>0</v>
      </c>
      <c r="F1170">
        <v>8</v>
      </c>
    </row>
    <row r="1171" spans="1:6">
      <c r="A1171" t="s">
        <v>56</v>
      </c>
      <c r="B1171" s="30" t="s">
        <v>8999</v>
      </c>
      <c r="C1171" s="4" t="s">
        <v>1768</v>
      </c>
      <c r="D1171" t="s">
        <v>875</v>
      </c>
      <c r="E1171" s="31">
        <v>85486.74</v>
      </c>
      <c r="F1171">
        <v>8</v>
      </c>
    </row>
    <row r="1172" spans="1:6">
      <c r="A1172" t="s">
        <v>56</v>
      </c>
      <c r="B1172" s="30" t="s">
        <v>8999</v>
      </c>
      <c r="C1172" s="4" t="s">
        <v>1769</v>
      </c>
      <c r="D1172" t="s">
        <v>1506</v>
      </c>
      <c r="E1172" s="31">
        <v>8075063.7300000004</v>
      </c>
      <c r="F1172">
        <v>6</v>
      </c>
    </row>
    <row r="1173" spans="1:6">
      <c r="A1173" t="s">
        <v>56</v>
      </c>
      <c r="B1173" s="30" t="s">
        <v>8999</v>
      </c>
      <c r="C1173" s="4" t="s">
        <v>1770</v>
      </c>
      <c r="D1173" t="s">
        <v>1771</v>
      </c>
      <c r="E1173" s="31">
        <v>8075063.7300000004</v>
      </c>
      <c r="F1173">
        <v>7</v>
      </c>
    </row>
    <row r="1174" spans="1:6">
      <c r="A1174" t="s">
        <v>56</v>
      </c>
      <c r="B1174" s="30" t="s">
        <v>8999</v>
      </c>
      <c r="C1174" s="4" t="s">
        <v>1772</v>
      </c>
      <c r="D1174" t="s">
        <v>1771</v>
      </c>
      <c r="E1174" s="31">
        <v>0</v>
      </c>
      <c r="F1174">
        <v>8</v>
      </c>
    </row>
    <row r="1175" spans="1:6">
      <c r="A1175" t="s">
        <v>56</v>
      </c>
      <c r="B1175" s="30" t="s">
        <v>8999</v>
      </c>
      <c r="C1175" s="4" t="s">
        <v>1773</v>
      </c>
      <c r="D1175" t="s">
        <v>1774</v>
      </c>
      <c r="E1175" s="31">
        <v>0</v>
      </c>
      <c r="F1175">
        <v>8</v>
      </c>
    </row>
    <row r="1176" spans="1:6">
      <c r="A1176" t="s">
        <v>56</v>
      </c>
      <c r="B1176" s="30" t="s">
        <v>8999</v>
      </c>
      <c r="C1176" s="4" t="s">
        <v>1775</v>
      </c>
      <c r="D1176" t="s">
        <v>1776</v>
      </c>
      <c r="E1176" s="31">
        <v>32479</v>
      </c>
      <c r="F1176">
        <v>8</v>
      </c>
    </row>
    <row r="1177" spans="1:6">
      <c r="A1177" t="s">
        <v>56</v>
      </c>
      <c r="B1177" s="30" t="s">
        <v>8999</v>
      </c>
      <c r="C1177" s="4" t="s">
        <v>1777</v>
      </c>
      <c r="D1177" t="s">
        <v>1778</v>
      </c>
      <c r="E1177" s="31">
        <v>0</v>
      </c>
      <c r="F1177">
        <v>8</v>
      </c>
    </row>
    <row r="1178" spans="1:6">
      <c r="A1178" t="s">
        <v>56</v>
      </c>
      <c r="B1178" s="30" t="s">
        <v>8999</v>
      </c>
      <c r="C1178" s="4" t="s">
        <v>1779</v>
      </c>
      <c r="D1178" t="s">
        <v>1780</v>
      </c>
      <c r="E1178" s="31">
        <v>7099116.1900000004</v>
      </c>
      <c r="F1178">
        <v>8</v>
      </c>
    </row>
    <row r="1179" spans="1:6">
      <c r="A1179" t="s">
        <v>56</v>
      </c>
      <c r="B1179" s="30" t="s">
        <v>8999</v>
      </c>
      <c r="C1179" s="4" t="s">
        <v>1781</v>
      </c>
      <c r="D1179" t="s">
        <v>1782</v>
      </c>
      <c r="E1179" s="31">
        <v>0</v>
      </c>
      <c r="F1179">
        <v>8</v>
      </c>
    </row>
    <row r="1180" spans="1:6">
      <c r="A1180" t="s">
        <v>56</v>
      </c>
      <c r="B1180" s="30" t="s">
        <v>8999</v>
      </c>
      <c r="C1180" s="4" t="s">
        <v>1783</v>
      </c>
      <c r="D1180" t="s">
        <v>1515</v>
      </c>
      <c r="E1180" s="31">
        <v>859562.63</v>
      </c>
      <c r="F1180">
        <v>8</v>
      </c>
    </row>
    <row r="1181" spans="1:6">
      <c r="A1181" t="s">
        <v>56</v>
      </c>
      <c r="B1181" s="30" t="s">
        <v>8999</v>
      </c>
      <c r="C1181" s="4" t="s">
        <v>1784</v>
      </c>
      <c r="D1181" t="s">
        <v>1785</v>
      </c>
      <c r="E1181" s="31">
        <v>83905.91</v>
      </c>
      <c r="F1181">
        <v>8</v>
      </c>
    </row>
    <row r="1182" spans="1:6">
      <c r="A1182" t="s">
        <v>56</v>
      </c>
      <c r="B1182" s="30" t="s">
        <v>8999</v>
      </c>
      <c r="C1182" s="4" t="s">
        <v>1786</v>
      </c>
      <c r="D1182" t="s">
        <v>1184</v>
      </c>
      <c r="E1182" s="31">
        <v>0</v>
      </c>
      <c r="F1182">
        <v>5</v>
      </c>
    </row>
    <row r="1183" spans="1:6">
      <c r="A1183" t="s">
        <v>56</v>
      </c>
      <c r="B1183" s="30" t="s">
        <v>8999</v>
      </c>
      <c r="C1183" s="4" t="s">
        <v>1787</v>
      </c>
      <c r="D1183" t="s">
        <v>1195</v>
      </c>
      <c r="E1183" s="31">
        <v>0</v>
      </c>
      <c r="F1183">
        <v>6</v>
      </c>
    </row>
    <row r="1184" spans="1:6">
      <c r="A1184" t="s">
        <v>56</v>
      </c>
      <c r="B1184" s="30" t="s">
        <v>8999</v>
      </c>
      <c r="C1184" s="4" t="s">
        <v>1788</v>
      </c>
      <c r="D1184" t="s">
        <v>1195</v>
      </c>
      <c r="E1184" s="31">
        <v>0</v>
      </c>
      <c r="F1184">
        <v>7</v>
      </c>
    </row>
    <row r="1185" spans="1:6">
      <c r="A1185" t="s">
        <v>56</v>
      </c>
      <c r="B1185" s="30" t="s">
        <v>8999</v>
      </c>
      <c r="C1185" s="4" t="s">
        <v>1789</v>
      </c>
      <c r="D1185" t="s">
        <v>9006</v>
      </c>
      <c r="E1185" s="31">
        <v>0</v>
      </c>
      <c r="F1185">
        <v>8</v>
      </c>
    </row>
    <row r="1186" spans="1:6">
      <c r="A1186" t="s">
        <v>56</v>
      </c>
      <c r="B1186" s="30" t="s">
        <v>8999</v>
      </c>
      <c r="C1186" s="4" t="s">
        <v>1790</v>
      </c>
      <c r="D1186" t="s">
        <v>1791</v>
      </c>
      <c r="E1186" s="31">
        <v>0</v>
      </c>
      <c r="F1186">
        <v>8</v>
      </c>
    </row>
    <row r="1187" spans="1:6">
      <c r="A1187" t="s">
        <v>56</v>
      </c>
      <c r="B1187" s="30" t="s">
        <v>8999</v>
      </c>
      <c r="C1187" s="4" t="s">
        <v>1792</v>
      </c>
      <c r="D1187" t="s">
        <v>1793</v>
      </c>
      <c r="E1187" s="31">
        <v>0</v>
      </c>
      <c r="F1187">
        <v>8</v>
      </c>
    </row>
    <row r="1188" spans="1:6">
      <c r="A1188" t="s">
        <v>56</v>
      </c>
      <c r="B1188" s="30" t="s">
        <v>8999</v>
      </c>
      <c r="C1188" s="4" t="s">
        <v>1794</v>
      </c>
      <c r="D1188" t="s">
        <v>1556</v>
      </c>
      <c r="E1188" s="31">
        <v>0</v>
      </c>
      <c r="F1188">
        <v>5</v>
      </c>
    </row>
    <row r="1189" spans="1:6">
      <c r="A1189" t="s">
        <v>56</v>
      </c>
      <c r="B1189" s="30" t="s">
        <v>8999</v>
      </c>
      <c r="C1189" s="4" t="s">
        <v>1795</v>
      </c>
      <c r="D1189" t="s">
        <v>900</v>
      </c>
      <c r="E1189" s="31">
        <v>0</v>
      </c>
      <c r="F1189">
        <v>6</v>
      </c>
    </row>
    <row r="1190" spans="1:6">
      <c r="A1190" t="s">
        <v>56</v>
      </c>
      <c r="B1190" s="30" t="s">
        <v>8999</v>
      </c>
      <c r="C1190" s="4" t="s">
        <v>1796</v>
      </c>
      <c r="D1190" t="s">
        <v>1559</v>
      </c>
      <c r="E1190" s="31">
        <v>0</v>
      </c>
      <c r="F1190">
        <v>7</v>
      </c>
    </row>
    <row r="1191" spans="1:6">
      <c r="A1191" t="s">
        <v>56</v>
      </c>
      <c r="B1191" s="30" t="s">
        <v>8999</v>
      </c>
      <c r="C1191" s="4" t="s">
        <v>1797</v>
      </c>
      <c r="D1191" t="s">
        <v>841</v>
      </c>
      <c r="E1191" s="31">
        <v>0</v>
      </c>
      <c r="F1191">
        <v>8</v>
      </c>
    </row>
    <row r="1192" spans="1:6">
      <c r="A1192" t="s">
        <v>56</v>
      </c>
      <c r="B1192" s="30" t="s">
        <v>8999</v>
      </c>
      <c r="C1192" s="4" t="s">
        <v>1798</v>
      </c>
      <c r="D1192" t="s">
        <v>1372</v>
      </c>
      <c r="E1192" s="31">
        <v>0</v>
      </c>
      <c r="F1192">
        <v>7</v>
      </c>
    </row>
    <row r="1193" spans="1:6">
      <c r="A1193" t="s">
        <v>56</v>
      </c>
      <c r="B1193" s="30" t="s">
        <v>8999</v>
      </c>
      <c r="C1193" s="4" t="s">
        <v>1799</v>
      </c>
      <c r="D1193" t="s">
        <v>1800</v>
      </c>
      <c r="E1193" s="31">
        <v>0</v>
      </c>
      <c r="F1193">
        <v>8</v>
      </c>
    </row>
    <row r="1194" spans="1:6">
      <c r="A1194" t="s">
        <v>56</v>
      </c>
      <c r="B1194" s="30" t="s">
        <v>8999</v>
      </c>
      <c r="C1194" s="4" t="s">
        <v>1801</v>
      </c>
      <c r="D1194" t="s">
        <v>908</v>
      </c>
      <c r="E1194" s="31">
        <v>0</v>
      </c>
      <c r="F1194">
        <v>8</v>
      </c>
    </row>
    <row r="1195" spans="1:6">
      <c r="A1195" t="s">
        <v>56</v>
      </c>
      <c r="B1195" s="30" t="s">
        <v>8999</v>
      </c>
      <c r="C1195" s="4" t="s">
        <v>1802</v>
      </c>
      <c r="D1195" t="s">
        <v>1233</v>
      </c>
      <c r="E1195" s="31">
        <v>0</v>
      </c>
      <c r="F1195">
        <v>5</v>
      </c>
    </row>
    <row r="1196" spans="1:6">
      <c r="A1196" t="s">
        <v>56</v>
      </c>
      <c r="B1196" s="30" t="s">
        <v>8999</v>
      </c>
      <c r="C1196" s="4" t="s">
        <v>1803</v>
      </c>
      <c r="D1196" t="s">
        <v>900</v>
      </c>
      <c r="E1196" s="31">
        <v>0</v>
      </c>
      <c r="F1196">
        <v>6</v>
      </c>
    </row>
    <row r="1197" spans="1:6">
      <c r="A1197" t="s">
        <v>56</v>
      </c>
      <c r="B1197" s="30" t="s">
        <v>8999</v>
      </c>
      <c r="C1197" s="4" t="s">
        <v>1804</v>
      </c>
      <c r="D1197" t="s">
        <v>1559</v>
      </c>
      <c r="E1197" s="31">
        <v>0</v>
      </c>
      <c r="F1197">
        <v>7</v>
      </c>
    </row>
    <row r="1198" spans="1:6">
      <c r="A1198" t="s">
        <v>56</v>
      </c>
      <c r="B1198" s="30" t="s">
        <v>8999</v>
      </c>
      <c r="C1198" s="4" t="s">
        <v>1805</v>
      </c>
      <c r="D1198" t="s">
        <v>1568</v>
      </c>
      <c r="E1198" s="31">
        <v>0</v>
      </c>
      <c r="F1198">
        <v>8</v>
      </c>
    </row>
    <row r="1199" spans="1:6">
      <c r="A1199" t="s">
        <v>56</v>
      </c>
      <c r="B1199" s="30" t="s">
        <v>8999</v>
      </c>
      <c r="C1199" s="4" t="s">
        <v>1806</v>
      </c>
      <c r="D1199" t="s">
        <v>1241</v>
      </c>
      <c r="E1199" s="31">
        <v>0</v>
      </c>
      <c r="F1199">
        <v>5</v>
      </c>
    </row>
    <row r="1200" spans="1:6">
      <c r="A1200" t="s">
        <v>56</v>
      </c>
      <c r="B1200" s="30" t="s">
        <v>8999</v>
      </c>
      <c r="C1200" s="4" t="s">
        <v>1807</v>
      </c>
      <c r="D1200" t="s">
        <v>900</v>
      </c>
      <c r="E1200" s="31">
        <v>0</v>
      </c>
      <c r="F1200">
        <v>6</v>
      </c>
    </row>
    <row r="1201" spans="1:6">
      <c r="A1201" t="s">
        <v>56</v>
      </c>
      <c r="B1201" s="30" t="s">
        <v>8999</v>
      </c>
      <c r="C1201" s="4" t="s">
        <v>1808</v>
      </c>
      <c r="D1201" t="s">
        <v>1559</v>
      </c>
      <c r="E1201" s="31">
        <v>0</v>
      </c>
      <c r="F1201">
        <v>7</v>
      </c>
    </row>
    <row r="1202" spans="1:6">
      <c r="A1202" t="s">
        <v>56</v>
      </c>
      <c r="B1202" s="30" t="s">
        <v>8999</v>
      </c>
      <c r="C1202" s="4" t="s">
        <v>1809</v>
      </c>
      <c r="D1202" t="s">
        <v>1254</v>
      </c>
      <c r="E1202" s="31">
        <v>0</v>
      </c>
      <c r="F1202">
        <v>8</v>
      </c>
    </row>
    <row r="1203" spans="1:6">
      <c r="A1203" t="s">
        <v>56</v>
      </c>
      <c r="B1203" s="30" t="s">
        <v>8999</v>
      </c>
      <c r="C1203" s="4" t="s">
        <v>1810</v>
      </c>
      <c r="D1203" t="s">
        <v>1811</v>
      </c>
      <c r="E1203" s="31">
        <v>0</v>
      </c>
      <c r="F1203">
        <v>8</v>
      </c>
    </row>
    <row r="1204" spans="1:6">
      <c r="A1204" t="s">
        <v>56</v>
      </c>
      <c r="B1204" s="30" t="s">
        <v>8999</v>
      </c>
      <c r="C1204" s="4" t="s">
        <v>1812</v>
      </c>
      <c r="D1204" t="s">
        <v>1813</v>
      </c>
      <c r="E1204" s="31">
        <v>-824003.83</v>
      </c>
      <c r="F1204">
        <v>5</v>
      </c>
    </row>
    <row r="1205" spans="1:6">
      <c r="A1205" t="s">
        <v>56</v>
      </c>
      <c r="B1205" s="30" t="s">
        <v>8999</v>
      </c>
      <c r="C1205" s="4" t="s">
        <v>1814</v>
      </c>
      <c r="D1205" t="s">
        <v>900</v>
      </c>
      <c r="E1205" s="31">
        <v>-824003.83</v>
      </c>
      <c r="F1205">
        <v>6</v>
      </c>
    </row>
    <row r="1206" spans="1:6">
      <c r="A1206" t="s">
        <v>56</v>
      </c>
      <c r="B1206" s="30" t="s">
        <v>8999</v>
      </c>
      <c r="C1206" s="4" t="s">
        <v>1815</v>
      </c>
      <c r="D1206" t="s">
        <v>1816</v>
      </c>
      <c r="E1206" s="31">
        <v>0</v>
      </c>
      <c r="F1206">
        <v>7</v>
      </c>
    </row>
    <row r="1207" spans="1:6">
      <c r="A1207" t="s">
        <v>56</v>
      </c>
      <c r="B1207" s="30" t="s">
        <v>8999</v>
      </c>
      <c r="C1207" s="4" t="s">
        <v>1817</v>
      </c>
      <c r="D1207" t="s">
        <v>1816</v>
      </c>
      <c r="E1207" s="31">
        <v>0</v>
      </c>
      <c r="F1207">
        <v>8</v>
      </c>
    </row>
    <row r="1208" spans="1:6">
      <c r="A1208" t="s">
        <v>56</v>
      </c>
      <c r="B1208" s="30" t="s">
        <v>8999</v>
      </c>
      <c r="C1208" s="4" t="s">
        <v>1818</v>
      </c>
      <c r="D1208" t="s">
        <v>841</v>
      </c>
      <c r="E1208" s="31">
        <v>0</v>
      </c>
      <c r="F1208">
        <v>8</v>
      </c>
    </row>
    <row r="1209" spans="1:6">
      <c r="A1209" t="s">
        <v>56</v>
      </c>
      <c r="B1209" s="30" t="s">
        <v>8999</v>
      </c>
      <c r="C1209" s="4" t="s">
        <v>1819</v>
      </c>
      <c r="D1209" t="s">
        <v>1820</v>
      </c>
      <c r="E1209" s="31">
        <v>0</v>
      </c>
      <c r="F1209">
        <v>8</v>
      </c>
    </row>
    <row r="1210" spans="1:6">
      <c r="A1210" t="s">
        <v>56</v>
      </c>
      <c r="B1210" s="30" t="s">
        <v>8999</v>
      </c>
      <c r="C1210" s="4" t="s">
        <v>1821</v>
      </c>
      <c r="D1210" t="s">
        <v>852</v>
      </c>
      <c r="E1210" s="31">
        <v>0</v>
      </c>
      <c r="F1210">
        <v>8</v>
      </c>
    </row>
    <row r="1211" spans="1:6">
      <c r="A1211" t="s">
        <v>56</v>
      </c>
      <c r="B1211" s="30" t="s">
        <v>8999</v>
      </c>
      <c r="C1211" s="4" t="s">
        <v>1822</v>
      </c>
      <c r="D1211" t="s">
        <v>1823</v>
      </c>
      <c r="E1211" s="31">
        <v>0</v>
      </c>
      <c r="F1211">
        <v>7</v>
      </c>
    </row>
    <row r="1212" spans="1:6">
      <c r="A1212" t="s">
        <v>56</v>
      </c>
      <c r="B1212" s="30" t="s">
        <v>8999</v>
      </c>
      <c r="C1212" s="4" t="s">
        <v>1824</v>
      </c>
      <c r="D1212" t="s">
        <v>1823</v>
      </c>
      <c r="E1212" s="31">
        <v>0</v>
      </c>
      <c r="F1212">
        <v>8</v>
      </c>
    </row>
    <row r="1213" spans="1:6">
      <c r="A1213" t="s">
        <v>56</v>
      </c>
      <c r="B1213" s="30" t="s">
        <v>8999</v>
      </c>
      <c r="C1213" s="4" t="s">
        <v>1825</v>
      </c>
      <c r="D1213" t="s">
        <v>1826</v>
      </c>
      <c r="E1213" s="31">
        <v>-824003.83</v>
      </c>
      <c r="F1213">
        <v>7</v>
      </c>
    </row>
    <row r="1214" spans="1:6">
      <c r="A1214" t="s">
        <v>56</v>
      </c>
      <c r="B1214" s="30" t="s">
        <v>8999</v>
      </c>
      <c r="C1214" s="4" t="s">
        <v>1827</v>
      </c>
      <c r="D1214" t="s">
        <v>1826</v>
      </c>
      <c r="E1214" s="31">
        <v>-824003.83</v>
      </c>
      <c r="F1214">
        <v>8</v>
      </c>
    </row>
    <row r="1215" spans="1:6">
      <c r="A1215" t="s">
        <v>56</v>
      </c>
      <c r="B1215" s="30" t="s">
        <v>8999</v>
      </c>
      <c r="C1215" s="4" t="s">
        <v>1828</v>
      </c>
      <c r="D1215" t="s">
        <v>1115</v>
      </c>
      <c r="E1215" s="31">
        <v>0</v>
      </c>
      <c r="F1215">
        <v>8</v>
      </c>
    </row>
    <row r="1216" spans="1:6">
      <c r="A1216" t="s">
        <v>56</v>
      </c>
      <c r="B1216" s="30" t="s">
        <v>8999</v>
      </c>
      <c r="C1216" s="4" t="s">
        <v>1829</v>
      </c>
      <c r="D1216" t="s">
        <v>1830</v>
      </c>
      <c r="E1216" s="31">
        <v>0</v>
      </c>
      <c r="F1216">
        <v>6</v>
      </c>
    </row>
    <row r="1217" spans="1:6">
      <c r="A1217" t="s">
        <v>56</v>
      </c>
      <c r="B1217" s="30" t="s">
        <v>8999</v>
      </c>
      <c r="C1217" s="4" t="s">
        <v>1831</v>
      </c>
      <c r="D1217" t="s">
        <v>841</v>
      </c>
      <c r="E1217" s="31">
        <v>0</v>
      </c>
      <c r="F1217">
        <v>7</v>
      </c>
    </row>
    <row r="1218" spans="1:6">
      <c r="A1218" t="s">
        <v>56</v>
      </c>
      <c r="B1218" s="30" t="s">
        <v>8999</v>
      </c>
      <c r="C1218" s="4" t="s">
        <v>1832</v>
      </c>
      <c r="D1218" t="s">
        <v>841</v>
      </c>
      <c r="E1218" s="31">
        <v>0</v>
      </c>
      <c r="F1218">
        <v>8</v>
      </c>
    </row>
    <row r="1219" spans="1:6">
      <c r="A1219" t="s">
        <v>56</v>
      </c>
      <c r="B1219" s="30" t="s">
        <v>8999</v>
      </c>
      <c r="C1219" s="4" t="s">
        <v>1833</v>
      </c>
      <c r="D1219" t="s">
        <v>1372</v>
      </c>
      <c r="E1219" s="31">
        <v>0</v>
      </c>
      <c r="F1219">
        <v>7</v>
      </c>
    </row>
    <row r="1220" spans="1:6">
      <c r="A1220" t="s">
        <v>56</v>
      </c>
      <c r="B1220" s="30" t="s">
        <v>8999</v>
      </c>
      <c r="C1220" s="4" t="s">
        <v>1834</v>
      </c>
      <c r="D1220" t="s">
        <v>1372</v>
      </c>
      <c r="E1220" s="31">
        <v>0</v>
      </c>
      <c r="F1220">
        <v>8</v>
      </c>
    </row>
    <row r="1221" spans="1:6">
      <c r="A1221" t="s">
        <v>56</v>
      </c>
      <c r="B1221" s="30" t="s">
        <v>8999</v>
      </c>
      <c r="C1221" s="4" t="s">
        <v>1835</v>
      </c>
      <c r="D1221" t="s">
        <v>1414</v>
      </c>
      <c r="E1221" s="31">
        <v>0</v>
      </c>
      <c r="F1221">
        <v>6</v>
      </c>
    </row>
    <row r="1222" spans="1:6">
      <c r="A1222" t="s">
        <v>56</v>
      </c>
      <c r="B1222" s="30" t="s">
        <v>8999</v>
      </c>
      <c r="C1222" s="4" t="s">
        <v>1836</v>
      </c>
      <c r="D1222" t="s">
        <v>1559</v>
      </c>
      <c r="E1222" s="31">
        <v>0</v>
      </c>
      <c r="F1222">
        <v>7</v>
      </c>
    </row>
    <row r="1223" spans="1:6">
      <c r="A1223" t="s">
        <v>56</v>
      </c>
      <c r="B1223" s="30" t="s">
        <v>8999</v>
      </c>
      <c r="C1223" s="4" t="s">
        <v>1837</v>
      </c>
      <c r="D1223" t="s">
        <v>841</v>
      </c>
      <c r="E1223" s="31">
        <v>0</v>
      </c>
      <c r="F1223">
        <v>8</v>
      </c>
    </row>
    <row r="1224" spans="1:6">
      <c r="A1224" t="s">
        <v>56</v>
      </c>
      <c r="B1224" s="30" t="s">
        <v>8999</v>
      </c>
      <c r="C1224" s="4" t="s">
        <v>1838</v>
      </c>
      <c r="D1224" t="s">
        <v>1372</v>
      </c>
      <c r="E1224" s="31">
        <v>0</v>
      </c>
      <c r="F1224">
        <v>7</v>
      </c>
    </row>
    <row r="1225" spans="1:6">
      <c r="A1225" t="s">
        <v>56</v>
      </c>
      <c r="B1225" s="30" t="s">
        <v>8999</v>
      </c>
      <c r="C1225" s="4" t="s">
        <v>1839</v>
      </c>
      <c r="D1225" t="s">
        <v>1372</v>
      </c>
      <c r="E1225" s="31">
        <v>0</v>
      </c>
      <c r="F1225">
        <v>8</v>
      </c>
    </row>
    <row r="1226" spans="1:6">
      <c r="A1226" t="s">
        <v>56</v>
      </c>
      <c r="B1226" s="30" t="s">
        <v>8999</v>
      </c>
      <c r="C1226" s="4" t="s">
        <v>1840</v>
      </c>
      <c r="D1226" t="s">
        <v>1640</v>
      </c>
      <c r="E1226" s="31">
        <v>0</v>
      </c>
      <c r="F1226">
        <v>7</v>
      </c>
    </row>
    <row r="1227" spans="1:6">
      <c r="A1227" t="s">
        <v>56</v>
      </c>
      <c r="B1227" s="30" t="s">
        <v>8999</v>
      </c>
      <c r="C1227" s="4" t="s">
        <v>1841</v>
      </c>
      <c r="D1227" t="s">
        <v>1640</v>
      </c>
      <c r="E1227" s="31">
        <v>0</v>
      </c>
      <c r="F1227">
        <v>8</v>
      </c>
    </row>
    <row r="1228" spans="1:6">
      <c r="A1228" t="s">
        <v>56</v>
      </c>
      <c r="B1228" s="30" t="s">
        <v>8999</v>
      </c>
      <c r="C1228" s="4" t="s">
        <v>1842</v>
      </c>
      <c r="D1228" t="s">
        <v>1843</v>
      </c>
      <c r="E1228" s="31">
        <v>0</v>
      </c>
      <c r="F1228">
        <v>6</v>
      </c>
    </row>
    <row r="1229" spans="1:6">
      <c r="A1229" t="s">
        <v>56</v>
      </c>
      <c r="B1229" s="30" t="s">
        <v>8999</v>
      </c>
      <c r="C1229" s="4" t="s">
        <v>1844</v>
      </c>
      <c r="D1229" t="s">
        <v>1568</v>
      </c>
      <c r="E1229" s="31">
        <v>0</v>
      </c>
      <c r="F1229">
        <v>7</v>
      </c>
    </row>
    <row r="1230" spans="1:6">
      <c r="A1230" t="s">
        <v>56</v>
      </c>
      <c r="B1230" s="30" t="s">
        <v>8999</v>
      </c>
      <c r="C1230" s="4" t="s">
        <v>1845</v>
      </c>
      <c r="D1230" t="s">
        <v>862</v>
      </c>
      <c r="E1230" s="31">
        <v>0</v>
      </c>
      <c r="F1230">
        <v>8</v>
      </c>
    </row>
    <row r="1231" spans="1:6">
      <c r="A1231" t="s">
        <v>56</v>
      </c>
      <c r="B1231" s="30" t="s">
        <v>8999</v>
      </c>
      <c r="C1231" s="4" t="s">
        <v>1846</v>
      </c>
      <c r="D1231" t="s">
        <v>1847</v>
      </c>
      <c r="E1231" s="31">
        <v>-42562130.170000002</v>
      </c>
      <c r="F1231">
        <v>4</v>
      </c>
    </row>
    <row r="1232" spans="1:6">
      <c r="A1232" t="s">
        <v>56</v>
      </c>
      <c r="B1232" s="30" t="s">
        <v>8999</v>
      </c>
      <c r="C1232" s="4" t="s">
        <v>1848</v>
      </c>
      <c r="D1232" t="s">
        <v>1847</v>
      </c>
      <c r="E1232" s="31">
        <v>0</v>
      </c>
      <c r="F1232">
        <v>5</v>
      </c>
    </row>
    <row r="1233" spans="1:6">
      <c r="A1233" t="s">
        <v>56</v>
      </c>
      <c r="B1233" s="30" t="s">
        <v>8999</v>
      </c>
      <c r="C1233" s="4" t="s">
        <v>1849</v>
      </c>
      <c r="D1233" t="s">
        <v>1850</v>
      </c>
      <c r="E1233" s="31">
        <v>0</v>
      </c>
      <c r="F1233">
        <v>6</v>
      </c>
    </row>
    <row r="1234" spans="1:6">
      <c r="A1234" t="s">
        <v>56</v>
      </c>
      <c r="B1234" s="30" t="s">
        <v>8999</v>
      </c>
      <c r="C1234" s="4" t="s">
        <v>1851</v>
      </c>
      <c r="D1234" t="s">
        <v>9007</v>
      </c>
      <c r="E1234" s="31">
        <v>0</v>
      </c>
      <c r="F1234">
        <v>7</v>
      </c>
    </row>
    <row r="1235" spans="1:6">
      <c r="A1235" t="s">
        <v>56</v>
      </c>
      <c r="B1235" s="30" t="s">
        <v>8999</v>
      </c>
      <c r="C1235" s="4" t="s">
        <v>1852</v>
      </c>
      <c r="D1235" t="s">
        <v>9007</v>
      </c>
      <c r="E1235" s="31">
        <v>0</v>
      </c>
      <c r="F1235">
        <v>8</v>
      </c>
    </row>
    <row r="1236" spans="1:6">
      <c r="A1236" t="s">
        <v>56</v>
      </c>
      <c r="B1236" s="30" t="s">
        <v>8999</v>
      </c>
      <c r="C1236" s="4" t="s">
        <v>1853</v>
      </c>
      <c r="D1236" t="s">
        <v>1847</v>
      </c>
      <c r="E1236" s="31">
        <v>-42562130.170000002</v>
      </c>
      <c r="F1236">
        <v>5</v>
      </c>
    </row>
    <row r="1237" spans="1:6">
      <c r="A1237" t="s">
        <v>56</v>
      </c>
      <c r="B1237" s="30" t="s">
        <v>8999</v>
      </c>
      <c r="C1237" s="4" t="s">
        <v>1854</v>
      </c>
      <c r="D1237" t="s">
        <v>1855</v>
      </c>
      <c r="E1237" s="31">
        <v>-40002538.640000001</v>
      </c>
      <c r="F1237">
        <v>6</v>
      </c>
    </row>
    <row r="1238" spans="1:6">
      <c r="A1238" t="s">
        <v>56</v>
      </c>
      <c r="B1238" s="30" t="s">
        <v>8999</v>
      </c>
      <c r="C1238" s="4" t="s">
        <v>1856</v>
      </c>
      <c r="D1238" t="s">
        <v>1855</v>
      </c>
      <c r="E1238" s="31">
        <v>0</v>
      </c>
      <c r="F1238">
        <v>7</v>
      </c>
    </row>
    <row r="1239" spans="1:6">
      <c r="A1239" t="s">
        <v>56</v>
      </c>
      <c r="B1239" s="30" t="s">
        <v>8999</v>
      </c>
      <c r="C1239" s="4" t="s">
        <v>1857</v>
      </c>
      <c r="D1239" t="s">
        <v>1855</v>
      </c>
      <c r="E1239" s="31">
        <v>0</v>
      </c>
      <c r="F1239">
        <v>8</v>
      </c>
    </row>
    <row r="1240" spans="1:6">
      <c r="A1240" t="s">
        <v>56</v>
      </c>
      <c r="B1240" s="30" t="s">
        <v>8999</v>
      </c>
      <c r="C1240" s="4" t="s">
        <v>1858</v>
      </c>
      <c r="D1240" t="s">
        <v>1859</v>
      </c>
      <c r="E1240" s="31">
        <v>-6519088.2699999996</v>
      </c>
      <c r="F1240">
        <v>7</v>
      </c>
    </row>
    <row r="1241" spans="1:6">
      <c r="A1241" t="s">
        <v>56</v>
      </c>
      <c r="B1241" s="30" t="s">
        <v>8999</v>
      </c>
      <c r="C1241" s="4" t="s">
        <v>1860</v>
      </c>
      <c r="D1241" t="s">
        <v>1859</v>
      </c>
      <c r="E1241" s="31">
        <v>-6519088.2699999996</v>
      </c>
      <c r="F1241">
        <v>8</v>
      </c>
    </row>
    <row r="1242" spans="1:6">
      <c r="A1242" t="s">
        <v>56</v>
      </c>
      <c r="B1242" s="30" t="s">
        <v>8999</v>
      </c>
      <c r="C1242" s="4" t="s">
        <v>1861</v>
      </c>
      <c r="D1242" t="s">
        <v>940</v>
      </c>
      <c r="E1242" s="31">
        <v>-5075881.5199999996</v>
      </c>
      <c r="F1242">
        <v>7</v>
      </c>
    </row>
    <row r="1243" spans="1:6">
      <c r="A1243" t="s">
        <v>56</v>
      </c>
      <c r="B1243" s="30" t="s">
        <v>8999</v>
      </c>
      <c r="C1243" s="4" t="s">
        <v>1862</v>
      </c>
      <c r="D1243" t="s">
        <v>940</v>
      </c>
      <c r="E1243" s="31">
        <v>-5075881.5199999996</v>
      </c>
      <c r="F1243">
        <v>8</v>
      </c>
    </row>
    <row r="1244" spans="1:6">
      <c r="A1244" t="s">
        <v>56</v>
      </c>
      <c r="B1244" s="30" t="s">
        <v>8999</v>
      </c>
      <c r="C1244" s="4" t="s">
        <v>1863</v>
      </c>
      <c r="D1244" t="s">
        <v>1864</v>
      </c>
      <c r="E1244" s="31">
        <v>-25159191.059999999</v>
      </c>
      <c r="F1244">
        <v>7</v>
      </c>
    </row>
    <row r="1245" spans="1:6">
      <c r="A1245" t="s">
        <v>56</v>
      </c>
      <c r="B1245" s="30" t="s">
        <v>8999</v>
      </c>
      <c r="C1245" s="4" t="s">
        <v>1865</v>
      </c>
      <c r="D1245" t="s">
        <v>1864</v>
      </c>
      <c r="E1245" s="31">
        <v>-25159191.059999999</v>
      </c>
      <c r="F1245">
        <v>8</v>
      </c>
    </row>
    <row r="1246" spans="1:6">
      <c r="A1246" t="s">
        <v>56</v>
      </c>
      <c r="B1246" s="30" t="s">
        <v>8999</v>
      </c>
      <c r="C1246" s="4" t="s">
        <v>1866</v>
      </c>
      <c r="D1246" t="s">
        <v>1867</v>
      </c>
      <c r="E1246" s="31">
        <v>0</v>
      </c>
      <c r="F1246">
        <v>7</v>
      </c>
    </row>
    <row r="1247" spans="1:6">
      <c r="A1247" t="s">
        <v>56</v>
      </c>
      <c r="B1247" s="30" t="s">
        <v>8999</v>
      </c>
      <c r="C1247" s="4" t="s">
        <v>1868</v>
      </c>
      <c r="D1247" t="s">
        <v>1867</v>
      </c>
      <c r="E1247" s="31">
        <v>0</v>
      </c>
      <c r="F1247">
        <v>8</v>
      </c>
    </row>
    <row r="1248" spans="1:6">
      <c r="A1248" t="s">
        <v>56</v>
      </c>
      <c r="B1248" s="30" t="s">
        <v>8999</v>
      </c>
      <c r="C1248" s="4" t="s">
        <v>1869</v>
      </c>
      <c r="D1248" t="s">
        <v>1870</v>
      </c>
      <c r="E1248" s="31">
        <v>0</v>
      </c>
      <c r="F1248">
        <v>7</v>
      </c>
    </row>
    <row r="1249" spans="1:6">
      <c r="A1249" t="s">
        <v>56</v>
      </c>
      <c r="B1249" s="30" t="s">
        <v>8999</v>
      </c>
      <c r="C1249" s="4" t="s">
        <v>1871</v>
      </c>
      <c r="D1249" t="s">
        <v>1870</v>
      </c>
      <c r="E1249" s="31">
        <v>0</v>
      </c>
      <c r="F1249">
        <v>8</v>
      </c>
    </row>
    <row r="1250" spans="1:6">
      <c r="A1250" t="s">
        <v>56</v>
      </c>
      <c r="B1250" s="30" t="s">
        <v>8999</v>
      </c>
      <c r="C1250" s="4" t="s">
        <v>1872</v>
      </c>
      <c r="D1250" t="s">
        <v>182</v>
      </c>
      <c r="E1250" s="31">
        <v>-3248377.79</v>
      </c>
      <c r="F1250">
        <v>7</v>
      </c>
    </row>
    <row r="1251" spans="1:6">
      <c r="A1251" t="s">
        <v>56</v>
      </c>
      <c r="B1251" s="30" t="s">
        <v>8999</v>
      </c>
      <c r="C1251" s="4" t="s">
        <v>1873</v>
      </c>
      <c r="D1251" t="s">
        <v>182</v>
      </c>
      <c r="E1251" s="31">
        <v>-3248377.79</v>
      </c>
      <c r="F1251">
        <v>8</v>
      </c>
    </row>
    <row r="1252" spans="1:6">
      <c r="A1252" t="s">
        <v>56</v>
      </c>
      <c r="B1252" s="30" t="s">
        <v>8999</v>
      </c>
      <c r="C1252" s="4" t="s">
        <v>1874</v>
      </c>
      <c r="D1252" t="s">
        <v>1875</v>
      </c>
      <c r="E1252" s="31">
        <v>0</v>
      </c>
      <c r="F1252">
        <v>7</v>
      </c>
    </row>
    <row r="1253" spans="1:6">
      <c r="A1253" t="s">
        <v>56</v>
      </c>
      <c r="B1253" s="30" t="s">
        <v>8999</v>
      </c>
      <c r="C1253" s="4" t="s">
        <v>1876</v>
      </c>
      <c r="D1253" t="s">
        <v>1875</v>
      </c>
      <c r="E1253" s="31">
        <v>0</v>
      </c>
      <c r="F1253">
        <v>8</v>
      </c>
    </row>
    <row r="1254" spans="1:6">
      <c r="A1254" t="s">
        <v>56</v>
      </c>
      <c r="B1254" s="30" t="s">
        <v>8999</v>
      </c>
      <c r="C1254" s="4" t="s">
        <v>1877</v>
      </c>
      <c r="D1254" t="s">
        <v>1878</v>
      </c>
      <c r="E1254" s="31">
        <v>0</v>
      </c>
      <c r="F1254">
        <v>6</v>
      </c>
    </row>
    <row r="1255" spans="1:6">
      <c r="A1255" t="s">
        <v>56</v>
      </c>
      <c r="B1255" s="30" t="s">
        <v>8999</v>
      </c>
      <c r="C1255" s="4" t="s">
        <v>1879</v>
      </c>
      <c r="D1255" t="s">
        <v>1878</v>
      </c>
      <c r="E1255" s="31">
        <v>0</v>
      </c>
      <c r="F1255">
        <v>7</v>
      </c>
    </row>
    <row r="1256" spans="1:6">
      <c r="A1256" t="s">
        <v>56</v>
      </c>
      <c r="B1256" s="30" t="s">
        <v>8999</v>
      </c>
      <c r="C1256" s="4" t="s">
        <v>1880</v>
      </c>
      <c r="D1256" t="s">
        <v>1878</v>
      </c>
      <c r="E1256" s="31">
        <v>0</v>
      </c>
      <c r="F1256">
        <v>8</v>
      </c>
    </row>
    <row r="1257" spans="1:6">
      <c r="A1257" t="s">
        <v>56</v>
      </c>
      <c r="B1257" s="30" t="s">
        <v>8999</v>
      </c>
      <c r="C1257" s="4" t="s">
        <v>1881</v>
      </c>
      <c r="D1257" t="s">
        <v>1882</v>
      </c>
      <c r="E1257" s="31">
        <v>0</v>
      </c>
      <c r="F1257">
        <v>6</v>
      </c>
    </row>
    <row r="1258" spans="1:6">
      <c r="A1258" t="s">
        <v>56</v>
      </c>
      <c r="B1258" s="30" t="s">
        <v>8999</v>
      </c>
      <c r="C1258" s="4" t="s">
        <v>1883</v>
      </c>
      <c r="D1258" t="s">
        <v>1884</v>
      </c>
      <c r="E1258" s="31">
        <v>0</v>
      </c>
      <c r="F1258">
        <v>7</v>
      </c>
    </row>
    <row r="1259" spans="1:6">
      <c r="A1259" t="s">
        <v>56</v>
      </c>
      <c r="B1259" s="30" t="s">
        <v>8999</v>
      </c>
      <c r="C1259" s="4" t="s">
        <v>1885</v>
      </c>
      <c r="D1259" t="s">
        <v>1884</v>
      </c>
      <c r="E1259" s="31">
        <v>0</v>
      </c>
      <c r="F1259">
        <v>8</v>
      </c>
    </row>
    <row r="1260" spans="1:6">
      <c r="A1260" t="s">
        <v>56</v>
      </c>
      <c r="B1260" s="30" t="s">
        <v>8999</v>
      </c>
      <c r="C1260" s="4" t="s">
        <v>1886</v>
      </c>
      <c r="D1260" t="s">
        <v>1887</v>
      </c>
      <c r="E1260" s="31">
        <v>-2559591.5299999998</v>
      </c>
      <c r="F1260">
        <v>6</v>
      </c>
    </row>
    <row r="1261" spans="1:6">
      <c r="A1261" t="s">
        <v>56</v>
      </c>
      <c r="B1261" s="30" t="s">
        <v>8999</v>
      </c>
      <c r="C1261" s="4" t="s">
        <v>1888</v>
      </c>
      <c r="D1261" t="s">
        <v>1889</v>
      </c>
      <c r="E1261" s="31">
        <v>-2559591.5299999998</v>
      </c>
      <c r="F1261">
        <v>7</v>
      </c>
    </row>
    <row r="1262" spans="1:6">
      <c r="A1262" t="s">
        <v>56</v>
      </c>
      <c r="B1262" s="30" t="s">
        <v>8999</v>
      </c>
      <c r="C1262" s="4" t="s">
        <v>1890</v>
      </c>
      <c r="D1262" t="s">
        <v>1889</v>
      </c>
      <c r="E1262" s="31">
        <v>0</v>
      </c>
      <c r="F1262">
        <v>8</v>
      </c>
    </row>
    <row r="1263" spans="1:6">
      <c r="A1263" t="s">
        <v>56</v>
      </c>
      <c r="B1263" s="30" t="s">
        <v>8999</v>
      </c>
      <c r="C1263" s="4" t="s">
        <v>1891</v>
      </c>
      <c r="D1263" t="s">
        <v>1911</v>
      </c>
      <c r="E1263" s="31">
        <v>-2559591.5299999998</v>
      </c>
      <c r="F1263">
        <v>8</v>
      </c>
    </row>
    <row r="1264" spans="1:6">
      <c r="A1264" t="s">
        <v>56</v>
      </c>
      <c r="B1264" s="30" t="s">
        <v>8999</v>
      </c>
      <c r="C1264" s="4" t="s">
        <v>1892</v>
      </c>
      <c r="D1264" t="s">
        <v>1893</v>
      </c>
      <c r="E1264" s="31">
        <v>0</v>
      </c>
      <c r="F1264">
        <v>8</v>
      </c>
    </row>
    <row r="1265" spans="1:6">
      <c r="A1265" t="s">
        <v>56</v>
      </c>
      <c r="B1265" s="30" t="s">
        <v>8999</v>
      </c>
      <c r="C1265" s="4" t="s">
        <v>1894</v>
      </c>
      <c r="D1265" t="s">
        <v>1895</v>
      </c>
      <c r="E1265" s="31">
        <v>0</v>
      </c>
      <c r="F1265">
        <v>7</v>
      </c>
    </row>
    <row r="1266" spans="1:6">
      <c r="A1266" t="s">
        <v>56</v>
      </c>
      <c r="B1266" s="30" t="s">
        <v>8999</v>
      </c>
      <c r="C1266" s="4" t="s">
        <v>1896</v>
      </c>
      <c r="D1266" t="s">
        <v>1895</v>
      </c>
      <c r="E1266" s="31">
        <v>0</v>
      </c>
      <c r="F1266">
        <v>8</v>
      </c>
    </row>
    <row r="1267" spans="1:6">
      <c r="A1267" t="s">
        <v>56</v>
      </c>
      <c r="B1267" s="30" t="s">
        <v>8999</v>
      </c>
      <c r="C1267" s="4" t="s">
        <v>1897</v>
      </c>
      <c r="D1267" t="s">
        <v>1898</v>
      </c>
      <c r="E1267" s="31">
        <v>0</v>
      </c>
      <c r="F1267">
        <v>6</v>
      </c>
    </row>
    <row r="1268" spans="1:6">
      <c r="A1268" t="s">
        <v>56</v>
      </c>
      <c r="B1268" s="30" t="s">
        <v>8999</v>
      </c>
      <c r="C1268" s="4" t="s">
        <v>1899</v>
      </c>
      <c r="D1268" t="s">
        <v>1900</v>
      </c>
      <c r="E1268" s="31">
        <v>0</v>
      </c>
      <c r="F1268">
        <v>7</v>
      </c>
    </row>
    <row r="1269" spans="1:6">
      <c r="A1269" t="s">
        <v>56</v>
      </c>
      <c r="B1269" s="30" t="s">
        <v>8999</v>
      </c>
      <c r="C1269" s="4" t="s">
        <v>1901</v>
      </c>
      <c r="D1269" t="s">
        <v>1900</v>
      </c>
      <c r="E1269" s="31">
        <v>0</v>
      </c>
      <c r="F1269">
        <v>8</v>
      </c>
    </row>
    <row r="1270" spans="1:6">
      <c r="A1270" t="s">
        <v>56</v>
      </c>
      <c r="B1270" s="30" t="s">
        <v>8999</v>
      </c>
      <c r="C1270" s="4" t="s">
        <v>1902</v>
      </c>
      <c r="D1270" t="s">
        <v>1903</v>
      </c>
      <c r="E1270" s="31">
        <v>0</v>
      </c>
      <c r="F1270">
        <v>7</v>
      </c>
    </row>
    <row r="1271" spans="1:6">
      <c r="A1271" t="s">
        <v>56</v>
      </c>
      <c r="B1271" s="30" t="s">
        <v>8999</v>
      </c>
      <c r="C1271" s="4" t="s">
        <v>1904</v>
      </c>
      <c r="D1271" t="s">
        <v>1903</v>
      </c>
      <c r="E1271" s="31">
        <v>0</v>
      </c>
      <c r="F1271">
        <v>8</v>
      </c>
    </row>
    <row r="1272" spans="1:6">
      <c r="A1272" t="s">
        <v>56</v>
      </c>
      <c r="B1272" s="30" t="s">
        <v>8999</v>
      </c>
      <c r="C1272" s="4" t="s">
        <v>1905</v>
      </c>
      <c r="D1272" t="s">
        <v>1906</v>
      </c>
      <c r="E1272" s="31">
        <v>0</v>
      </c>
      <c r="F1272">
        <v>7</v>
      </c>
    </row>
    <row r="1273" spans="1:6">
      <c r="A1273" t="s">
        <v>56</v>
      </c>
      <c r="B1273" s="30" t="s">
        <v>8999</v>
      </c>
      <c r="C1273" s="4" t="s">
        <v>1907</v>
      </c>
      <c r="D1273" t="s">
        <v>1906</v>
      </c>
      <c r="E1273" s="31">
        <v>0</v>
      </c>
      <c r="F1273">
        <v>8</v>
      </c>
    </row>
    <row r="1274" spans="1:6">
      <c r="A1274" t="s">
        <v>56</v>
      </c>
      <c r="B1274" s="30" t="s">
        <v>8999</v>
      </c>
      <c r="C1274" s="4" t="s">
        <v>1908</v>
      </c>
      <c r="D1274" t="s">
        <v>1909</v>
      </c>
      <c r="E1274" s="31">
        <v>0</v>
      </c>
      <c r="F1274">
        <v>6</v>
      </c>
    </row>
    <row r="1275" spans="1:6">
      <c r="A1275" t="s">
        <v>56</v>
      </c>
      <c r="B1275" s="30" t="s">
        <v>8999</v>
      </c>
      <c r="C1275" s="4" t="s">
        <v>1910</v>
      </c>
      <c r="D1275" t="s">
        <v>1911</v>
      </c>
      <c r="E1275" s="31">
        <v>0</v>
      </c>
      <c r="F1275">
        <v>7</v>
      </c>
    </row>
    <row r="1276" spans="1:6">
      <c r="A1276" t="s">
        <v>56</v>
      </c>
      <c r="B1276" s="30" t="s">
        <v>8999</v>
      </c>
      <c r="C1276" s="4" t="s">
        <v>1912</v>
      </c>
      <c r="D1276" t="s">
        <v>1911</v>
      </c>
      <c r="E1276" s="31">
        <v>0</v>
      </c>
      <c r="F1276">
        <v>8</v>
      </c>
    </row>
    <row r="1277" spans="1:6">
      <c r="A1277" t="s">
        <v>56</v>
      </c>
      <c r="B1277" s="30" t="s">
        <v>8999</v>
      </c>
      <c r="C1277" s="4" t="s">
        <v>1913</v>
      </c>
      <c r="D1277" t="s">
        <v>1911</v>
      </c>
      <c r="E1277" s="31">
        <v>0</v>
      </c>
      <c r="F1277">
        <v>8</v>
      </c>
    </row>
    <row r="1278" spans="1:6">
      <c r="A1278" t="s">
        <v>56</v>
      </c>
      <c r="B1278" s="30" t="s">
        <v>8999</v>
      </c>
      <c r="C1278" s="4" t="s">
        <v>1914</v>
      </c>
      <c r="D1278" t="s">
        <v>1893</v>
      </c>
      <c r="E1278" s="31">
        <v>0</v>
      </c>
      <c r="F1278">
        <v>8</v>
      </c>
    </row>
    <row r="1279" spans="1:6">
      <c r="A1279" t="s">
        <v>56</v>
      </c>
      <c r="B1279" s="30" t="s">
        <v>8999</v>
      </c>
      <c r="C1279" s="4" t="s">
        <v>1915</v>
      </c>
      <c r="D1279" t="s">
        <v>1916</v>
      </c>
      <c r="E1279" s="31">
        <v>0</v>
      </c>
      <c r="F1279">
        <v>8</v>
      </c>
    </row>
    <row r="1280" spans="1:6">
      <c r="A1280" t="s">
        <v>56</v>
      </c>
      <c r="B1280" s="30" t="s">
        <v>8999</v>
      </c>
      <c r="C1280" s="4" t="s">
        <v>1917</v>
      </c>
      <c r="D1280" t="s">
        <v>1918</v>
      </c>
      <c r="E1280" s="31">
        <v>0</v>
      </c>
      <c r="F1280">
        <v>6</v>
      </c>
    </row>
    <row r="1281" spans="1:6">
      <c r="A1281" t="s">
        <v>56</v>
      </c>
      <c r="B1281" s="30" t="s">
        <v>8999</v>
      </c>
      <c r="C1281" s="4" t="s">
        <v>1919</v>
      </c>
      <c r="D1281" t="s">
        <v>1920</v>
      </c>
      <c r="E1281" s="31">
        <v>0</v>
      </c>
      <c r="F1281">
        <v>7</v>
      </c>
    </row>
    <row r="1282" spans="1:6">
      <c r="A1282" t="s">
        <v>56</v>
      </c>
      <c r="B1282" s="30" t="s">
        <v>8999</v>
      </c>
      <c r="C1282" s="4" t="s">
        <v>1921</v>
      </c>
      <c r="D1282" t="s">
        <v>1920</v>
      </c>
      <c r="E1282" s="31">
        <v>0</v>
      </c>
      <c r="F1282">
        <v>8</v>
      </c>
    </row>
    <row r="1283" spans="1:6">
      <c r="A1283" t="s">
        <v>56</v>
      </c>
      <c r="B1283" s="30" t="s">
        <v>8999</v>
      </c>
      <c r="C1283" s="4" t="s">
        <v>1922</v>
      </c>
      <c r="D1283" t="s">
        <v>1923</v>
      </c>
      <c r="E1283" s="31">
        <v>0</v>
      </c>
      <c r="F1283">
        <v>7</v>
      </c>
    </row>
    <row r="1284" spans="1:6">
      <c r="A1284" t="s">
        <v>56</v>
      </c>
      <c r="B1284" s="30" t="s">
        <v>8999</v>
      </c>
      <c r="C1284" s="4" t="s">
        <v>1924</v>
      </c>
      <c r="D1284" t="s">
        <v>1923</v>
      </c>
      <c r="E1284" s="31">
        <v>0</v>
      </c>
      <c r="F1284">
        <v>8</v>
      </c>
    </row>
    <row r="1285" spans="1:6">
      <c r="A1285" t="s">
        <v>56</v>
      </c>
      <c r="B1285" s="30" t="s">
        <v>8999</v>
      </c>
      <c r="C1285" s="4" t="s">
        <v>1925</v>
      </c>
      <c r="D1285" t="s">
        <v>1906</v>
      </c>
      <c r="E1285" s="31">
        <v>0</v>
      </c>
      <c r="F1285">
        <v>7</v>
      </c>
    </row>
    <row r="1286" spans="1:6">
      <c r="A1286" t="s">
        <v>56</v>
      </c>
      <c r="B1286" s="30" t="s">
        <v>8999</v>
      </c>
      <c r="C1286" s="4" t="s">
        <v>1926</v>
      </c>
      <c r="D1286" t="s">
        <v>1906</v>
      </c>
      <c r="E1286" s="31">
        <v>0</v>
      </c>
      <c r="F1286">
        <v>8</v>
      </c>
    </row>
    <row r="1287" spans="1:6">
      <c r="A1287" t="s">
        <v>56</v>
      </c>
      <c r="B1287" s="30" t="s">
        <v>8999</v>
      </c>
      <c r="C1287" s="4" t="s">
        <v>1927</v>
      </c>
      <c r="D1287" t="s">
        <v>40</v>
      </c>
      <c r="E1287" s="31">
        <v>53555038.689999998</v>
      </c>
      <c r="F1287">
        <v>2</v>
      </c>
    </row>
    <row r="1288" spans="1:6">
      <c r="A1288" t="s">
        <v>56</v>
      </c>
      <c r="B1288" s="30" t="s">
        <v>8999</v>
      </c>
      <c r="C1288" s="4" t="s">
        <v>1928</v>
      </c>
      <c r="D1288" t="s">
        <v>1929</v>
      </c>
      <c r="E1288" s="31">
        <v>0</v>
      </c>
      <c r="F1288">
        <v>3</v>
      </c>
    </row>
    <row r="1289" spans="1:6">
      <c r="A1289" t="s">
        <v>56</v>
      </c>
      <c r="B1289" s="30" t="s">
        <v>8999</v>
      </c>
      <c r="C1289" s="4" t="s">
        <v>1930</v>
      </c>
      <c r="D1289" t="s">
        <v>1929</v>
      </c>
      <c r="E1289" s="31">
        <v>0</v>
      </c>
      <c r="F1289">
        <v>4</v>
      </c>
    </row>
    <row r="1290" spans="1:6">
      <c r="A1290" t="s">
        <v>56</v>
      </c>
      <c r="B1290" s="30" t="s">
        <v>8999</v>
      </c>
      <c r="C1290" s="4" t="s">
        <v>1931</v>
      </c>
      <c r="D1290" t="s">
        <v>1929</v>
      </c>
      <c r="E1290" s="31">
        <v>0</v>
      </c>
      <c r="F1290">
        <v>5</v>
      </c>
    </row>
    <row r="1291" spans="1:6">
      <c r="A1291" t="s">
        <v>56</v>
      </c>
      <c r="B1291" s="30" t="s">
        <v>8999</v>
      </c>
      <c r="C1291" s="4" t="s">
        <v>1932</v>
      </c>
      <c r="D1291" t="s">
        <v>1933</v>
      </c>
      <c r="E1291" s="31">
        <v>0</v>
      </c>
      <c r="F1291">
        <v>6</v>
      </c>
    </row>
    <row r="1292" spans="1:6">
      <c r="A1292" t="s">
        <v>56</v>
      </c>
      <c r="B1292" s="30" t="s">
        <v>8999</v>
      </c>
      <c r="C1292" s="4" t="s">
        <v>1934</v>
      </c>
      <c r="D1292" t="s">
        <v>1935</v>
      </c>
      <c r="E1292" s="31">
        <v>0</v>
      </c>
      <c r="F1292">
        <v>7</v>
      </c>
    </row>
    <row r="1293" spans="1:6">
      <c r="A1293" t="s">
        <v>56</v>
      </c>
      <c r="B1293" s="30" t="s">
        <v>8999</v>
      </c>
      <c r="C1293" s="4" t="s">
        <v>1936</v>
      </c>
      <c r="D1293" t="s">
        <v>1937</v>
      </c>
      <c r="E1293" s="31">
        <v>0</v>
      </c>
      <c r="F1293">
        <v>8</v>
      </c>
    </row>
    <row r="1294" spans="1:6">
      <c r="A1294" t="s">
        <v>56</v>
      </c>
      <c r="B1294" s="30" t="s">
        <v>8999</v>
      </c>
      <c r="C1294" s="4" t="s">
        <v>1938</v>
      </c>
      <c r="D1294" t="s">
        <v>1939</v>
      </c>
      <c r="E1294" s="31">
        <v>0</v>
      </c>
      <c r="F1294">
        <v>8</v>
      </c>
    </row>
    <row r="1295" spans="1:6">
      <c r="A1295" t="s">
        <v>56</v>
      </c>
      <c r="B1295" s="30" t="s">
        <v>8999</v>
      </c>
      <c r="C1295" s="4" t="s">
        <v>1940</v>
      </c>
      <c r="D1295" t="s">
        <v>1941</v>
      </c>
      <c r="E1295" s="31">
        <v>0</v>
      </c>
      <c r="F1295">
        <v>8</v>
      </c>
    </row>
    <row r="1296" spans="1:6">
      <c r="A1296" t="s">
        <v>56</v>
      </c>
      <c r="B1296" s="30" t="s">
        <v>8999</v>
      </c>
      <c r="C1296" s="4" t="s">
        <v>1942</v>
      </c>
      <c r="D1296" t="s">
        <v>1943</v>
      </c>
      <c r="E1296" s="31">
        <v>0</v>
      </c>
      <c r="F1296">
        <v>8</v>
      </c>
    </row>
    <row r="1297" spans="1:6">
      <c r="A1297" t="s">
        <v>56</v>
      </c>
      <c r="B1297" s="30" t="s">
        <v>8999</v>
      </c>
      <c r="C1297" s="4" t="s">
        <v>1944</v>
      </c>
      <c r="D1297" t="s">
        <v>1945</v>
      </c>
      <c r="E1297" s="31">
        <v>0</v>
      </c>
      <c r="F1297">
        <v>8</v>
      </c>
    </row>
    <row r="1298" spans="1:6">
      <c r="A1298" t="s">
        <v>56</v>
      </c>
      <c r="B1298" s="30" t="s">
        <v>8999</v>
      </c>
      <c r="C1298" s="4" t="s">
        <v>1946</v>
      </c>
      <c r="D1298" t="s">
        <v>1947</v>
      </c>
      <c r="E1298" s="31">
        <v>0</v>
      </c>
      <c r="F1298">
        <v>8</v>
      </c>
    </row>
    <row r="1299" spans="1:6">
      <c r="A1299" t="s">
        <v>56</v>
      </c>
      <c r="B1299" s="30" t="s">
        <v>8999</v>
      </c>
      <c r="C1299" s="4" t="s">
        <v>1948</v>
      </c>
      <c r="D1299" t="s">
        <v>1949</v>
      </c>
      <c r="E1299" s="31">
        <v>0</v>
      </c>
      <c r="F1299">
        <v>7</v>
      </c>
    </row>
    <row r="1300" spans="1:6">
      <c r="A1300" t="s">
        <v>56</v>
      </c>
      <c r="B1300" s="30" t="s">
        <v>8999</v>
      </c>
      <c r="C1300" s="4" t="s">
        <v>1950</v>
      </c>
      <c r="D1300" t="s">
        <v>1951</v>
      </c>
      <c r="E1300" s="31">
        <v>0</v>
      </c>
      <c r="F1300">
        <v>8</v>
      </c>
    </row>
    <row r="1301" spans="1:6">
      <c r="A1301" t="s">
        <v>56</v>
      </c>
      <c r="B1301" s="30" t="s">
        <v>8999</v>
      </c>
      <c r="C1301" s="4" t="s">
        <v>1952</v>
      </c>
      <c r="D1301" t="s">
        <v>1953</v>
      </c>
      <c r="E1301" s="31">
        <v>0</v>
      </c>
      <c r="F1301">
        <v>8</v>
      </c>
    </row>
    <row r="1302" spans="1:6">
      <c r="A1302" t="s">
        <v>56</v>
      </c>
      <c r="B1302" s="30" t="s">
        <v>8999</v>
      </c>
      <c r="C1302" s="4" t="s">
        <v>1954</v>
      </c>
      <c r="D1302" t="s">
        <v>1955</v>
      </c>
      <c r="E1302" s="31">
        <v>0</v>
      </c>
      <c r="F1302">
        <v>8</v>
      </c>
    </row>
    <row r="1303" spans="1:6">
      <c r="A1303" t="s">
        <v>56</v>
      </c>
      <c r="B1303" s="30" t="s">
        <v>8999</v>
      </c>
      <c r="C1303" s="4" t="s">
        <v>1956</v>
      </c>
      <c r="D1303" t="s">
        <v>1957</v>
      </c>
      <c r="E1303" s="31">
        <v>0</v>
      </c>
      <c r="F1303">
        <v>8</v>
      </c>
    </row>
    <row r="1304" spans="1:6">
      <c r="A1304" t="s">
        <v>56</v>
      </c>
      <c r="B1304" s="30" t="s">
        <v>8999</v>
      </c>
      <c r="C1304" s="4" t="s">
        <v>1958</v>
      </c>
      <c r="D1304" t="s">
        <v>1959</v>
      </c>
      <c r="E1304" s="31">
        <v>0</v>
      </c>
      <c r="F1304">
        <v>8</v>
      </c>
    </row>
    <row r="1305" spans="1:6">
      <c r="A1305" t="s">
        <v>56</v>
      </c>
      <c r="B1305" s="30" t="s">
        <v>8999</v>
      </c>
      <c r="C1305" s="4" t="s">
        <v>1960</v>
      </c>
      <c r="D1305" t="s">
        <v>1961</v>
      </c>
      <c r="E1305" s="31">
        <v>0</v>
      </c>
      <c r="F1305">
        <v>8</v>
      </c>
    </row>
    <row r="1306" spans="1:6">
      <c r="A1306" t="s">
        <v>56</v>
      </c>
      <c r="B1306" s="30" t="s">
        <v>8999</v>
      </c>
      <c r="C1306" s="4" t="s">
        <v>1962</v>
      </c>
      <c r="D1306" t="s">
        <v>1963</v>
      </c>
      <c r="E1306" s="31">
        <v>0</v>
      </c>
      <c r="F1306">
        <v>7</v>
      </c>
    </row>
    <row r="1307" spans="1:6">
      <c r="A1307" t="s">
        <v>56</v>
      </c>
      <c r="B1307" s="30" t="s">
        <v>8999</v>
      </c>
      <c r="C1307" s="4" t="s">
        <v>1964</v>
      </c>
      <c r="D1307" t="s">
        <v>1965</v>
      </c>
      <c r="E1307" s="31">
        <v>0</v>
      </c>
      <c r="F1307">
        <v>8</v>
      </c>
    </row>
    <row r="1308" spans="1:6">
      <c r="A1308" t="s">
        <v>56</v>
      </c>
      <c r="B1308" s="30" t="s">
        <v>8999</v>
      </c>
      <c r="C1308" s="4" t="s">
        <v>1966</v>
      </c>
      <c r="D1308" t="s">
        <v>1967</v>
      </c>
      <c r="E1308" s="31">
        <v>0</v>
      </c>
      <c r="F1308">
        <v>8</v>
      </c>
    </row>
    <row r="1309" spans="1:6">
      <c r="A1309" t="s">
        <v>56</v>
      </c>
      <c r="B1309" s="30" t="s">
        <v>8999</v>
      </c>
      <c r="C1309" s="4" t="s">
        <v>1968</v>
      </c>
      <c r="D1309" t="s">
        <v>1969</v>
      </c>
      <c r="E1309" s="31">
        <v>0</v>
      </c>
      <c r="F1309">
        <v>7</v>
      </c>
    </row>
    <row r="1310" spans="1:6">
      <c r="A1310" t="s">
        <v>56</v>
      </c>
      <c r="B1310" s="30" t="s">
        <v>8999</v>
      </c>
      <c r="C1310" s="4" t="s">
        <v>1970</v>
      </c>
      <c r="D1310" t="s">
        <v>1969</v>
      </c>
      <c r="E1310" s="31">
        <v>0</v>
      </c>
      <c r="F1310">
        <v>8</v>
      </c>
    </row>
    <row r="1311" spans="1:6">
      <c r="A1311" t="s">
        <v>56</v>
      </c>
      <c r="B1311" s="30" t="s">
        <v>8999</v>
      </c>
      <c r="C1311" s="4" t="s">
        <v>1971</v>
      </c>
      <c r="D1311" t="s">
        <v>1972</v>
      </c>
      <c r="E1311" s="31">
        <v>0</v>
      </c>
      <c r="F1311">
        <v>8</v>
      </c>
    </row>
    <row r="1312" spans="1:6">
      <c r="A1312" t="s">
        <v>56</v>
      </c>
      <c r="B1312" s="30" t="s">
        <v>8999</v>
      </c>
      <c r="C1312" s="4" t="s">
        <v>1973</v>
      </c>
      <c r="D1312" t="s">
        <v>1974</v>
      </c>
      <c r="E1312" s="31">
        <v>0</v>
      </c>
      <c r="F1312">
        <v>8</v>
      </c>
    </row>
    <row r="1313" spans="1:6">
      <c r="A1313" t="s">
        <v>56</v>
      </c>
      <c r="B1313" s="30" t="s">
        <v>8999</v>
      </c>
      <c r="C1313" s="4" t="s">
        <v>1975</v>
      </c>
      <c r="D1313" t="s">
        <v>1976</v>
      </c>
      <c r="E1313" s="31">
        <v>0</v>
      </c>
      <c r="F1313">
        <v>8</v>
      </c>
    </row>
    <row r="1314" spans="1:6">
      <c r="A1314" t="s">
        <v>56</v>
      </c>
      <c r="B1314" s="30" t="s">
        <v>8999</v>
      </c>
      <c r="C1314" s="4" t="s">
        <v>1977</v>
      </c>
      <c r="D1314" t="s">
        <v>1978</v>
      </c>
      <c r="E1314" s="31">
        <v>0</v>
      </c>
      <c r="F1314">
        <v>7</v>
      </c>
    </row>
    <row r="1315" spans="1:6">
      <c r="A1315" t="s">
        <v>56</v>
      </c>
      <c r="B1315" s="30" t="s">
        <v>8999</v>
      </c>
      <c r="C1315" s="4" t="s">
        <v>1979</v>
      </c>
      <c r="D1315" t="s">
        <v>1980</v>
      </c>
      <c r="E1315" s="31">
        <v>0</v>
      </c>
      <c r="F1315">
        <v>8</v>
      </c>
    </row>
    <row r="1316" spans="1:6">
      <c r="A1316" t="s">
        <v>56</v>
      </c>
      <c r="B1316" s="30" t="s">
        <v>8999</v>
      </c>
      <c r="C1316" s="4" t="s">
        <v>1981</v>
      </c>
      <c r="D1316" t="s">
        <v>1982</v>
      </c>
      <c r="E1316" s="31">
        <v>14462670.57</v>
      </c>
      <c r="F1316">
        <v>3</v>
      </c>
    </row>
    <row r="1317" spans="1:6">
      <c r="A1317" t="s">
        <v>56</v>
      </c>
      <c r="B1317" s="30" t="s">
        <v>8999</v>
      </c>
      <c r="C1317" s="4" t="s">
        <v>1983</v>
      </c>
      <c r="D1317" t="s">
        <v>1982</v>
      </c>
      <c r="E1317" s="31">
        <v>14462670.57</v>
      </c>
      <c r="F1317">
        <v>4</v>
      </c>
    </row>
    <row r="1318" spans="1:6">
      <c r="A1318" t="s">
        <v>56</v>
      </c>
      <c r="B1318" s="30" t="s">
        <v>8999</v>
      </c>
      <c r="C1318" s="4" t="s">
        <v>1984</v>
      </c>
      <c r="D1318" t="s">
        <v>1985</v>
      </c>
      <c r="E1318" s="31">
        <v>13324486.18</v>
      </c>
      <c r="F1318">
        <v>5</v>
      </c>
    </row>
    <row r="1319" spans="1:6">
      <c r="A1319" t="s">
        <v>56</v>
      </c>
      <c r="B1319" s="30" t="s">
        <v>8999</v>
      </c>
      <c r="C1319" s="4" t="s">
        <v>1986</v>
      </c>
      <c r="D1319" t="s">
        <v>1987</v>
      </c>
      <c r="E1319" s="31">
        <v>11245253.67</v>
      </c>
      <c r="F1319">
        <v>6</v>
      </c>
    </row>
    <row r="1320" spans="1:6">
      <c r="A1320" t="s">
        <v>56</v>
      </c>
      <c r="B1320" s="30" t="s">
        <v>8999</v>
      </c>
      <c r="C1320" s="4" t="s">
        <v>1988</v>
      </c>
      <c r="D1320" t="s">
        <v>1987</v>
      </c>
      <c r="E1320" s="31">
        <v>11245253.67</v>
      </c>
      <c r="F1320">
        <v>7</v>
      </c>
    </row>
    <row r="1321" spans="1:6">
      <c r="A1321" t="s">
        <v>56</v>
      </c>
      <c r="B1321" s="30" t="s">
        <v>8999</v>
      </c>
      <c r="C1321" s="4" t="s">
        <v>1989</v>
      </c>
      <c r="D1321" t="s">
        <v>1987</v>
      </c>
      <c r="E1321" s="31">
        <v>0</v>
      </c>
      <c r="F1321">
        <v>8</v>
      </c>
    </row>
    <row r="1322" spans="1:6">
      <c r="A1322" t="s">
        <v>56</v>
      </c>
      <c r="B1322" s="30" t="s">
        <v>8999</v>
      </c>
      <c r="C1322" s="4" t="s">
        <v>1990</v>
      </c>
      <c r="D1322" t="s">
        <v>8911</v>
      </c>
      <c r="E1322" s="31">
        <v>11245253.67</v>
      </c>
      <c r="F1322">
        <v>8</v>
      </c>
    </row>
    <row r="1323" spans="1:6">
      <c r="A1323" t="s">
        <v>56</v>
      </c>
      <c r="B1323" s="30" t="s">
        <v>8999</v>
      </c>
      <c r="C1323" s="4" t="s">
        <v>1991</v>
      </c>
      <c r="D1323" t="s">
        <v>1992</v>
      </c>
      <c r="E1323" s="31">
        <v>1930018.92</v>
      </c>
      <c r="F1323">
        <v>6</v>
      </c>
    </row>
    <row r="1324" spans="1:6">
      <c r="A1324" t="s">
        <v>56</v>
      </c>
      <c r="B1324" s="30" t="s">
        <v>8999</v>
      </c>
      <c r="C1324" s="4" t="s">
        <v>1993</v>
      </c>
      <c r="D1324" t="s">
        <v>1992</v>
      </c>
      <c r="E1324" s="31">
        <v>1930018.92</v>
      </c>
      <c r="F1324">
        <v>7</v>
      </c>
    </row>
    <row r="1325" spans="1:6">
      <c r="A1325" t="s">
        <v>56</v>
      </c>
      <c r="B1325" s="30" t="s">
        <v>8999</v>
      </c>
      <c r="C1325" s="4" t="s">
        <v>1994</v>
      </c>
      <c r="D1325" t="s">
        <v>8911</v>
      </c>
      <c r="E1325" s="31">
        <v>1930018.92</v>
      </c>
      <c r="F1325">
        <v>8</v>
      </c>
    </row>
    <row r="1326" spans="1:6">
      <c r="A1326" t="s">
        <v>56</v>
      </c>
      <c r="B1326" s="30" t="s">
        <v>8999</v>
      </c>
      <c r="C1326" s="4" t="s">
        <v>1995</v>
      </c>
      <c r="D1326" t="s">
        <v>1996</v>
      </c>
      <c r="E1326" s="31">
        <v>149213.59</v>
      </c>
      <c r="F1326">
        <v>6</v>
      </c>
    </row>
    <row r="1327" spans="1:6">
      <c r="A1327" t="s">
        <v>56</v>
      </c>
      <c r="B1327" s="30" t="s">
        <v>8999</v>
      </c>
      <c r="C1327" s="4" t="s">
        <v>1997</v>
      </c>
      <c r="D1327" t="s">
        <v>1998</v>
      </c>
      <c r="E1327" s="31">
        <v>149213.59</v>
      </c>
      <c r="F1327">
        <v>7</v>
      </c>
    </row>
    <row r="1328" spans="1:6">
      <c r="A1328" t="s">
        <v>56</v>
      </c>
      <c r="B1328" s="30" t="s">
        <v>8999</v>
      </c>
      <c r="C1328" s="4" t="s">
        <v>1999</v>
      </c>
      <c r="D1328" t="s">
        <v>8912</v>
      </c>
      <c r="E1328" s="31">
        <v>149213.59</v>
      </c>
      <c r="F1328">
        <v>8</v>
      </c>
    </row>
    <row r="1329" spans="1:6">
      <c r="A1329" t="s">
        <v>56</v>
      </c>
      <c r="B1329" s="30" t="s">
        <v>8999</v>
      </c>
      <c r="C1329" s="4" t="s">
        <v>2000</v>
      </c>
      <c r="D1329" t="s">
        <v>2001</v>
      </c>
      <c r="E1329" s="31">
        <v>465414.85</v>
      </c>
      <c r="F1329">
        <v>5</v>
      </c>
    </row>
    <row r="1330" spans="1:6">
      <c r="A1330" t="s">
        <v>56</v>
      </c>
      <c r="B1330" s="30" t="s">
        <v>8999</v>
      </c>
      <c r="C1330" s="4" t="s">
        <v>2002</v>
      </c>
      <c r="D1330" t="s">
        <v>2001</v>
      </c>
      <c r="E1330" s="31">
        <v>465414.85</v>
      </c>
      <c r="F1330">
        <v>6</v>
      </c>
    </row>
    <row r="1331" spans="1:6">
      <c r="A1331" t="s">
        <v>56</v>
      </c>
      <c r="B1331" s="30" t="s">
        <v>8999</v>
      </c>
      <c r="C1331" s="4" t="s">
        <v>2003</v>
      </c>
      <c r="D1331" t="s">
        <v>2001</v>
      </c>
      <c r="E1331" s="31">
        <v>465414.85</v>
      </c>
      <c r="F1331">
        <v>7</v>
      </c>
    </row>
    <row r="1332" spans="1:6">
      <c r="A1332" t="s">
        <v>56</v>
      </c>
      <c r="B1332" s="30" t="s">
        <v>8999</v>
      </c>
      <c r="C1332" s="4" t="s">
        <v>2004</v>
      </c>
      <c r="D1332" t="s">
        <v>8911</v>
      </c>
      <c r="E1332" s="31">
        <v>465414.85</v>
      </c>
      <c r="F1332">
        <v>8</v>
      </c>
    </row>
    <row r="1333" spans="1:6">
      <c r="A1333" t="s">
        <v>56</v>
      </c>
      <c r="B1333" s="30" t="s">
        <v>8999</v>
      </c>
      <c r="C1333" s="4" t="s">
        <v>2005</v>
      </c>
      <c r="D1333" t="s">
        <v>1996</v>
      </c>
      <c r="E1333" s="31">
        <v>0</v>
      </c>
      <c r="F1333">
        <v>6</v>
      </c>
    </row>
    <row r="1334" spans="1:6">
      <c r="A1334" t="s">
        <v>56</v>
      </c>
      <c r="B1334" s="30" t="s">
        <v>8999</v>
      </c>
      <c r="C1334" s="4" t="s">
        <v>2006</v>
      </c>
      <c r="D1334" t="s">
        <v>1998</v>
      </c>
      <c r="E1334" s="31">
        <v>0</v>
      </c>
      <c r="F1334">
        <v>7</v>
      </c>
    </row>
    <row r="1335" spans="1:6">
      <c r="A1335" t="s">
        <v>56</v>
      </c>
      <c r="B1335" s="30" t="s">
        <v>8999</v>
      </c>
      <c r="C1335" s="4" t="s">
        <v>2007</v>
      </c>
      <c r="D1335" t="s">
        <v>2008</v>
      </c>
      <c r="E1335" s="31">
        <v>0</v>
      </c>
      <c r="F1335">
        <v>8</v>
      </c>
    </row>
    <row r="1336" spans="1:6">
      <c r="A1336" t="s">
        <v>56</v>
      </c>
      <c r="B1336" s="30" t="s">
        <v>8999</v>
      </c>
      <c r="C1336" s="4" t="s">
        <v>2009</v>
      </c>
      <c r="D1336" t="s">
        <v>2010</v>
      </c>
      <c r="E1336" s="31">
        <v>672769.54</v>
      </c>
      <c r="F1336">
        <v>5</v>
      </c>
    </row>
    <row r="1337" spans="1:6">
      <c r="A1337" t="s">
        <v>56</v>
      </c>
      <c r="B1337" s="30" t="s">
        <v>8999</v>
      </c>
      <c r="C1337" s="4" t="s">
        <v>2011</v>
      </c>
      <c r="D1337" t="s">
        <v>2012</v>
      </c>
      <c r="E1337" s="31">
        <v>672769.54</v>
      </c>
      <c r="F1337">
        <v>6</v>
      </c>
    </row>
    <row r="1338" spans="1:6">
      <c r="A1338" t="s">
        <v>56</v>
      </c>
      <c r="B1338" s="30" t="s">
        <v>8999</v>
      </c>
      <c r="C1338" s="4" t="s">
        <v>2013</v>
      </c>
      <c r="D1338" t="s">
        <v>2019</v>
      </c>
      <c r="E1338" s="31">
        <v>672769.54</v>
      </c>
      <c r="F1338">
        <v>7</v>
      </c>
    </row>
    <row r="1339" spans="1:6">
      <c r="A1339" t="s">
        <v>56</v>
      </c>
      <c r="B1339" s="30" t="s">
        <v>8999</v>
      </c>
      <c r="C1339" s="4" t="s">
        <v>2014</v>
      </c>
      <c r="D1339" t="s">
        <v>2019</v>
      </c>
      <c r="E1339" s="31">
        <v>185366.25</v>
      </c>
      <c r="F1339">
        <v>8</v>
      </c>
    </row>
    <row r="1340" spans="1:6">
      <c r="A1340" t="s">
        <v>56</v>
      </c>
      <c r="B1340" s="30" t="s">
        <v>8999</v>
      </c>
      <c r="C1340" s="4" t="s">
        <v>2015</v>
      </c>
      <c r="D1340" t="s">
        <v>841</v>
      </c>
      <c r="E1340" s="31">
        <v>487403.29</v>
      </c>
      <c r="F1340">
        <v>8</v>
      </c>
    </row>
    <row r="1341" spans="1:6">
      <c r="A1341" t="s">
        <v>56</v>
      </c>
      <c r="B1341" s="30" t="s">
        <v>8999</v>
      </c>
      <c r="C1341" s="4" t="s">
        <v>2016</v>
      </c>
      <c r="D1341" t="s">
        <v>2017</v>
      </c>
      <c r="E1341" s="31">
        <v>0</v>
      </c>
      <c r="F1341">
        <v>6</v>
      </c>
    </row>
    <row r="1342" spans="1:6">
      <c r="A1342" t="s">
        <v>56</v>
      </c>
      <c r="B1342" s="30" t="s">
        <v>8999</v>
      </c>
      <c r="C1342" s="4" t="s">
        <v>2018</v>
      </c>
      <c r="D1342" t="s">
        <v>2019</v>
      </c>
      <c r="E1342" s="31">
        <v>0</v>
      </c>
      <c r="F1342">
        <v>7</v>
      </c>
    </row>
    <row r="1343" spans="1:6">
      <c r="A1343" t="s">
        <v>56</v>
      </c>
      <c r="B1343" s="30" t="s">
        <v>8999</v>
      </c>
      <c r="C1343" s="4" t="s">
        <v>2020</v>
      </c>
      <c r="D1343" t="s">
        <v>2019</v>
      </c>
      <c r="E1343" s="31">
        <v>0</v>
      </c>
      <c r="F1343">
        <v>8</v>
      </c>
    </row>
    <row r="1344" spans="1:6">
      <c r="A1344" t="s">
        <v>56</v>
      </c>
      <c r="B1344" s="30" t="s">
        <v>8999</v>
      </c>
      <c r="C1344" s="4" t="s">
        <v>2021</v>
      </c>
      <c r="D1344" t="s">
        <v>2022</v>
      </c>
      <c r="E1344" s="31">
        <v>0</v>
      </c>
      <c r="F1344">
        <v>5</v>
      </c>
    </row>
    <row r="1345" spans="1:6">
      <c r="A1345" t="s">
        <v>56</v>
      </c>
      <c r="B1345" s="30" t="s">
        <v>8999</v>
      </c>
      <c r="C1345" s="4" t="s">
        <v>2023</v>
      </c>
      <c r="D1345" t="s">
        <v>2022</v>
      </c>
      <c r="E1345" s="31">
        <v>0</v>
      </c>
      <c r="F1345">
        <v>6</v>
      </c>
    </row>
    <row r="1346" spans="1:6">
      <c r="A1346" t="s">
        <v>56</v>
      </c>
      <c r="B1346" s="30" t="s">
        <v>8999</v>
      </c>
      <c r="C1346" s="4" t="s">
        <v>2024</v>
      </c>
      <c r="D1346" t="s">
        <v>2022</v>
      </c>
      <c r="E1346" s="31">
        <v>0</v>
      </c>
      <c r="F1346">
        <v>7</v>
      </c>
    </row>
    <row r="1347" spans="1:6">
      <c r="A1347" t="s">
        <v>56</v>
      </c>
      <c r="B1347" s="30" t="s">
        <v>8999</v>
      </c>
      <c r="C1347" s="4" t="s">
        <v>2025</v>
      </c>
      <c r="D1347" t="s">
        <v>2026</v>
      </c>
      <c r="E1347" s="31">
        <v>0</v>
      </c>
      <c r="F1347">
        <v>8</v>
      </c>
    </row>
    <row r="1348" spans="1:6">
      <c r="A1348" t="s">
        <v>56</v>
      </c>
      <c r="B1348" s="30" t="s">
        <v>8999</v>
      </c>
      <c r="C1348" s="4" t="s">
        <v>2027</v>
      </c>
      <c r="D1348" t="s">
        <v>2028</v>
      </c>
      <c r="E1348" s="31">
        <v>0</v>
      </c>
      <c r="F1348">
        <v>8</v>
      </c>
    </row>
    <row r="1349" spans="1:6">
      <c r="A1349" t="s">
        <v>56</v>
      </c>
      <c r="B1349" s="30" t="s">
        <v>8999</v>
      </c>
      <c r="C1349" s="4" t="s">
        <v>2029</v>
      </c>
      <c r="D1349" t="s">
        <v>2030</v>
      </c>
      <c r="E1349" s="31">
        <v>0</v>
      </c>
      <c r="F1349">
        <v>4</v>
      </c>
    </row>
    <row r="1350" spans="1:6">
      <c r="A1350" t="s">
        <v>56</v>
      </c>
      <c r="B1350" s="30" t="s">
        <v>8999</v>
      </c>
      <c r="C1350" s="4" t="s">
        <v>2031</v>
      </c>
      <c r="D1350" t="s">
        <v>2030</v>
      </c>
      <c r="E1350" s="31">
        <v>0</v>
      </c>
      <c r="F1350">
        <v>5</v>
      </c>
    </row>
    <row r="1351" spans="1:6">
      <c r="A1351" t="s">
        <v>56</v>
      </c>
      <c r="B1351" s="30" t="s">
        <v>8999</v>
      </c>
      <c r="C1351" s="4" t="s">
        <v>2032</v>
      </c>
      <c r="D1351" t="s">
        <v>1985</v>
      </c>
      <c r="E1351" s="31">
        <v>0</v>
      </c>
      <c r="F1351">
        <v>6</v>
      </c>
    </row>
    <row r="1352" spans="1:6">
      <c r="A1352" t="s">
        <v>56</v>
      </c>
      <c r="B1352" s="30" t="s">
        <v>8999</v>
      </c>
      <c r="C1352" s="4" t="s">
        <v>2033</v>
      </c>
      <c r="D1352" t="s">
        <v>1985</v>
      </c>
      <c r="E1352" s="31">
        <v>0</v>
      </c>
      <c r="F1352">
        <v>7</v>
      </c>
    </row>
    <row r="1353" spans="1:6">
      <c r="A1353" t="s">
        <v>56</v>
      </c>
      <c r="B1353" s="30" t="s">
        <v>8999</v>
      </c>
      <c r="C1353" s="4" t="s">
        <v>2034</v>
      </c>
      <c r="D1353" t="s">
        <v>1985</v>
      </c>
      <c r="E1353" s="31">
        <v>0</v>
      </c>
      <c r="F1353">
        <v>8</v>
      </c>
    </row>
    <row r="1354" spans="1:6">
      <c r="A1354" t="s">
        <v>56</v>
      </c>
      <c r="B1354" s="30" t="s">
        <v>8999</v>
      </c>
      <c r="C1354" s="4" t="s">
        <v>2035</v>
      </c>
      <c r="D1354" t="s">
        <v>2001</v>
      </c>
      <c r="E1354" s="31">
        <v>0</v>
      </c>
      <c r="F1354">
        <v>6</v>
      </c>
    </row>
    <row r="1355" spans="1:6">
      <c r="A1355" t="s">
        <v>56</v>
      </c>
      <c r="B1355" s="30" t="s">
        <v>8999</v>
      </c>
      <c r="C1355" s="4" t="s">
        <v>2036</v>
      </c>
      <c r="D1355" t="s">
        <v>2001</v>
      </c>
      <c r="E1355" s="31">
        <v>0</v>
      </c>
      <c r="F1355">
        <v>7</v>
      </c>
    </row>
    <row r="1356" spans="1:6">
      <c r="A1356" t="s">
        <v>56</v>
      </c>
      <c r="B1356" s="30" t="s">
        <v>8999</v>
      </c>
      <c r="C1356" s="4" t="s">
        <v>2037</v>
      </c>
      <c r="D1356" t="s">
        <v>2001</v>
      </c>
      <c r="E1356" s="31">
        <v>0</v>
      </c>
      <c r="F1356">
        <v>8</v>
      </c>
    </row>
    <row r="1357" spans="1:6">
      <c r="A1357" t="s">
        <v>56</v>
      </c>
      <c r="B1357" s="30" t="s">
        <v>8999</v>
      </c>
      <c r="C1357" s="4" t="s">
        <v>2038</v>
      </c>
      <c r="D1357" t="s">
        <v>2039</v>
      </c>
      <c r="E1357" s="31">
        <v>0</v>
      </c>
      <c r="F1357">
        <v>7</v>
      </c>
    </row>
    <row r="1358" spans="1:6">
      <c r="A1358" t="s">
        <v>56</v>
      </c>
      <c r="B1358" s="30" t="s">
        <v>8999</v>
      </c>
      <c r="C1358" s="4" t="s">
        <v>2040</v>
      </c>
      <c r="D1358" t="s">
        <v>2039</v>
      </c>
      <c r="E1358" s="31">
        <v>0</v>
      </c>
      <c r="F1358">
        <v>8</v>
      </c>
    </row>
    <row r="1359" spans="1:6">
      <c r="A1359" t="s">
        <v>56</v>
      </c>
      <c r="B1359" s="30" t="s">
        <v>8999</v>
      </c>
      <c r="C1359" s="4" t="s">
        <v>2041</v>
      </c>
      <c r="D1359" t="s">
        <v>2042</v>
      </c>
      <c r="E1359" s="31">
        <v>0</v>
      </c>
      <c r="F1359">
        <v>7</v>
      </c>
    </row>
    <row r="1360" spans="1:6">
      <c r="A1360" t="s">
        <v>56</v>
      </c>
      <c r="B1360" s="30" t="s">
        <v>8999</v>
      </c>
      <c r="C1360" s="4" t="s">
        <v>2043</v>
      </c>
      <c r="D1360" t="s">
        <v>2042</v>
      </c>
      <c r="E1360" s="31">
        <v>0</v>
      </c>
      <c r="F1360">
        <v>8</v>
      </c>
    </row>
    <row r="1361" spans="1:6">
      <c r="A1361" t="s">
        <v>56</v>
      </c>
      <c r="B1361" s="30" t="s">
        <v>8999</v>
      </c>
      <c r="C1361" s="4" t="s">
        <v>2044</v>
      </c>
      <c r="D1361" t="s">
        <v>2045</v>
      </c>
      <c r="E1361" s="31">
        <v>0</v>
      </c>
      <c r="F1361">
        <v>7</v>
      </c>
    </row>
    <row r="1362" spans="1:6">
      <c r="A1362" t="s">
        <v>56</v>
      </c>
      <c r="B1362" s="30" t="s">
        <v>8999</v>
      </c>
      <c r="C1362" s="4" t="s">
        <v>2046</v>
      </c>
      <c r="D1362" t="s">
        <v>2045</v>
      </c>
      <c r="E1362" s="31">
        <v>0</v>
      </c>
      <c r="F1362">
        <v>8</v>
      </c>
    </row>
    <row r="1363" spans="1:6">
      <c r="A1363" t="s">
        <v>56</v>
      </c>
      <c r="B1363" s="30" t="s">
        <v>8999</v>
      </c>
      <c r="C1363" s="4" t="s">
        <v>2047</v>
      </c>
      <c r="D1363" t="s">
        <v>2048</v>
      </c>
      <c r="E1363" s="31">
        <v>456725.45</v>
      </c>
      <c r="F1363">
        <v>3</v>
      </c>
    </row>
    <row r="1364" spans="1:6">
      <c r="A1364" t="s">
        <v>56</v>
      </c>
      <c r="B1364" s="30" t="s">
        <v>8999</v>
      </c>
      <c r="C1364" s="4" t="s">
        <v>2049</v>
      </c>
      <c r="D1364" t="s">
        <v>2048</v>
      </c>
      <c r="E1364" s="31">
        <v>456725.45</v>
      </c>
      <c r="F1364">
        <v>4</v>
      </c>
    </row>
    <row r="1365" spans="1:6">
      <c r="A1365" t="s">
        <v>56</v>
      </c>
      <c r="B1365" s="30" t="s">
        <v>8999</v>
      </c>
      <c r="C1365" s="4" t="s">
        <v>2050</v>
      </c>
      <c r="D1365" t="s">
        <v>2051</v>
      </c>
      <c r="E1365" s="31">
        <v>421547.61</v>
      </c>
      <c r="F1365">
        <v>5</v>
      </c>
    </row>
    <row r="1366" spans="1:6">
      <c r="A1366" t="s">
        <v>56</v>
      </c>
      <c r="B1366" s="30" t="s">
        <v>8999</v>
      </c>
      <c r="C1366" s="4" t="s">
        <v>2052</v>
      </c>
      <c r="D1366" t="s">
        <v>2053</v>
      </c>
      <c r="E1366" s="31">
        <v>3961.61</v>
      </c>
      <c r="F1366">
        <v>6</v>
      </c>
    </row>
    <row r="1367" spans="1:6">
      <c r="A1367" t="s">
        <v>56</v>
      </c>
      <c r="B1367" s="30" t="s">
        <v>8999</v>
      </c>
      <c r="C1367" s="4" t="s">
        <v>2054</v>
      </c>
      <c r="D1367" t="s">
        <v>2055</v>
      </c>
      <c r="E1367" s="31">
        <v>3961.61</v>
      </c>
      <c r="F1367">
        <v>7</v>
      </c>
    </row>
    <row r="1368" spans="1:6">
      <c r="A1368" t="s">
        <v>56</v>
      </c>
      <c r="B1368" s="30" t="s">
        <v>8999</v>
      </c>
      <c r="C1368" s="4" t="s">
        <v>2056</v>
      </c>
      <c r="D1368" t="s">
        <v>2055</v>
      </c>
      <c r="E1368" s="31">
        <v>3961.61</v>
      </c>
      <c r="F1368">
        <v>8</v>
      </c>
    </row>
    <row r="1369" spans="1:6">
      <c r="A1369" t="s">
        <v>56</v>
      </c>
      <c r="B1369" s="30" t="s">
        <v>8999</v>
      </c>
      <c r="C1369" s="4" t="s">
        <v>2057</v>
      </c>
      <c r="D1369" t="s">
        <v>2058</v>
      </c>
      <c r="E1369" s="31">
        <v>0</v>
      </c>
      <c r="F1369">
        <v>8</v>
      </c>
    </row>
    <row r="1370" spans="1:6">
      <c r="A1370" t="s">
        <v>56</v>
      </c>
      <c r="B1370" s="30" t="s">
        <v>8999</v>
      </c>
      <c r="C1370" s="4" t="s">
        <v>2059</v>
      </c>
      <c r="D1370" t="s">
        <v>2060</v>
      </c>
      <c r="E1370" s="31">
        <v>0</v>
      </c>
      <c r="F1370">
        <v>8</v>
      </c>
    </row>
    <row r="1371" spans="1:6">
      <c r="A1371" t="s">
        <v>56</v>
      </c>
      <c r="B1371" s="30" t="s">
        <v>8999</v>
      </c>
      <c r="C1371" s="4" t="s">
        <v>2061</v>
      </c>
      <c r="D1371" t="s">
        <v>2062</v>
      </c>
      <c r="E1371" s="31">
        <v>0</v>
      </c>
      <c r="F1371">
        <v>8</v>
      </c>
    </row>
    <row r="1372" spans="1:6">
      <c r="A1372" t="s">
        <v>56</v>
      </c>
      <c r="B1372" s="30" t="s">
        <v>8999</v>
      </c>
      <c r="C1372" s="4" t="s">
        <v>2063</v>
      </c>
      <c r="D1372" t="s">
        <v>2064</v>
      </c>
      <c r="E1372" s="31">
        <v>0</v>
      </c>
      <c r="F1372">
        <v>8</v>
      </c>
    </row>
    <row r="1373" spans="1:6">
      <c r="A1373" t="s">
        <v>56</v>
      </c>
      <c r="B1373" s="30" t="s">
        <v>8999</v>
      </c>
      <c r="C1373" s="4" t="s">
        <v>2065</v>
      </c>
      <c r="D1373" t="s">
        <v>2066</v>
      </c>
      <c r="E1373" s="31">
        <v>0</v>
      </c>
      <c r="F1373">
        <v>8</v>
      </c>
    </row>
    <row r="1374" spans="1:6">
      <c r="A1374" t="s">
        <v>56</v>
      </c>
      <c r="B1374" s="30" t="s">
        <v>8999</v>
      </c>
      <c r="C1374" s="4" t="s">
        <v>2067</v>
      </c>
      <c r="D1374" t="s">
        <v>2068</v>
      </c>
      <c r="E1374" s="31">
        <v>0</v>
      </c>
      <c r="F1374">
        <v>7</v>
      </c>
    </row>
    <row r="1375" spans="1:6">
      <c r="A1375" t="s">
        <v>56</v>
      </c>
      <c r="B1375" s="30" t="s">
        <v>8999</v>
      </c>
      <c r="C1375" s="4" t="s">
        <v>2069</v>
      </c>
      <c r="D1375" t="s">
        <v>2070</v>
      </c>
      <c r="E1375" s="31">
        <v>0</v>
      </c>
      <c r="F1375">
        <v>8</v>
      </c>
    </row>
    <row r="1376" spans="1:6">
      <c r="A1376" t="s">
        <v>56</v>
      </c>
      <c r="B1376" s="30" t="s">
        <v>8999</v>
      </c>
      <c r="C1376" s="4" t="s">
        <v>2071</v>
      </c>
      <c r="D1376" t="s">
        <v>2072</v>
      </c>
      <c r="E1376" s="31">
        <v>0</v>
      </c>
      <c r="F1376">
        <v>8</v>
      </c>
    </row>
    <row r="1377" spans="1:6">
      <c r="A1377" t="s">
        <v>56</v>
      </c>
      <c r="B1377" s="30" t="s">
        <v>8999</v>
      </c>
      <c r="C1377" s="4" t="s">
        <v>2073</v>
      </c>
      <c r="D1377" t="s">
        <v>2074</v>
      </c>
      <c r="E1377" s="31">
        <v>0</v>
      </c>
      <c r="F1377">
        <v>7</v>
      </c>
    </row>
    <row r="1378" spans="1:6">
      <c r="A1378" t="s">
        <v>56</v>
      </c>
      <c r="B1378" s="30" t="s">
        <v>8999</v>
      </c>
      <c r="C1378" s="4" t="s">
        <v>2075</v>
      </c>
      <c r="D1378" t="s">
        <v>2076</v>
      </c>
      <c r="E1378" s="31">
        <v>0</v>
      </c>
      <c r="F1378">
        <v>8</v>
      </c>
    </row>
    <row r="1379" spans="1:6">
      <c r="A1379" t="s">
        <v>56</v>
      </c>
      <c r="B1379" s="30" t="s">
        <v>8999</v>
      </c>
      <c r="C1379" s="4" t="s">
        <v>2077</v>
      </c>
      <c r="D1379" t="s">
        <v>2078</v>
      </c>
      <c r="E1379" s="31">
        <v>0</v>
      </c>
      <c r="F1379">
        <v>8</v>
      </c>
    </row>
    <row r="1380" spans="1:6">
      <c r="A1380" t="s">
        <v>56</v>
      </c>
      <c r="B1380" s="30" t="s">
        <v>8999</v>
      </c>
      <c r="C1380" s="4" t="s">
        <v>2079</v>
      </c>
      <c r="D1380" t="s">
        <v>2066</v>
      </c>
      <c r="E1380" s="31">
        <v>0</v>
      </c>
      <c r="F1380">
        <v>7</v>
      </c>
    </row>
    <row r="1381" spans="1:6">
      <c r="A1381" t="s">
        <v>56</v>
      </c>
      <c r="B1381" s="30" t="s">
        <v>8999</v>
      </c>
      <c r="C1381" s="4" t="s">
        <v>2080</v>
      </c>
      <c r="D1381" t="s">
        <v>2066</v>
      </c>
      <c r="E1381" s="31">
        <v>0</v>
      </c>
      <c r="F1381">
        <v>8</v>
      </c>
    </row>
    <row r="1382" spans="1:6">
      <c r="A1382" t="s">
        <v>56</v>
      </c>
      <c r="B1382" s="30" t="s">
        <v>8999</v>
      </c>
      <c r="C1382" s="4" t="s">
        <v>2081</v>
      </c>
      <c r="D1382" t="s">
        <v>2066</v>
      </c>
      <c r="E1382" s="31">
        <v>0</v>
      </c>
      <c r="F1382">
        <v>8</v>
      </c>
    </row>
    <row r="1383" spans="1:6">
      <c r="A1383" t="s">
        <v>56</v>
      </c>
      <c r="B1383" s="30" t="s">
        <v>8999</v>
      </c>
      <c r="C1383" s="4" t="s">
        <v>2082</v>
      </c>
      <c r="D1383" t="s">
        <v>2083</v>
      </c>
      <c r="E1383" s="31">
        <v>0</v>
      </c>
      <c r="F1383">
        <v>8</v>
      </c>
    </row>
    <row r="1384" spans="1:6">
      <c r="A1384" t="s">
        <v>56</v>
      </c>
      <c r="B1384" s="30" t="s">
        <v>8999</v>
      </c>
      <c r="C1384" s="4" t="s">
        <v>2084</v>
      </c>
      <c r="D1384" t="s">
        <v>2085</v>
      </c>
      <c r="E1384" s="31">
        <v>1000.44</v>
      </c>
      <c r="F1384">
        <v>6</v>
      </c>
    </row>
    <row r="1385" spans="1:6">
      <c r="A1385" t="s">
        <v>56</v>
      </c>
      <c r="B1385" s="30" t="s">
        <v>8999</v>
      </c>
      <c r="C1385" s="4" t="s">
        <v>2086</v>
      </c>
      <c r="D1385" t="s">
        <v>2085</v>
      </c>
      <c r="E1385" s="31">
        <v>1000.44</v>
      </c>
      <c r="F1385">
        <v>7</v>
      </c>
    </row>
    <row r="1386" spans="1:6">
      <c r="A1386" t="s">
        <v>56</v>
      </c>
      <c r="B1386" s="30" t="s">
        <v>8999</v>
      </c>
      <c r="C1386" s="4" t="s">
        <v>2087</v>
      </c>
      <c r="D1386" t="s">
        <v>2088</v>
      </c>
      <c r="E1386" s="31">
        <v>0</v>
      </c>
      <c r="F1386">
        <v>8</v>
      </c>
    </row>
    <row r="1387" spans="1:6">
      <c r="A1387" t="s">
        <v>56</v>
      </c>
      <c r="B1387" s="30" t="s">
        <v>8999</v>
      </c>
      <c r="C1387" s="4" t="s">
        <v>2089</v>
      </c>
      <c r="D1387" t="s">
        <v>2090</v>
      </c>
      <c r="E1387" s="31">
        <v>0</v>
      </c>
      <c r="F1387">
        <v>8</v>
      </c>
    </row>
    <row r="1388" spans="1:6">
      <c r="A1388" t="s">
        <v>56</v>
      </c>
      <c r="B1388" s="30" t="s">
        <v>8999</v>
      </c>
      <c r="C1388" s="4" t="s">
        <v>2091</v>
      </c>
      <c r="D1388" t="s">
        <v>2092</v>
      </c>
      <c r="E1388" s="31">
        <v>0</v>
      </c>
      <c r="F1388">
        <v>8</v>
      </c>
    </row>
    <row r="1389" spans="1:6">
      <c r="A1389" t="s">
        <v>56</v>
      </c>
      <c r="B1389" s="30" t="s">
        <v>8999</v>
      </c>
      <c r="C1389" s="4" t="s">
        <v>2093</v>
      </c>
      <c r="D1389" t="s">
        <v>2094</v>
      </c>
      <c r="E1389" s="31">
        <v>1000.44</v>
      </c>
      <c r="F1389">
        <v>8</v>
      </c>
    </row>
    <row r="1390" spans="1:6">
      <c r="A1390" t="s">
        <v>56</v>
      </c>
      <c r="B1390" s="30" t="s">
        <v>8999</v>
      </c>
      <c r="C1390" s="4" t="s">
        <v>2095</v>
      </c>
      <c r="D1390" t="s">
        <v>2096</v>
      </c>
      <c r="E1390" s="31">
        <v>0</v>
      </c>
      <c r="F1390">
        <v>8</v>
      </c>
    </row>
    <row r="1391" spans="1:6">
      <c r="A1391" t="s">
        <v>56</v>
      </c>
      <c r="B1391" s="30" t="s">
        <v>8999</v>
      </c>
      <c r="C1391" s="4" t="s">
        <v>2097</v>
      </c>
      <c r="D1391" t="s">
        <v>2098</v>
      </c>
      <c r="E1391" s="31">
        <v>0</v>
      </c>
      <c r="F1391">
        <v>8</v>
      </c>
    </row>
    <row r="1392" spans="1:6">
      <c r="A1392" t="s">
        <v>56</v>
      </c>
      <c r="B1392" s="30" t="s">
        <v>8999</v>
      </c>
      <c r="C1392" s="4" t="s">
        <v>2099</v>
      </c>
      <c r="D1392" t="s">
        <v>2100</v>
      </c>
      <c r="E1392" s="31">
        <v>0</v>
      </c>
      <c r="F1392">
        <v>8</v>
      </c>
    </row>
    <row r="1393" spans="1:6">
      <c r="A1393" t="s">
        <v>56</v>
      </c>
      <c r="B1393" s="30" t="s">
        <v>8999</v>
      </c>
      <c r="C1393" s="4" t="s">
        <v>2101</v>
      </c>
      <c r="D1393" t="s">
        <v>2102</v>
      </c>
      <c r="E1393" s="31">
        <v>0</v>
      </c>
      <c r="F1393">
        <v>8</v>
      </c>
    </row>
    <row r="1394" spans="1:6">
      <c r="A1394" t="s">
        <v>56</v>
      </c>
      <c r="B1394" s="30" t="s">
        <v>8999</v>
      </c>
      <c r="C1394" s="4" t="s">
        <v>2103</v>
      </c>
      <c r="D1394" t="s">
        <v>2104</v>
      </c>
      <c r="E1394" s="31">
        <v>416585.56</v>
      </c>
      <c r="F1394">
        <v>6</v>
      </c>
    </row>
    <row r="1395" spans="1:6">
      <c r="A1395" t="s">
        <v>56</v>
      </c>
      <c r="B1395" s="30" t="s">
        <v>8999</v>
      </c>
      <c r="C1395" s="4" t="s">
        <v>2105</v>
      </c>
      <c r="D1395" t="s">
        <v>2106</v>
      </c>
      <c r="E1395" s="31">
        <v>7605.72</v>
      </c>
      <c r="F1395">
        <v>7</v>
      </c>
    </row>
    <row r="1396" spans="1:6">
      <c r="A1396" t="s">
        <v>56</v>
      </c>
      <c r="B1396" s="30" t="s">
        <v>8999</v>
      </c>
      <c r="C1396" s="4" t="s">
        <v>2107</v>
      </c>
      <c r="D1396" t="s">
        <v>2108</v>
      </c>
      <c r="E1396" s="31">
        <v>0</v>
      </c>
      <c r="F1396">
        <v>8</v>
      </c>
    </row>
    <row r="1397" spans="1:6">
      <c r="A1397" t="s">
        <v>56</v>
      </c>
      <c r="B1397" s="30" t="s">
        <v>8999</v>
      </c>
      <c r="C1397" s="4" t="s">
        <v>2109</v>
      </c>
      <c r="D1397" t="s">
        <v>2110</v>
      </c>
      <c r="E1397" s="31">
        <v>7142.86</v>
      </c>
      <c r="F1397">
        <v>8</v>
      </c>
    </row>
    <row r="1398" spans="1:6">
      <c r="A1398" t="s">
        <v>56</v>
      </c>
      <c r="B1398" s="30" t="s">
        <v>8999</v>
      </c>
      <c r="C1398" s="4" t="s">
        <v>2111</v>
      </c>
      <c r="D1398" t="s">
        <v>2112</v>
      </c>
      <c r="E1398" s="31">
        <v>0</v>
      </c>
      <c r="F1398">
        <v>8</v>
      </c>
    </row>
    <row r="1399" spans="1:6">
      <c r="A1399" t="s">
        <v>56</v>
      </c>
      <c r="B1399" s="30" t="s">
        <v>8999</v>
      </c>
      <c r="C1399" s="4" t="s">
        <v>2113</v>
      </c>
      <c r="D1399" t="s">
        <v>2112</v>
      </c>
      <c r="E1399" s="31">
        <v>462.86</v>
      </c>
      <c r="F1399">
        <v>8</v>
      </c>
    </row>
    <row r="1400" spans="1:6">
      <c r="A1400" t="s">
        <v>56</v>
      </c>
      <c r="B1400" s="30" t="s">
        <v>8999</v>
      </c>
      <c r="C1400" s="4" t="s">
        <v>2114</v>
      </c>
      <c r="D1400" t="s">
        <v>2115</v>
      </c>
      <c r="E1400" s="31">
        <v>337880.6</v>
      </c>
      <c r="F1400">
        <v>7</v>
      </c>
    </row>
    <row r="1401" spans="1:6">
      <c r="A1401" t="s">
        <v>56</v>
      </c>
      <c r="B1401" s="30" t="s">
        <v>8999</v>
      </c>
      <c r="C1401" s="4" t="s">
        <v>2116</v>
      </c>
      <c r="D1401" t="s">
        <v>2117</v>
      </c>
      <c r="E1401" s="31">
        <v>0</v>
      </c>
      <c r="F1401">
        <v>8</v>
      </c>
    </row>
    <row r="1402" spans="1:6">
      <c r="A1402" t="s">
        <v>56</v>
      </c>
      <c r="B1402" s="30" t="s">
        <v>8999</v>
      </c>
      <c r="C1402" s="4" t="s">
        <v>2118</v>
      </c>
      <c r="D1402" t="s">
        <v>2119</v>
      </c>
      <c r="E1402" s="31">
        <v>337880.6</v>
      </c>
      <c r="F1402">
        <v>8</v>
      </c>
    </row>
    <row r="1403" spans="1:6">
      <c r="A1403" t="s">
        <v>56</v>
      </c>
      <c r="B1403" s="30" t="s">
        <v>8999</v>
      </c>
      <c r="C1403" s="4" t="s">
        <v>2120</v>
      </c>
      <c r="D1403" t="s">
        <v>2121</v>
      </c>
      <c r="E1403" s="31">
        <v>0</v>
      </c>
      <c r="F1403">
        <v>8</v>
      </c>
    </row>
    <row r="1404" spans="1:6">
      <c r="A1404" t="s">
        <v>56</v>
      </c>
      <c r="B1404" s="30" t="s">
        <v>8999</v>
      </c>
      <c r="C1404" s="4" t="s">
        <v>2122</v>
      </c>
      <c r="D1404" t="s">
        <v>2123</v>
      </c>
      <c r="E1404" s="31">
        <v>1261.8599999999999</v>
      </c>
      <c r="F1404">
        <v>7</v>
      </c>
    </row>
    <row r="1405" spans="1:6">
      <c r="A1405" t="s">
        <v>56</v>
      </c>
      <c r="B1405" s="30" t="s">
        <v>8999</v>
      </c>
      <c r="C1405" s="4" t="s">
        <v>2124</v>
      </c>
      <c r="D1405" t="s">
        <v>2125</v>
      </c>
      <c r="E1405" s="31">
        <v>1261.8599999999999</v>
      </c>
      <c r="F1405">
        <v>8</v>
      </c>
    </row>
    <row r="1406" spans="1:6">
      <c r="A1406" t="s">
        <v>56</v>
      </c>
      <c r="B1406" s="30" t="s">
        <v>8999</v>
      </c>
      <c r="C1406" s="4" t="s">
        <v>2126</v>
      </c>
      <c r="D1406" t="s">
        <v>2127</v>
      </c>
      <c r="E1406" s="31">
        <v>69837.38</v>
      </c>
      <c r="F1406">
        <v>7</v>
      </c>
    </row>
    <row r="1407" spans="1:6">
      <c r="A1407" t="s">
        <v>56</v>
      </c>
      <c r="B1407" s="30" t="s">
        <v>8999</v>
      </c>
      <c r="C1407" s="4" t="s">
        <v>2128</v>
      </c>
      <c r="D1407" t="s">
        <v>2127</v>
      </c>
      <c r="E1407" s="31">
        <v>6936.02</v>
      </c>
      <c r="F1407">
        <v>8</v>
      </c>
    </row>
    <row r="1408" spans="1:6">
      <c r="A1408" t="s">
        <v>56</v>
      </c>
      <c r="B1408" s="30" t="s">
        <v>8999</v>
      </c>
      <c r="C1408" s="4" t="s">
        <v>2129</v>
      </c>
      <c r="D1408" t="s">
        <v>2130</v>
      </c>
      <c r="E1408" s="31">
        <v>62901.36</v>
      </c>
      <c r="F1408">
        <v>8</v>
      </c>
    </row>
    <row r="1409" spans="1:6">
      <c r="A1409" t="s">
        <v>56</v>
      </c>
      <c r="B1409" s="30" t="s">
        <v>8999</v>
      </c>
      <c r="C1409" s="4" t="s">
        <v>2131</v>
      </c>
      <c r="D1409" t="s">
        <v>2132</v>
      </c>
      <c r="E1409" s="31">
        <v>35177.839999999997</v>
      </c>
      <c r="F1409">
        <v>5</v>
      </c>
    </row>
    <row r="1410" spans="1:6">
      <c r="A1410" t="s">
        <v>56</v>
      </c>
      <c r="B1410" s="30" t="s">
        <v>8999</v>
      </c>
      <c r="C1410" s="4" t="s">
        <v>2133</v>
      </c>
      <c r="D1410" t="s">
        <v>2134</v>
      </c>
      <c r="E1410" s="31">
        <v>35177.839999999997</v>
      </c>
      <c r="F1410">
        <v>6</v>
      </c>
    </row>
    <row r="1411" spans="1:6">
      <c r="A1411" t="s">
        <v>56</v>
      </c>
      <c r="B1411" s="30" t="s">
        <v>8999</v>
      </c>
      <c r="C1411" s="4" t="s">
        <v>2135</v>
      </c>
      <c r="D1411" t="s">
        <v>2134</v>
      </c>
      <c r="E1411" s="31">
        <v>35177.839999999997</v>
      </c>
      <c r="F1411">
        <v>7</v>
      </c>
    </row>
    <row r="1412" spans="1:6">
      <c r="A1412" t="s">
        <v>56</v>
      </c>
      <c r="B1412" s="30" t="s">
        <v>8999</v>
      </c>
      <c r="C1412" s="4" t="s">
        <v>2136</v>
      </c>
      <c r="D1412" t="s">
        <v>2137</v>
      </c>
      <c r="E1412" s="31">
        <v>17937.080000000002</v>
      </c>
      <c r="F1412">
        <v>8</v>
      </c>
    </row>
    <row r="1413" spans="1:6">
      <c r="A1413" t="s">
        <v>56</v>
      </c>
      <c r="B1413" s="30" t="s">
        <v>8999</v>
      </c>
      <c r="C1413" s="4" t="s">
        <v>2138</v>
      </c>
      <c r="D1413" t="s">
        <v>2139</v>
      </c>
      <c r="E1413" s="31">
        <v>9809.43</v>
      </c>
      <c r="F1413">
        <v>8</v>
      </c>
    </row>
    <row r="1414" spans="1:6">
      <c r="A1414" t="s">
        <v>56</v>
      </c>
      <c r="B1414" s="30" t="s">
        <v>8999</v>
      </c>
      <c r="C1414" s="4" t="s">
        <v>2140</v>
      </c>
      <c r="D1414" t="s">
        <v>2141</v>
      </c>
      <c r="E1414" s="31">
        <v>0</v>
      </c>
      <c r="F1414">
        <v>8</v>
      </c>
    </row>
    <row r="1415" spans="1:6">
      <c r="A1415" t="s">
        <v>56</v>
      </c>
      <c r="B1415" s="30" t="s">
        <v>8999</v>
      </c>
      <c r="C1415" s="4" t="s">
        <v>2142</v>
      </c>
      <c r="D1415" t="s">
        <v>2143</v>
      </c>
      <c r="E1415" s="31">
        <v>4304.3</v>
      </c>
      <c r="F1415">
        <v>8</v>
      </c>
    </row>
    <row r="1416" spans="1:6">
      <c r="A1416" t="s">
        <v>56</v>
      </c>
      <c r="B1416" s="30" t="s">
        <v>8999</v>
      </c>
      <c r="C1416" s="4" t="s">
        <v>2144</v>
      </c>
      <c r="D1416" t="s">
        <v>2145</v>
      </c>
      <c r="E1416" s="31">
        <v>2562.34</v>
      </c>
      <c r="F1416">
        <v>8</v>
      </c>
    </row>
    <row r="1417" spans="1:6">
      <c r="A1417" t="s">
        <v>56</v>
      </c>
      <c r="B1417" s="30" t="s">
        <v>8999</v>
      </c>
      <c r="C1417" s="4" t="s">
        <v>2146</v>
      </c>
      <c r="D1417" t="s">
        <v>2147</v>
      </c>
      <c r="E1417" s="31">
        <v>0</v>
      </c>
      <c r="F1417">
        <v>8</v>
      </c>
    </row>
    <row r="1418" spans="1:6">
      <c r="A1418" t="s">
        <v>56</v>
      </c>
      <c r="B1418" s="30" t="s">
        <v>8999</v>
      </c>
      <c r="C1418" s="4" t="s">
        <v>2148</v>
      </c>
      <c r="D1418" t="s">
        <v>2149</v>
      </c>
      <c r="E1418" s="31">
        <v>0</v>
      </c>
      <c r="F1418">
        <v>8</v>
      </c>
    </row>
    <row r="1419" spans="1:6">
      <c r="A1419" t="s">
        <v>56</v>
      </c>
      <c r="B1419" s="30" t="s">
        <v>8999</v>
      </c>
      <c r="C1419" s="4" t="s">
        <v>2150</v>
      </c>
      <c r="D1419" t="s">
        <v>2151</v>
      </c>
      <c r="E1419" s="31">
        <v>564.69000000000005</v>
      </c>
      <c r="F1419">
        <v>8</v>
      </c>
    </row>
    <row r="1420" spans="1:6">
      <c r="A1420" t="s">
        <v>56</v>
      </c>
      <c r="B1420" s="30" t="s">
        <v>8999</v>
      </c>
      <c r="C1420" s="4" t="s">
        <v>2152</v>
      </c>
      <c r="D1420" t="s">
        <v>2153</v>
      </c>
      <c r="E1420" s="31">
        <v>0</v>
      </c>
      <c r="F1420">
        <v>6</v>
      </c>
    </row>
    <row r="1421" spans="1:6">
      <c r="A1421" t="s">
        <v>56</v>
      </c>
      <c r="B1421" s="30" t="s">
        <v>8999</v>
      </c>
      <c r="C1421" s="4" t="s">
        <v>2154</v>
      </c>
      <c r="D1421" t="s">
        <v>2153</v>
      </c>
      <c r="E1421" s="31">
        <v>0</v>
      </c>
      <c r="F1421">
        <v>7</v>
      </c>
    </row>
    <row r="1422" spans="1:6">
      <c r="A1422" t="s">
        <v>56</v>
      </c>
      <c r="B1422" s="30" t="s">
        <v>8999</v>
      </c>
      <c r="C1422" s="4" t="s">
        <v>2155</v>
      </c>
      <c r="D1422" t="s">
        <v>2153</v>
      </c>
      <c r="E1422" s="31">
        <v>0</v>
      </c>
      <c r="F1422">
        <v>8</v>
      </c>
    </row>
    <row r="1423" spans="1:6">
      <c r="A1423" t="s">
        <v>56</v>
      </c>
      <c r="B1423" s="30" t="s">
        <v>8999</v>
      </c>
      <c r="C1423" s="4" t="s">
        <v>2156</v>
      </c>
      <c r="D1423" t="s">
        <v>2104</v>
      </c>
      <c r="E1423" s="31">
        <v>0</v>
      </c>
      <c r="F1423">
        <v>6</v>
      </c>
    </row>
    <row r="1424" spans="1:6">
      <c r="A1424" t="s">
        <v>56</v>
      </c>
      <c r="B1424" s="30" t="s">
        <v>8999</v>
      </c>
      <c r="C1424" s="4" t="s">
        <v>2157</v>
      </c>
      <c r="D1424" t="s">
        <v>2104</v>
      </c>
      <c r="E1424" s="31">
        <v>0</v>
      </c>
      <c r="F1424">
        <v>7</v>
      </c>
    </row>
    <row r="1425" spans="1:6">
      <c r="A1425" t="s">
        <v>56</v>
      </c>
      <c r="B1425" s="30" t="s">
        <v>8999</v>
      </c>
      <c r="C1425" s="4" t="s">
        <v>2158</v>
      </c>
      <c r="D1425" t="s">
        <v>2159</v>
      </c>
      <c r="E1425" s="31">
        <v>0</v>
      </c>
      <c r="F1425">
        <v>8</v>
      </c>
    </row>
    <row r="1426" spans="1:6">
      <c r="A1426" t="s">
        <v>56</v>
      </c>
      <c r="B1426" s="30" t="s">
        <v>8999</v>
      </c>
      <c r="C1426" s="4" t="s">
        <v>2160</v>
      </c>
      <c r="D1426" t="s">
        <v>2161</v>
      </c>
      <c r="E1426" s="31">
        <v>0</v>
      </c>
      <c r="F1426">
        <v>8</v>
      </c>
    </row>
    <row r="1427" spans="1:6">
      <c r="A1427" t="s">
        <v>56</v>
      </c>
      <c r="B1427" s="30" t="s">
        <v>8999</v>
      </c>
      <c r="C1427" s="4" t="s">
        <v>2162</v>
      </c>
      <c r="D1427" t="s">
        <v>2163</v>
      </c>
      <c r="E1427" s="31">
        <v>0</v>
      </c>
      <c r="F1427">
        <v>8</v>
      </c>
    </row>
    <row r="1428" spans="1:6">
      <c r="A1428" t="s">
        <v>56</v>
      </c>
      <c r="B1428" s="30" t="s">
        <v>8999</v>
      </c>
      <c r="C1428" s="4" t="s">
        <v>2164</v>
      </c>
      <c r="D1428" t="s">
        <v>2165</v>
      </c>
      <c r="E1428" s="31">
        <v>0</v>
      </c>
      <c r="F1428">
        <v>8</v>
      </c>
    </row>
    <row r="1429" spans="1:6">
      <c r="A1429" t="s">
        <v>56</v>
      </c>
      <c r="B1429" s="30" t="s">
        <v>8999</v>
      </c>
      <c r="C1429" s="4" t="s">
        <v>2166</v>
      </c>
      <c r="D1429" t="s">
        <v>2167</v>
      </c>
      <c r="E1429" s="31">
        <v>0</v>
      </c>
      <c r="F1429">
        <v>8</v>
      </c>
    </row>
    <row r="1430" spans="1:6">
      <c r="A1430" t="s">
        <v>56</v>
      </c>
      <c r="B1430" s="30" t="s">
        <v>8999</v>
      </c>
      <c r="C1430" s="4" t="s">
        <v>2168</v>
      </c>
      <c r="D1430" t="s">
        <v>2169</v>
      </c>
      <c r="E1430" s="31">
        <v>0</v>
      </c>
      <c r="F1430">
        <v>8</v>
      </c>
    </row>
    <row r="1431" spans="1:6">
      <c r="A1431" t="s">
        <v>56</v>
      </c>
      <c r="B1431" s="30" t="s">
        <v>8999</v>
      </c>
      <c r="C1431" s="4" t="s">
        <v>2170</v>
      </c>
      <c r="D1431" t="s">
        <v>2171</v>
      </c>
      <c r="E1431" s="31">
        <v>0</v>
      </c>
      <c r="F1431">
        <v>8</v>
      </c>
    </row>
    <row r="1432" spans="1:6">
      <c r="A1432" t="s">
        <v>56</v>
      </c>
      <c r="B1432" s="30" t="s">
        <v>8999</v>
      </c>
      <c r="C1432" s="4" t="s">
        <v>2172</v>
      </c>
      <c r="D1432" t="s">
        <v>2173</v>
      </c>
      <c r="E1432" s="31">
        <v>0</v>
      </c>
      <c r="F1432">
        <v>8</v>
      </c>
    </row>
    <row r="1433" spans="1:6">
      <c r="A1433" t="s">
        <v>56</v>
      </c>
      <c r="B1433" s="30" t="s">
        <v>8999</v>
      </c>
      <c r="C1433" s="4" t="s">
        <v>2174</v>
      </c>
      <c r="D1433" t="s">
        <v>2175</v>
      </c>
      <c r="E1433" s="31">
        <v>0</v>
      </c>
      <c r="F1433">
        <v>8</v>
      </c>
    </row>
    <row r="1434" spans="1:6">
      <c r="A1434" t="s">
        <v>56</v>
      </c>
      <c r="B1434" s="30" t="s">
        <v>8999</v>
      </c>
      <c r="C1434" s="4" t="s">
        <v>2176</v>
      </c>
      <c r="D1434" t="s">
        <v>2177</v>
      </c>
      <c r="E1434" s="31">
        <v>0</v>
      </c>
      <c r="F1434">
        <v>8</v>
      </c>
    </row>
    <row r="1435" spans="1:6">
      <c r="A1435" t="s">
        <v>56</v>
      </c>
      <c r="B1435" s="30" t="s">
        <v>8999</v>
      </c>
      <c r="C1435" s="4" t="s">
        <v>2178</v>
      </c>
      <c r="D1435" t="s">
        <v>2179</v>
      </c>
      <c r="E1435" s="31">
        <v>0</v>
      </c>
      <c r="F1435">
        <v>8</v>
      </c>
    </row>
    <row r="1436" spans="1:6">
      <c r="A1436" t="s">
        <v>56</v>
      </c>
      <c r="B1436" s="30" t="s">
        <v>8999</v>
      </c>
      <c r="C1436" s="4" t="s">
        <v>2180</v>
      </c>
      <c r="D1436" t="s">
        <v>2181</v>
      </c>
      <c r="E1436" s="31">
        <v>0</v>
      </c>
      <c r="F1436">
        <v>8</v>
      </c>
    </row>
    <row r="1437" spans="1:6">
      <c r="A1437" t="s">
        <v>56</v>
      </c>
      <c r="B1437" s="30" t="s">
        <v>8999</v>
      </c>
      <c r="C1437" s="4" t="s">
        <v>2182</v>
      </c>
      <c r="D1437" t="s">
        <v>2183</v>
      </c>
      <c r="E1437" s="31">
        <v>26633295.260000002</v>
      </c>
      <c r="F1437">
        <v>3</v>
      </c>
    </row>
    <row r="1438" spans="1:6">
      <c r="A1438" t="s">
        <v>56</v>
      </c>
      <c r="B1438" s="30" t="s">
        <v>8999</v>
      </c>
      <c r="C1438" s="4" t="s">
        <v>2184</v>
      </c>
      <c r="D1438" t="s">
        <v>2183</v>
      </c>
      <c r="E1438" s="31">
        <v>26633295.260000002</v>
      </c>
      <c r="F1438">
        <v>4</v>
      </c>
    </row>
    <row r="1439" spans="1:6">
      <c r="A1439" t="s">
        <v>56</v>
      </c>
      <c r="B1439" s="30" t="s">
        <v>8999</v>
      </c>
      <c r="C1439" s="4" t="s">
        <v>2185</v>
      </c>
      <c r="D1439" t="s">
        <v>39</v>
      </c>
      <c r="E1439" s="31">
        <v>310699.58</v>
      </c>
      <c r="F1439">
        <v>5</v>
      </c>
    </row>
    <row r="1440" spans="1:6">
      <c r="A1440" t="s">
        <v>56</v>
      </c>
      <c r="B1440" s="30" t="s">
        <v>8999</v>
      </c>
      <c r="C1440" s="4" t="s">
        <v>2186</v>
      </c>
      <c r="D1440" t="s">
        <v>2187</v>
      </c>
      <c r="E1440" s="31">
        <v>138108.26</v>
      </c>
      <c r="F1440">
        <v>6</v>
      </c>
    </row>
    <row r="1441" spans="1:6">
      <c r="A1441" t="s">
        <v>56</v>
      </c>
      <c r="B1441" s="30" t="s">
        <v>8999</v>
      </c>
      <c r="C1441" s="4" t="s">
        <v>2188</v>
      </c>
      <c r="D1441" t="s">
        <v>2187</v>
      </c>
      <c r="E1441" s="31">
        <v>-0.01</v>
      </c>
      <c r="F1441">
        <v>7</v>
      </c>
    </row>
    <row r="1442" spans="1:6">
      <c r="A1442" t="s">
        <v>56</v>
      </c>
      <c r="B1442" s="30" t="s">
        <v>8999</v>
      </c>
      <c r="C1442" s="4" t="s">
        <v>2189</v>
      </c>
      <c r="D1442" t="s">
        <v>2187</v>
      </c>
      <c r="E1442" s="31">
        <v>-0.01</v>
      </c>
      <c r="F1442">
        <v>8</v>
      </c>
    </row>
    <row r="1443" spans="1:6">
      <c r="A1443" t="s">
        <v>56</v>
      </c>
      <c r="B1443" s="30" t="s">
        <v>8999</v>
      </c>
      <c r="C1443" s="4" t="s">
        <v>2190</v>
      </c>
      <c r="D1443" t="s">
        <v>2191</v>
      </c>
      <c r="E1443" s="31">
        <v>138108.26999999999</v>
      </c>
      <c r="F1443">
        <v>7</v>
      </c>
    </row>
    <row r="1444" spans="1:6">
      <c r="A1444" t="s">
        <v>56</v>
      </c>
      <c r="B1444" s="30" t="s">
        <v>8999</v>
      </c>
      <c r="C1444" s="4" t="s">
        <v>2192</v>
      </c>
      <c r="D1444" t="s">
        <v>2191</v>
      </c>
      <c r="E1444" s="31">
        <v>138108.26999999999</v>
      </c>
      <c r="F1444">
        <v>8</v>
      </c>
    </row>
    <row r="1445" spans="1:6">
      <c r="A1445" t="s">
        <v>56</v>
      </c>
      <c r="B1445" s="30" t="s">
        <v>8999</v>
      </c>
      <c r="C1445" s="4" t="s">
        <v>2193</v>
      </c>
      <c r="D1445" t="s">
        <v>2194</v>
      </c>
      <c r="E1445" s="31">
        <v>77972.42</v>
      </c>
      <c r="F1445">
        <v>6</v>
      </c>
    </row>
    <row r="1446" spans="1:6">
      <c r="A1446" t="s">
        <v>56</v>
      </c>
      <c r="B1446" s="30" t="s">
        <v>8999</v>
      </c>
      <c r="C1446" s="4" t="s">
        <v>2195</v>
      </c>
      <c r="D1446" t="s">
        <v>2194</v>
      </c>
      <c r="E1446" s="31">
        <v>77972.42</v>
      </c>
      <c r="F1446">
        <v>7</v>
      </c>
    </row>
    <row r="1447" spans="1:6">
      <c r="A1447" t="s">
        <v>56</v>
      </c>
      <c r="B1447" s="30" t="s">
        <v>8999</v>
      </c>
      <c r="C1447" s="4" t="s">
        <v>2196</v>
      </c>
      <c r="D1447" t="s">
        <v>2194</v>
      </c>
      <c r="E1447" s="31">
        <v>77972.42</v>
      </c>
      <c r="F1447">
        <v>8</v>
      </c>
    </row>
    <row r="1448" spans="1:6">
      <c r="A1448" t="s">
        <v>56</v>
      </c>
      <c r="B1448" s="30" t="s">
        <v>8999</v>
      </c>
      <c r="C1448" s="4" t="s">
        <v>2197</v>
      </c>
      <c r="D1448" t="s">
        <v>2198</v>
      </c>
      <c r="E1448" s="31">
        <v>94618.9</v>
      </c>
      <c r="F1448">
        <v>6</v>
      </c>
    </row>
    <row r="1449" spans="1:6">
      <c r="A1449" t="s">
        <v>56</v>
      </c>
      <c r="B1449" s="30" t="s">
        <v>8999</v>
      </c>
      <c r="C1449" s="4" t="s">
        <v>2199</v>
      </c>
      <c r="D1449" t="s">
        <v>2198</v>
      </c>
      <c r="E1449" s="31">
        <v>94618.9</v>
      </c>
      <c r="F1449">
        <v>7</v>
      </c>
    </row>
    <row r="1450" spans="1:6">
      <c r="A1450" t="s">
        <v>56</v>
      </c>
      <c r="B1450" s="30" t="s">
        <v>8999</v>
      </c>
      <c r="C1450" s="4" t="s">
        <v>2200</v>
      </c>
      <c r="D1450" t="s">
        <v>2198</v>
      </c>
      <c r="E1450" s="31">
        <v>94618.9</v>
      </c>
      <c r="F1450">
        <v>8</v>
      </c>
    </row>
    <row r="1451" spans="1:6">
      <c r="A1451" t="s">
        <v>56</v>
      </c>
      <c r="B1451" s="30" t="s">
        <v>8999</v>
      </c>
      <c r="C1451" s="4" t="s">
        <v>2201</v>
      </c>
      <c r="D1451" t="s">
        <v>2202</v>
      </c>
      <c r="E1451" s="31">
        <v>0</v>
      </c>
      <c r="F1451">
        <v>5</v>
      </c>
    </row>
    <row r="1452" spans="1:6">
      <c r="A1452" t="s">
        <v>56</v>
      </c>
      <c r="B1452" s="30" t="s">
        <v>8999</v>
      </c>
      <c r="C1452" s="4" t="s">
        <v>2203</v>
      </c>
      <c r="D1452" t="s">
        <v>2204</v>
      </c>
      <c r="E1452" s="31">
        <v>0</v>
      </c>
      <c r="F1452">
        <v>6</v>
      </c>
    </row>
    <row r="1453" spans="1:6">
      <c r="A1453" t="s">
        <v>56</v>
      </c>
      <c r="B1453" s="30" t="s">
        <v>8999</v>
      </c>
      <c r="C1453" s="4" t="s">
        <v>2205</v>
      </c>
      <c r="D1453" t="s">
        <v>2204</v>
      </c>
      <c r="E1453" s="31">
        <v>0</v>
      </c>
      <c r="F1453">
        <v>7</v>
      </c>
    </row>
    <row r="1454" spans="1:6">
      <c r="A1454" t="s">
        <v>56</v>
      </c>
      <c r="B1454" s="30" t="s">
        <v>8999</v>
      </c>
      <c r="C1454" s="4" t="s">
        <v>2206</v>
      </c>
      <c r="D1454" t="s">
        <v>2207</v>
      </c>
      <c r="E1454" s="31">
        <v>0</v>
      </c>
      <c r="F1454">
        <v>8</v>
      </c>
    </row>
    <row r="1455" spans="1:6">
      <c r="A1455" t="s">
        <v>56</v>
      </c>
      <c r="B1455" s="30" t="s">
        <v>8999</v>
      </c>
      <c r="C1455" s="4" t="s">
        <v>2208</v>
      </c>
      <c r="D1455" t="s">
        <v>2209</v>
      </c>
      <c r="E1455" s="31">
        <v>0</v>
      </c>
      <c r="F1455">
        <v>8</v>
      </c>
    </row>
    <row r="1456" spans="1:6">
      <c r="A1456" t="s">
        <v>56</v>
      </c>
      <c r="B1456" s="30" t="s">
        <v>8999</v>
      </c>
      <c r="C1456" s="4" t="s">
        <v>2210</v>
      </c>
      <c r="D1456" t="s">
        <v>2211</v>
      </c>
      <c r="E1456" s="31">
        <v>0</v>
      </c>
      <c r="F1456">
        <v>5</v>
      </c>
    </row>
    <row r="1457" spans="1:6">
      <c r="A1457" t="s">
        <v>56</v>
      </c>
      <c r="B1457" s="30" t="s">
        <v>8999</v>
      </c>
      <c r="C1457" s="4" t="s">
        <v>2212</v>
      </c>
      <c r="D1457" t="s">
        <v>2211</v>
      </c>
      <c r="E1457" s="31">
        <v>0</v>
      </c>
      <c r="F1457">
        <v>6</v>
      </c>
    </row>
    <row r="1458" spans="1:6">
      <c r="A1458" t="s">
        <v>56</v>
      </c>
      <c r="B1458" s="30" t="s">
        <v>8999</v>
      </c>
      <c r="C1458" s="4" t="s">
        <v>2213</v>
      </c>
      <c r="D1458" t="s">
        <v>2211</v>
      </c>
      <c r="E1458" s="31">
        <v>0</v>
      </c>
      <c r="F1458">
        <v>7</v>
      </c>
    </row>
    <row r="1459" spans="1:6">
      <c r="A1459" t="s">
        <v>56</v>
      </c>
      <c r="B1459" s="30" t="s">
        <v>8999</v>
      </c>
      <c r="C1459" s="4" t="s">
        <v>2214</v>
      </c>
      <c r="D1459" t="s">
        <v>2215</v>
      </c>
      <c r="E1459" s="31">
        <v>0</v>
      </c>
      <c r="F1459">
        <v>8</v>
      </c>
    </row>
    <row r="1460" spans="1:6">
      <c r="A1460" t="s">
        <v>56</v>
      </c>
      <c r="B1460" s="30" t="s">
        <v>8999</v>
      </c>
      <c r="C1460" s="4" t="s">
        <v>2216</v>
      </c>
      <c r="D1460" t="s">
        <v>2217</v>
      </c>
      <c r="E1460" s="31">
        <v>0</v>
      </c>
      <c r="F1460">
        <v>5</v>
      </c>
    </row>
    <row r="1461" spans="1:6">
      <c r="A1461" t="s">
        <v>56</v>
      </c>
      <c r="B1461" s="30" t="s">
        <v>8999</v>
      </c>
      <c r="C1461" s="4" t="s">
        <v>2218</v>
      </c>
      <c r="D1461" t="s">
        <v>2219</v>
      </c>
      <c r="E1461" s="31">
        <v>0</v>
      </c>
      <c r="F1461">
        <v>6</v>
      </c>
    </row>
    <row r="1462" spans="1:6">
      <c r="A1462" t="s">
        <v>56</v>
      </c>
      <c r="B1462" s="30" t="s">
        <v>8999</v>
      </c>
      <c r="C1462" s="4" t="s">
        <v>2220</v>
      </c>
      <c r="D1462" t="s">
        <v>2221</v>
      </c>
      <c r="E1462" s="31">
        <v>0</v>
      </c>
      <c r="F1462">
        <v>7</v>
      </c>
    </row>
    <row r="1463" spans="1:6">
      <c r="A1463" t="s">
        <v>56</v>
      </c>
      <c r="B1463" s="30" t="s">
        <v>8999</v>
      </c>
      <c r="C1463" s="4" t="s">
        <v>2222</v>
      </c>
      <c r="D1463" t="s">
        <v>2221</v>
      </c>
      <c r="E1463" s="31">
        <v>0</v>
      </c>
      <c r="F1463">
        <v>8</v>
      </c>
    </row>
    <row r="1464" spans="1:6">
      <c r="A1464" t="s">
        <v>56</v>
      </c>
      <c r="B1464" s="30" t="s">
        <v>8999</v>
      </c>
      <c r="C1464" s="4" t="s">
        <v>2223</v>
      </c>
      <c r="D1464" t="s">
        <v>2224</v>
      </c>
      <c r="E1464" s="31">
        <v>0</v>
      </c>
      <c r="F1464">
        <v>7</v>
      </c>
    </row>
    <row r="1465" spans="1:6">
      <c r="A1465" t="s">
        <v>56</v>
      </c>
      <c r="B1465" s="30" t="s">
        <v>8999</v>
      </c>
      <c r="C1465" s="4" t="s">
        <v>2225</v>
      </c>
      <c r="D1465" t="s">
        <v>2224</v>
      </c>
      <c r="E1465" s="31">
        <v>0</v>
      </c>
      <c r="F1465">
        <v>8</v>
      </c>
    </row>
    <row r="1466" spans="1:6">
      <c r="A1466" t="s">
        <v>56</v>
      </c>
      <c r="B1466" s="30" t="s">
        <v>8999</v>
      </c>
      <c r="C1466" s="4" t="s">
        <v>2226</v>
      </c>
      <c r="D1466" t="s">
        <v>2227</v>
      </c>
      <c r="E1466" s="31">
        <v>0</v>
      </c>
      <c r="F1466">
        <v>7</v>
      </c>
    </row>
    <row r="1467" spans="1:6">
      <c r="A1467" t="s">
        <v>56</v>
      </c>
      <c r="B1467" s="30" t="s">
        <v>8999</v>
      </c>
      <c r="C1467" s="4" t="s">
        <v>2228</v>
      </c>
      <c r="D1467" t="s">
        <v>2229</v>
      </c>
      <c r="E1467" s="31">
        <v>0</v>
      </c>
      <c r="F1467">
        <v>8</v>
      </c>
    </row>
    <row r="1468" spans="1:6">
      <c r="A1468" t="s">
        <v>56</v>
      </c>
      <c r="B1468" s="30" t="s">
        <v>8999</v>
      </c>
      <c r="C1468" s="4" t="s">
        <v>2230</v>
      </c>
      <c r="D1468" t="s">
        <v>2219</v>
      </c>
      <c r="E1468" s="31">
        <v>0</v>
      </c>
      <c r="F1468">
        <v>6</v>
      </c>
    </row>
    <row r="1469" spans="1:6">
      <c r="A1469" t="s">
        <v>56</v>
      </c>
      <c r="B1469" s="30" t="s">
        <v>8999</v>
      </c>
      <c r="C1469" s="4" t="s">
        <v>2231</v>
      </c>
      <c r="D1469" t="s">
        <v>2219</v>
      </c>
      <c r="E1469" s="31">
        <v>0</v>
      </c>
      <c r="F1469">
        <v>7</v>
      </c>
    </row>
    <row r="1470" spans="1:6">
      <c r="A1470" t="s">
        <v>56</v>
      </c>
      <c r="B1470" s="30" t="s">
        <v>8999</v>
      </c>
      <c r="C1470" s="4" t="s">
        <v>2232</v>
      </c>
      <c r="D1470" t="s">
        <v>2219</v>
      </c>
      <c r="E1470" s="31">
        <v>0</v>
      </c>
      <c r="F1470">
        <v>8</v>
      </c>
    </row>
    <row r="1471" spans="1:6">
      <c r="A1471" t="s">
        <v>56</v>
      </c>
      <c r="B1471" s="30" t="s">
        <v>8999</v>
      </c>
      <c r="C1471" s="4" t="s">
        <v>2233</v>
      </c>
      <c r="D1471" t="s">
        <v>2234</v>
      </c>
      <c r="E1471" s="31">
        <v>6009545.21</v>
      </c>
      <c r="F1471">
        <v>5</v>
      </c>
    </row>
    <row r="1472" spans="1:6">
      <c r="A1472" t="s">
        <v>56</v>
      </c>
      <c r="B1472" s="30" t="s">
        <v>8999</v>
      </c>
      <c r="C1472" s="4" t="s">
        <v>2235</v>
      </c>
      <c r="D1472" t="s">
        <v>2236</v>
      </c>
      <c r="E1472" s="31">
        <v>6009545.21</v>
      </c>
      <c r="F1472">
        <v>6</v>
      </c>
    </row>
    <row r="1473" spans="1:6">
      <c r="A1473" t="s">
        <v>56</v>
      </c>
      <c r="B1473" s="30" t="s">
        <v>8999</v>
      </c>
      <c r="C1473" s="4" t="s">
        <v>2237</v>
      </c>
      <c r="D1473" t="s">
        <v>2238</v>
      </c>
      <c r="E1473" s="31">
        <v>6009545.21</v>
      </c>
      <c r="F1473">
        <v>7</v>
      </c>
    </row>
    <row r="1474" spans="1:6">
      <c r="A1474" t="s">
        <v>56</v>
      </c>
      <c r="B1474" s="30" t="s">
        <v>8999</v>
      </c>
      <c r="C1474" s="4" t="s">
        <v>2239</v>
      </c>
      <c r="D1474" t="s">
        <v>2240</v>
      </c>
      <c r="E1474" s="31">
        <v>1487016.71</v>
      </c>
      <c r="F1474">
        <v>8</v>
      </c>
    </row>
    <row r="1475" spans="1:6">
      <c r="A1475" t="s">
        <v>56</v>
      </c>
      <c r="B1475" s="30" t="s">
        <v>8999</v>
      </c>
      <c r="C1475" s="4" t="s">
        <v>2241</v>
      </c>
      <c r="D1475" t="s">
        <v>2242</v>
      </c>
      <c r="E1475" s="31">
        <v>15908265.439999999</v>
      </c>
      <c r="F1475">
        <v>8</v>
      </c>
    </row>
    <row r="1476" spans="1:6">
      <c r="A1476" t="s">
        <v>56</v>
      </c>
      <c r="B1476" s="30" t="s">
        <v>8999</v>
      </c>
      <c r="C1476" s="4" t="s">
        <v>2243</v>
      </c>
      <c r="D1476" t="s">
        <v>2244</v>
      </c>
      <c r="E1476" s="31">
        <v>-11385736.939999999</v>
      </c>
      <c r="F1476">
        <v>8</v>
      </c>
    </row>
    <row r="1477" spans="1:6">
      <c r="A1477" t="s">
        <v>56</v>
      </c>
      <c r="B1477" s="30" t="s">
        <v>8999</v>
      </c>
      <c r="C1477" s="4" t="s">
        <v>2245</v>
      </c>
      <c r="D1477" t="s">
        <v>2246</v>
      </c>
      <c r="E1477" s="31">
        <v>4197859.87</v>
      </c>
      <c r="F1477">
        <v>5</v>
      </c>
    </row>
    <row r="1478" spans="1:6">
      <c r="A1478" t="s">
        <v>56</v>
      </c>
      <c r="B1478" s="30" t="s">
        <v>8999</v>
      </c>
      <c r="C1478" s="4" t="s">
        <v>2247</v>
      </c>
      <c r="D1478" t="s">
        <v>2248</v>
      </c>
      <c r="E1478" s="31">
        <v>4197859.87</v>
      </c>
      <c r="F1478">
        <v>6</v>
      </c>
    </row>
    <row r="1479" spans="1:6">
      <c r="A1479" t="s">
        <v>56</v>
      </c>
      <c r="B1479" s="30" t="s">
        <v>8999</v>
      </c>
      <c r="C1479" s="4" t="s">
        <v>2249</v>
      </c>
      <c r="D1479" t="s">
        <v>2250</v>
      </c>
      <c r="E1479" s="31">
        <v>4197859.87</v>
      </c>
      <c r="F1479">
        <v>7</v>
      </c>
    </row>
    <row r="1480" spans="1:6">
      <c r="A1480" t="s">
        <v>56</v>
      </c>
      <c r="B1480" s="30" t="s">
        <v>8999</v>
      </c>
      <c r="C1480" s="4" t="s">
        <v>2251</v>
      </c>
      <c r="D1480" t="s">
        <v>2250</v>
      </c>
      <c r="E1480" s="31">
        <v>4197859.87</v>
      </c>
      <c r="F1480">
        <v>8</v>
      </c>
    </row>
    <row r="1481" spans="1:6">
      <c r="A1481" t="s">
        <v>56</v>
      </c>
      <c r="B1481" s="30" t="s">
        <v>8999</v>
      </c>
      <c r="C1481" s="4" t="s">
        <v>2252</v>
      </c>
      <c r="D1481" t="s">
        <v>2253</v>
      </c>
      <c r="E1481" s="31">
        <v>3233988.2</v>
      </c>
      <c r="F1481">
        <v>5</v>
      </c>
    </row>
    <row r="1482" spans="1:6">
      <c r="A1482" t="s">
        <v>56</v>
      </c>
      <c r="B1482" s="30" t="s">
        <v>8999</v>
      </c>
      <c r="C1482" s="4" t="s">
        <v>2254</v>
      </c>
      <c r="D1482" t="s">
        <v>2255</v>
      </c>
      <c r="E1482" s="31">
        <v>2281417.9900000002</v>
      </c>
      <c r="F1482">
        <v>6</v>
      </c>
    </row>
    <row r="1483" spans="1:6">
      <c r="A1483" t="s">
        <v>56</v>
      </c>
      <c r="B1483" s="30" t="s">
        <v>8999</v>
      </c>
      <c r="C1483" s="4" t="s">
        <v>2256</v>
      </c>
      <c r="D1483" t="s">
        <v>2255</v>
      </c>
      <c r="E1483" s="31">
        <v>496245.73</v>
      </c>
      <c r="F1483">
        <v>7</v>
      </c>
    </row>
    <row r="1484" spans="1:6">
      <c r="A1484" t="s">
        <v>56</v>
      </c>
      <c r="B1484" s="30" t="s">
        <v>8999</v>
      </c>
      <c r="C1484" s="4" t="s">
        <v>2257</v>
      </c>
      <c r="D1484" t="s">
        <v>2255</v>
      </c>
      <c r="E1484" s="31">
        <v>496245.73</v>
      </c>
      <c r="F1484">
        <v>8</v>
      </c>
    </row>
    <row r="1485" spans="1:6">
      <c r="A1485" t="s">
        <v>56</v>
      </c>
      <c r="B1485" s="30" t="s">
        <v>8999</v>
      </c>
      <c r="C1485" s="4" t="s">
        <v>2258</v>
      </c>
      <c r="D1485" t="s">
        <v>2259</v>
      </c>
      <c r="E1485" s="31">
        <v>1785172.26</v>
      </c>
      <c r="F1485">
        <v>7</v>
      </c>
    </row>
    <row r="1486" spans="1:6">
      <c r="A1486" t="s">
        <v>56</v>
      </c>
      <c r="B1486" s="30" t="s">
        <v>8999</v>
      </c>
      <c r="C1486" s="4" t="s">
        <v>2260</v>
      </c>
      <c r="D1486" t="s">
        <v>2259</v>
      </c>
      <c r="E1486" s="31">
        <v>1785172.26</v>
      </c>
      <c r="F1486">
        <v>8</v>
      </c>
    </row>
    <row r="1487" spans="1:6">
      <c r="A1487" t="s">
        <v>56</v>
      </c>
      <c r="B1487" s="30" t="s">
        <v>8999</v>
      </c>
      <c r="C1487" s="4" t="s">
        <v>2261</v>
      </c>
      <c r="D1487" t="s">
        <v>2262</v>
      </c>
      <c r="E1487" s="31">
        <v>29048.1</v>
      </c>
      <c r="F1487">
        <v>6</v>
      </c>
    </row>
    <row r="1488" spans="1:6">
      <c r="A1488" t="s">
        <v>56</v>
      </c>
      <c r="B1488" s="30" t="s">
        <v>8999</v>
      </c>
      <c r="C1488" s="4" t="s">
        <v>2263</v>
      </c>
      <c r="D1488" t="s">
        <v>2264</v>
      </c>
      <c r="E1488" s="31">
        <v>29048.1</v>
      </c>
      <c r="F1488">
        <v>7</v>
      </c>
    </row>
    <row r="1489" spans="1:6">
      <c r="A1489" t="s">
        <v>56</v>
      </c>
      <c r="B1489" s="30" t="s">
        <v>8999</v>
      </c>
      <c r="C1489" s="4" t="s">
        <v>2265</v>
      </c>
      <c r="D1489" t="s">
        <v>2266</v>
      </c>
      <c r="E1489" s="31">
        <v>5728.74</v>
      </c>
      <c r="F1489">
        <v>8</v>
      </c>
    </row>
    <row r="1490" spans="1:6">
      <c r="A1490" t="s">
        <v>56</v>
      </c>
      <c r="B1490" s="30" t="s">
        <v>8999</v>
      </c>
      <c r="C1490" s="4" t="s">
        <v>2267</v>
      </c>
      <c r="D1490" t="s">
        <v>2268</v>
      </c>
      <c r="E1490" s="31">
        <v>23319.360000000001</v>
      </c>
      <c r="F1490">
        <v>8</v>
      </c>
    </row>
    <row r="1491" spans="1:6">
      <c r="A1491" t="s">
        <v>56</v>
      </c>
      <c r="B1491" s="30" t="s">
        <v>8999</v>
      </c>
      <c r="C1491" s="4" t="s">
        <v>2269</v>
      </c>
      <c r="D1491" t="s">
        <v>2104</v>
      </c>
      <c r="E1491" s="31">
        <v>923522.11</v>
      </c>
      <c r="F1491">
        <v>6</v>
      </c>
    </row>
    <row r="1492" spans="1:6">
      <c r="A1492" t="s">
        <v>56</v>
      </c>
      <c r="B1492" s="30" t="s">
        <v>8999</v>
      </c>
      <c r="C1492" s="4" t="s">
        <v>2270</v>
      </c>
      <c r="D1492" t="s">
        <v>2104</v>
      </c>
      <c r="E1492" s="31">
        <v>923522.11</v>
      </c>
      <c r="F1492">
        <v>7</v>
      </c>
    </row>
    <row r="1493" spans="1:6">
      <c r="A1493" t="s">
        <v>56</v>
      </c>
      <c r="B1493" s="30" t="s">
        <v>8999</v>
      </c>
      <c r="C1493" s="4" t="s">
        <v>2271</v>
      </c>
      <c r="D1493" t="s">
        <v>2272</v>
      </c>
      <c r="E1493" s="31">
        <v>0</v>
      </c>
      <c r="F1493">
        <v>8</v>
      </c>
    </row>
    <row r="1494" spans="1:6">
      <c r="A1494" t="s">
        <v>56</v>
      </c>
      <c r="B1494" s="30" t="s">
        <v>8999</v>
      </c>
      <c r="C1494" s="4" t="s">
        <v>2273</v>
      </c>
      <c r="D1494" t="s">
        <v>9008</v>
      </c>
      <c r="E1494" s="31">
        <v>0</v>
      </c>
      <c r="F1494">
        <v>8</v>
      </c>
    </row>
    <row r="1495" spans="1:6">
      <c r="A1495" t="s">
        <v>56</v>
      </c>
      <c r="B1495" s="30" t="s">
        <v>8999</v>
      </c>
      <c r="C1495" s="4" t="s">
        <v>2274</v>
      </c>
      <c r="D1495" t="s">
        <v>2275</v>
      </c>
      <c r="E1495" s="31">
        <v>923522.11</v>
      </c>
      <c r="F1495">
        <v>8</v>
      </c>
    </row>
    <row r="1496" spans="1:6">
      <c r="A1496" t="s">
        <v>56</v>
      </c>
      <c r="B1496" s="30" t="s">
        <v>8999</v>
      </c>
      <c r="C1496" s="4" t="s">
        <v>2276</v>
      </c>
      <c r="D1496" t="s">
        <v>2277</v>
      </c>
      <c r="E1496" s="31">
        <v>12881202.4</v>
      </c>
      <c r="F1496">
        <v>5</v>
      </c>
    </row>
    <row r="1497" spans="1:6">
      <c r="A1497" t="s">
        <v>56</v>
      </c>
      <c r="B1497" s="30" t="s">
        <v>8999</v>
      </c>
      <c r="C1497" s="4" t="s">
        <v>2278</v>
      </c>
      <c r="D1497" t="s">
        <v>2279</v>
      </c>
      <c r="E1497" s="31">
        <v>48983.62</v>
      </c>
      <c r="F1497">
        <v>6</v>
      </c>
    </row>
    <row r="1498" spans="1:6">
      <c r="A1498" t="s">
        <v>56</v>
      </c>
      <c r="B1498" s="30" t="s">
        <v>8999</v>
      </c>
      <c r="C1498" s="4" t="s">
        <v>2280</v>
      </c>
      <c r="D1498" t="s">
        <v>2281</v>
      </c>
      <c r="E1498" s="31">
        <v>48983.62</v>
      </c>
      <c r="F1498">
        <v>7</v>
      </c>
    </row>
    <row r="1499" spans="1:6">
      <c r="A1499" t="s">
        <v>56</v>
      </c>
      <c r="B1499" s="30" t="s">
        <v>8999</v>
      </c>
      <c r="C1499" s="4" t="s">
        <v>2282</v>
      </c>
      <c r="D1499" t="s">
        <v>2281</v>
      </c>
      <c r="E1499" s="31">
        <v>0</v>
      </c>
      <c r="F1499">
        <v>8</v>
      </c>
    </row>
    <row r="1500" spans="1:6">
      <c r="A1500" t="s">
        <v>56</v>
      </c>
      <c r="B1500" s="30" t="s">
        <v>8999</v>
      </c>
      <c r="C1500" s="4" t="s">
        <v>2283</v>
      </c>
      <c r="D1500" t="s">
        <v>2284</v>
      </c>
      <c r="E1500" s="31">
        <v>48983.62</v>
      </c>
      <c r="F1500">
        <v>8</v>
      </c>
    </row>
    <row r="1501" spans="1:6">
      <c r="A1501" t="s">
        <v>56</v>
      </c>
      <c r="B1501" s="30" t="s">
        <v>8999</v>
      </c>
      <c r="C1501" s="4" t="s">
        <v>2285</v>
      </c>
      <c r="D1501" t="s">
        <v>2286</v>
      </c>
      <c r="E1501" s="31">
        <v>0</v>
      </c>
      <c r="F1501">
        <v>6</v>
      </c>
    </row>
    <row r="1502" spans="1:6">
      <c r="A1502" t="s">
        <v>56</v>
      </c>
      <c r="B1502" s="30" t="s">
        <v>8999</v>
      </c>
      <c r="C1502" s="4" t="s">
        <v>2287</v>
      </c>
      <c r="D1502" t="s">
        <v>2286</v>
      </c>
      <c r="E1502" s="31">
        <v>0</v>
      </c>
      <c r="F1502">
        <v>7</v>
      </c>
    </row>
    <row r="1503" spans="1:6">
      <c r="A1503" t="s">
        <v>56</v>
      </c>
      <c r="B1503" s="30" t="s">
        <v>8999</v>
      </c>
      <c r="C1503" s="4" t="s">
        <v>2288</v>
      </c>
      <c r="D1503" t="s">
        <v>2286</v>
      </c>
      <c r="E1503" s="31">
        <v>0</v>
      </c>
      <c r="F1503">
        <v>8</v>
      </c>
    </row>
    <row r="1504" spans="1:6">
      <c r="A1504" t="s">
        <v>56</v>
      </c>
      <c r="B1504" s="30" t="s">
        <v>8999</v>
      </c>
      <c r="C1504" s="4" t="s">
        <v>2289</v>
      </c>
      <c r="D1504" t="s">
        <v>2104</v>
      </c>
      <c r="E1504" s="31">
        <v>12832218.779999999</v>
      </c>
      <c r="F1504">
        <v>6</v>
      </c>
    </row>
    <row r="1505" spans="1:6">
      <c r="A1505" t="s">
        <v>56</v>
      </c>
      <c r="B1505" s="30" t="s">
        <v>8999</v>
      </c>
      <c r="C1505" s="4" t="s">
        <v>2290</v>
      </c>
      <c r="D1505" t="s">
        <v>2104</v>
      </c>
      <c r="E1505" s="31">
        <v>254073.4</v>
      </c>
      <c r="F1505">
        <v>7</v>
      </c>
    </row>
    <row r="1506" spans="1:6">
      <c r="A1506" t="s">
        <v>56</v>
      </c>
      <c r="B1506" s="30" t="s">
        <v>8999</v>
      </c>
      <c r="C1506" s="4" t="s">
        <v>2291</v>
      </c>
      <c r="D1506" t="s">
        <v>2104</v>
      </c>
      <c r="E1506" s="31">
        <v>254073.4</v>
      </c>
      <c r="F1506">
        <v>8</v>
      </c>
    </row>
    <row r="1507" spans="1:6">
      <c r="A1507" t="s">
        <v>56</v>
      </c>
      <c r="B1507" s="30" t="s">
        <v>8999</v>
      </c>
      <c r="C1507" s="4" t="s">
        <v>2292</v>
      </c>
      <c r="D1507" t="s">
        <v>2104</v>
      </c>
      <c r="E1507" s="31">
        <v>12431917.310000001</v>
      </c>
      <c r="F1507">
        <v>7</v>
      </c>
    </row>
    <row r="1508" spans="1:6">
      <c r="A1508" t="s">
        <v>56</v>
      </c>
      <c r="B1508" s="30" t="s">
        <v>8999</v>
      </c>
      <c r="C1508" s="4" t="s">
        <v>2293</v>
      </c>
      <c r="D1508" t="s">
        <v>2294</v>
      </c>
      <c r="E1508" s="31">
        <v>758011.97</v>
      </c>
      <c r="F1508">
        <v>8</v>
      </c>
    </row>
    <row r="1509" spans="1:6">
      <c r="A1509" t="s">
        <v>56</v>
      </c>
      <c r="B1509" s="30" t="s">
        <v>8999</v>
      </c>
      <c r="C1509" s="4" t="s">
        <v>2295</v>
      </c>
      <c r="D1509" t="s">
        <v>2296</v>
      </c>
      <c r="E1509" s="31">
        <v>986387.61</v>
      </c>
      <c r="F1509">
        <v>8</v>
      </c>
    </row>
    <row r="1510" spans="1:6">
      <c r="A1510" t="s">
        <v>56</v>
      </c>
      <c r="B1510" s="30" t="s">
        <v>8999</v>
      </c>
      <c r="C1510" s="4" t="s">
        <v>2297</v>
      </c>
      <c r="D1510" t="s">
        <v>2298</v>
      </c>
      <c r="E1510" s="31">
        <v>49443.26</v>
      </c>
      <c r="F1510">
        <v>8</v>
      </c>
    </row>
    <row r="1511" spans="1:6">
      <c r="A1511" t="s">
        <v>56</v>
      </c>
      <c r="B1511" s="30" t="s">
        <v>8999</v>
      </c>
      <c r="C1511" s="4" t="s">
        <v>2299</v>
      </c>
      <c r="D1511" t="s">
        <v>8913</v>
      </c>
      <c r="E1511" s="31">
        <v>0</v>
      </c>
      <c r="F1511">
        <v>8</v>
      </c>
    </row>
    <row r="1512" spans="1:6">
      <c r="A1512" t="s">
        <v>56</v>
      </c>
      <c r="B1512" s="30" t="s">
        <v>8999</v>
      </c>
      <c r="C1512" s="4" t="s">
        <v>2300</v>
      </c>
      <c r="D1512" t="s">
        <v>2301</v>
      </c>
      <c r="E1512" s="31">
        <v>127086.02</v>
      </c>
      <c r="F1512">
        <v>8</v>
      </c>
    </row>
    <row r="1513" spans="1:6">
      <c r="A1513" t="s">
        <v>56</v>
      </c>
      <c r="B1513" s="30" t="s">
        <v>8999</v>
      </c>
      <c r="C1513" s="4" t="s">
        <v>2302</v>
      </c>
      <c r="D1513" t="s">
        <v>2303</v>
      </c>
      <c r="E1513" s="31">
        <v>115372.81</v>
      </c>
      <c r="F1513">
        <v>8</v>
      </c>
    </row>
    <row r="1514" spans="1:6">
      <c r="A1514" t="s">
        <v>56</v>
      </c>
      <c r="B1514" s="30" t="s">
        <v>8999</v>
      </c>
      <c r="C1514" s="4" t="s">
        <v>2304</v>
      </c>
      <c r="D1514" t="s">
        <v>2305</v>
      </c>
      <c r="E1514" s="31">
        <v>10395615.640000001</v>
      </c>
      <c r="F1514">
        <v>8</v>
      </c>
    </row>
    <row r="1515" spans="1:6">
      <c r="A1515" t="s">
        <v>56</v>
      </c>
      <c r="B1515" s="30" t="s">
        <v>8999</v>
      </c>
      <c r="C1515" s="4" t="s">
        <v>2306</v>
      </c>
      <c r="D1515" t="s">
        <v>2307</v>
      </c>
      <c r="E1515" s="31">
        <v>146228.07</v>
      </c>
      <c r="F1515">
        <v>7</v>
      </c>
    </row>
    <row r="1516" spans="1:6">
      <c r="A1516" t="s">
        <v>56</v>
      </c>
      <c r="B1516" s="30" t="s">
        <v>8999</v>
      </c>
      <c r="C1516" s="4" t="s">
        <v>2308</v>
      </c>
      <c r="D1516" t="s">
        <v>2309</v>
      </c>
      <c r="E1516" s="31">
        <v>146228.07</v>
      </c>
      <c r="F1516">
        <v>8</v>
      </c>
    </row>
    <row r="1517" spans="1:6">
      <c r="A1517" t="s">
        <v>56</v>
      </c>
      <c r="B1517" s="30" t="s">
        <v>8999</v>
      </c>
      <c r="C1517" s="4" t="s">
        <v>2310</v>
      </c>
      <c r="D1517" t="s">
        <v>2311</v>
      </c>
      <c r="E1517" s="31">
        <v>6776156.1500000004</v>
      </c>
      <c r="F1517">
        <v>3</v>
      </c>
    </row>
    <row r="1518" spans="1:6">
      <c r="A1518" t="s">
        <v>56</v>
      </c>
      <c r="B1518" s="30" t="s">
        <v>8999</v>
      </c>
      <c r="C1518" s="4" t="s">
        <v>2312</v>
      </c>
      <c r="D1518" t="s">
        <v>2311</v>
      </c>
      <c r="E1518" s="31">
        <v>8337838.0599999996</v>
      </c>
      <c r="F1518">
        <v>4</v>
      </c>
    </row>
    <row r="1519" spans="1:6">
      <c r="A1519" t="s">
        <v>56</v>
      </c>
      <c r="B1519" s="30" t="s">
        <v>8999</v>
      </c>
      <c r="C1519" s="4" t="s">
        <v>2313</v>
      </c>
      <c r="D1519" t="s">
        <v>2314</v>
      </c>
      <c r="E1519" s="31">
        <v>408226.18</v>
      </c>
      <c r="F1519">
        <v>5</v>
      </c>
    </row>
    <row r="1520" spans="1:6">
      <c r="A1520" t="s">
        <v>56</v>
      </c>
      <c r="B1520" s="30" t="s">
        <v>8999</v>
      </c>
      <c r="C1520" s="4" t="s">
        <v>2315</v>
      </c>
      <c r="D1520" t="s">
        <v>2316</v>
      </c>
      <c r="E1520" s="31">
        <v>408226.18</v>
      </c>
      <c r="F1520">
        <v>6</v>
      </c>
    </row>
    <row r="1521" spans="1:6">
      <c r="A1521" t="s">
        <v>56</v>
      </c>
      <c r="B1521" s="30" t="s">
        <v>8999</v>
      </c>
      <c r="C1521" s="4" t="s">
        <v>2317</v>
      </c>
      <c r="D1521" t="s">
        <v>2318</v>
      </c>
      <c r="E1521" s="31">
        <v>408226.18</v>
      </c>
      <c r="F1521">
        <v>7</v>
      </c>
    </row>
    <row r="1522" spans="1:6">
      <c r="A1522" t="s">
        <v>56</v>
      </c>
      <c r="B1522" s="30" t="s">
        <v>8999</v>
      </c>
      <c r="C1522" s="4" t="s">
        <v>2319</v>
      </c>
      <c r="D1522" t="s">
        <v>2320</v>
      </c>
      <c r="E1522" s="31">
        <v>0</v>
      </c>
      <c r="F1522">
        <v>8</v>
      </c>
    </row>
    <row r="1523" spans="1:6">
      <c r="A1523" t="s">
        <v>56</v>
      </c>
      <c r="B1523" s="30" t="s">
        <v>8999</v>
      </c>
      <c r="C1523" s="4" t="s">
        <v>2321</v>
      </c>
      <c r="D1523" t="s">
        <v>2322</v>
      </c>
      <c r="E1523" s="31">
        <v>0</v>
      </c>
      <c r="F1523">
        <v>8</v>
      </c>
    </row>
    <row r="1524" spans="1:6">
      <c r="A1524" t="s">
        <v>56</v>
      </c>
      <c r="B1524" s="30" t="s">
        <v>8999</v>
      </c>
      <c r="C1524" s="4" t="s">
        <v>2323</v>
      </c>
      <c r="D1524" t="s">
        <v>2324</v>
      </c>
      <c r="E1524" s="31">
        <v>408226.18</v>
      </c>
      <c r="F1524">
        <v>8</v>
      </c>
    </row>
    <row r="1525" spans="1:6">
      <c r="A1525" t="s">
        <v>56</v>
      </c>
      <c r="B1525" s="30" t="s">
        <v>8999</v>
      </c>
      <c r="C1525" s="4" t="s">
        <v>2325</v>
      </c>
      <c r="D1525" t="s">
        <v>2326</v>
      </c>
      <c r="E1525" s="31">
        <v>0</v>
      </c>
      <c r="F1525">
        <v>8</v>
      </c>
    </row>
    <row r="1526" spans="1:6">
      <c r="A1526" t="s">
        <v>56</v>
      </c>
      <c r="B1526" s="30" t="s">
        <v>8999</v>
      </c>
      <c r="C1526" s="4" t="s">
        <v>2327</v>
      </c>
      <c r="D1526" t="s">
        <v>2316</v>
      </c>
      <c r="E1526" s="31">
        <v>0</v>
      </c>
      <c r="F1526">
        <v>6</v>
      </c>
    </row>
    <row r="1527" spans="1:6">
      <c r="A1527" t="s">
        <v>56</v>
      </c>
      <c r="B1527" s="30" t="s">
        <v>8999</v>
      </c>
      <c r="C1527" s="4" t="s">
        <v>2328</v>
      </c>
      <c r="D1527" t="s">
        <v>2316</v>
      </c>
      <c r="E1527" s="31">
        <v>0</v>
      </c>
      <c r="F1527">
        <v>7</v>
      </c>
    </row>
    <row r="1528" spans="1:6">
      <c r="A1528" t="s">
        <v>56</v>
      </c>
      <c r="B1528" s="30" t="s">
        <v>8999</v>
      </c>
      <c r="C1528" s="4" t="s">
        <v>2329</v>
      </c>
      <c r="D1528" t="s">
        <v>2316</v>
      </c>
      <c r="E1528" s="31">
        <v>0</v>
      </c>
      <c r="F1528">
        <v>8</v>
      </c>
    </row>
    <row r="1529" spans="1:6">
      <c r="A1529" t="s">
        <v>56</v>
      </c>
      <c r="B1529" s="30" t="s">
        <v>8999</v>
      </c>
      <c r="C1529" s="4" t="s">
        <v>2330</v>
      </c>
      <c r="D1529" t="s">
        <v>2331</v>
      </c>
      <c r="E1529" s="31">
        <v>5438041.46</v>
      </c>
      <c r="F1529">
        <v>5</v>
      </c>
    </row>
    <row r="1530" spans="1:6">
      <c r="A1530" t="s">
        <v>56</v>
      </c>
      <c r="B1530" s="30" t="s">
        <v>8999</v>
      </c>
      <c r="C1530" s="4" t="s">
        <v>2332</v>
      </c>
      <c r="D1530" t="s">
        <v>2333</v>
      </c>
      <c r="E1530" s="31">
        <v>226</v>
      </c>
      <c r="F1530">
        <v>6</v>
      </c>
    </row>
    <row r="1531" spans="1:6">
      <c r="A1531" t="s">
        <v>56</v>
      </c>
      <c r="B1531" s="30" t="s">
        <v>8999</v>
      </c>
      <c r="C1531" s="4" t="s">
        <v>2334</v>
      </c>
      <c r="D1531" t="s">
        <v>2335</v>
      </c>
      <c r="E1531" s="31">
        <v>226</v>
      </c>
      <c r="F1531">
        <v>7</v>
      </c>
    </row>
    <row r="1532" spans="1:6">
      <c r="A1532" t="s">
        <v>56</v>
      </c>
      <c r="B1532" s="30" t="s">
        <v>8999</v>
      </c>
      <c r="C1532" s="4" t="s">
        <v>2336</v>
      </c>
      <c r="D1532" t="s">
        <v>2337</v>
      </c>
      <c r="E1532" s="31">
        <v>226</v>
      </c>
      <c r="F1532">
        <v>8</v>
      </c>
    </row>
    <row r="1533" spans="1:6">
      <c r="A1533" t="s">
        <v>56</v>
      </c>
      <c r="B1533" s="30" t="s">
        <v>8999</v>
      </c>
      <c r="C1533" s="4" t="s">
        <v>2338</v>
      </c>
      <c r="D1533" t="s">
        <v>2339</v>
      </c>
      <c r="E1533" s="31">
        <v>413329.12</v>
      </c>
      <c r="F1533">
        <v>6</v>
      </c>
    </row>
    <row r="1534" spans="1:6">
      <c r="A1534" t="s">
        <v>56</v>
      </c>
      <c r="B1534" s="30" t="s">
        <v>8999</v>
      </c>
      <c r="C1534" s="4" t="s">
        <v>2340</v>
      </c>
      <c r="D1534" t="s">
        <v>2341</v>
      </c>
      <c r="E1534" s="31">
        <v>413329.12</v>
      </c>
      <c r="F1534">
        <v>7</v>
      </c>
    </row>
    <row r="1535" spans="1:6">
      <c r="A1535" t="s">
        <v>56</v>
      </c>
      <c r="B1535" s="30" t="s">
        <v>8999</v>
      </c>
      <c r="C1535" s="4" t="s">
        <v>2342</v>
      </c>
      <c r="D1535" t="s">
        <v>841</v>
      </c>
      <c r="E1535" s="31">
        <v>0</v>
      </c>
      <c r="F1535">
        <v>8</v>
      </c>
    </row>
    <row r="1536" spans="1:6">
      <c r="A1536" t="s">
        <v>56</v>
      </c>
      <c r="B1536" s="30" t="s">
        <v>8999</v>
      </c>
      <c r="C1536" s="4" t="s">
        <v>2343</v>
      </c>
      <c r="D1536" t="s">
        <v>2339</v>
      </c>
      <c r="E1536" s="31">
        <v>0</v>
      </c>
      <c r="F1536">
        <v>8</v>
      </c>
    </row>
    <row r="1537" spans="1:6">
      <c r="A1537" t="s">
        <v>56</v>
      </c>
      <c r="B1537" s="30" t="s">
        <v>8999</v>
      </c>
      <c r="C1537" s="4" t="s">
        <v>2344</v>
      </c>
      <c r="D1537" t="s">
        <v>2345</v>
      </c>
      <c r="E1537" s="31">
        <v>413329.12</v>
      </c>
      <c r="F1537">
        <v>8</v>
      </c>
    </row>
    <row r="1538" spans="1:6">
      <c r="A1538" t="s">
        <v>56</v>
      </c>
      <c r="B1538" s="30" t="s">
        <v>8999</v>
      </c>
      <c r="C1538" s="4" t="s">
        <v>2346</v>
      </c>
      <c r="D1538" t="s">
        <v>182</v>
      </c>
      <c r="E1538" s="31">
        <v>0</v>
      </c>
      <c r="F1538">
        <v>8</v>
      </c>
    </row>
    <row r="1539" spans="1:6">
      <c r="A1539" t="s">
        <v>56</v>
      </c>
      <c r="B1539" s="30" t="s">
        <v>8999</v>
      </c>
      <c r="C1539" s="4" t="s">
        <v>2347</v>
      </c>
      <c r="D1539" t="s">
        <v>2070</v>
      </c>
      <c r="E1539" s="31">
        <v>0</v>
      </c>
      <c r="F1539">
        <v>8</v>
      </c>
    </row>
    <row r="1540" spans="1:6">
      <c r="A1540" t="s">
        <v>56</v>
      </c>
      <c r="B1540" s="30" t="s">
        <v>8999</v>
      </c>
      <c r="C1540" s="4" t="s">
        <v>2348</v>
      </c>
      <c r="D1540" t="s">
        <v>2349</v>
      </c>
      <c r="E1540" s="31">
        <v>0</v>
      </c>
      <c r="F1540">
        <v>8</v>
      </c>
    </row>
    <row r="1541" spans="1:6">
      <c r="A1541" t="s">
        <v>56</v>
      </c>
      <c r="B1541" s="30" t="s">
        <v>8999</v>
      </c>
      <c r="C1541" s="4" t="s">
        <v>2350</v>
      </c>
      <c r="D1541" t="s">
        <v>2351</v>
      </c>
      <c r="E1541" s="31">
        <v>5024486.34</v>
      </c>
      <c r="F1541">
        <v>6</v>
      </c>
    </row>
    <row r="1542" spans="1:6">
      <c r="A1542" t="s">
        <v>56</v>
      </c>
      <c r="B1542" s="30" t="s">
        <v>8999</v>
      </c>
      <c r="C1542" s="4" t="s">
        <v>2352</v>
      </c>
      <c r="D1542" t="s">
        <v>2351</v>
      </c>
      <c r="E1542" s="31">
        <v>0</v>
      </c>
      <c r="F1542">
        <v>7</v>
      </c>
    </row>
    <row r="1543" spans="1:6">
      <c r="A1543" t="s">
        <v>56</v>
      </c>
      <c r="B1543" s="30" t="s">
        <v>8999</v>
      </c>
      <c r="C1543" s="4" t="s">
        <v>2353</v>
      </c>
      <c r="D1543" t="s">
        <v>2354</v>
      </c>
      <c r="E1543" s="31">
        <v>0</v>
      </c>
      <c r="F1543">
        <v>8</v>
      </c>
    </row>
    <row r="1544" spans="1:6">
      <c r="A1544" t="s">
        <v>56</v>
      </c>
      <c r="B1544" s="30" t="s">
        <v>8999</v>
      </c>
      <c r="C1544" s="4" t="s">
        <v>2355</v>
      </c>
      <c r="D1544" t="s">
        <v>2351</v>
      </c>
      <c r="E1544" s="31">
        <v>5024486.34</v>
      </c>
      <c r="F1544">
        <v>7</v>
      </c>
    </row>
    <row r="1545" spans="1:6">
      <c r="A1545" t="s">
        <v>56</v>
      </c>
      <c r="B1545" s="30" t="s">
        <v>8999</v>
      </c>
      <c r="C1545" s="4" t="s">
        <v>2356</v>
      </c>
      <c r="D1545" t="s">
        <v>2351</v>
      </c>
      <c r="E1545" s="31">
        <v>45423.37</v>
      </c>
      <c r="F1545">
        <v>8</v>
      </c>
    </row>
    <row r="1546" spans="1:6">
      <c r="A1546" t="s">
        <v>56</v>
      </c>
      <c r="B1546" s="30" t="s">
        <v>8999</v>
      </c>
      <c r="C1546" s="4" t="s">
        <v>2357</v>
      </c>
      <c r="D1546" t="s">
        <v>2358</v>
      </c>
      <c r="E1546" s="31">
        <v>0</v>
      </c>
      <c r="F1546">
        <v>8</v>
      </c>
    </row>
    <row r="1547" spans="1:6">
      <c r="A1547" t="s">
        <v>56</v>
      </c>
      <c r="B1547" s="30" t="s">
        <v>8999</v>
      </c>
      <c r="C1547" s="4" t="s">
        <v>2359</v>
      </c>
      <c r="D1547" t="s">
        <v>2360</v>
      </c>
      <c r="E1547" s="31">
        <v>1778455.76</v>
      </c>
      <c r="F1547">
        <v>8</v>
      </c>
    </row>
    <row r="1548" spans="1:6">
      <c r="A1548" t="s">
        <v>56</v>
      </c>
      <c r="B1548" s="30" t="s">
        <v>8999</v>
      </c>
      <c r="C1548" s="4" t="s">
        <v>2361</v>
      </c>
      <c r="D1548" t="s">
        <v>2362</v>
      </c>
      <c r="E1548" s="31">
        <v>0</v>
      </c>
      <c r="F1548">
        <v>8</v>
      </c>
    </row>
    <row r="1549" spans="1:6">
      <c r="A1549" t="s">
        <v>56</v>
      </c>
      <c r="B1549" s="30" t="s">
        <v>8999</v>
      </c>
      <c r="C1549" s="4" t="s">
        <v>2363</v>
      </c>
      <c r="D1549" t="s">
        <v>2364</v>
      </c>
      <c r="E1549" s="31">
        <v>0</v>
      </c>
      <c r="F1549">
        <v>8</v>
      </c>
    </row>
    <row r="1550" spans="1:6">
      <c r="A1550" t="s">
        <v>56</v>
      </c>
      <c r="B1550" s="30" t="s">
        <v>8999</v>
      </c>
      <c r="C1550" s="4" t="s">
        <v>2365</v>
      </c>
      <c r="D1550" t="s">
        <v>2366</v>
      </c>
      <c r="E1550" s="31">
        <v>0</v>
      </c>
      <c r="F1550">
        <v>8</v>
      </c>
    </row>
    <row r="1551" spans="1:6">
      <c r="A1551" t="s">
        <v>56</v>
      </c>
      <c r="B1551" s="30" t="s">
        <v>8999</v>
      </c>
      <c r="C1551" s="4" t="s">
        <v>2367</v>
      </c>
      <c r="D1551" t="s">
        <v>2368</v>
      </c>
      <c r="E1551" s="31">
        <v>0</v>
      </c>
      <c r="F1551">
        <v>8</v>
      </c>
    </row>
    <row r="1552" spans="1:6">
      <c r="A1552" t="s">
        <v>56</v>
      </c>
      <c r="B1552" s="30" t="s">
        <v>8999</v>
      </c>
      <c r="C1552" s="4" t="s">
        <v>2369</v>
      </c>
      <c r="D1552" t="s">
        <v>8914</v>
      </c>
      <c r="E1552" s="31">
        <v>0</v>
      </c>
      <c r="F1552">
        <v>8</v>
      </c>
    </row>
    <row r="1553" spans="1:6">
      <c r="A1553" t="s">
        <v>56</v>
      </c>
      <c r="B1553" s="30" t="s">
        <v>8999</v>
      </c>
      <c r="C1553" s="4" t="s">
        <v>2370</v>
      </c>
      <c r="D1553" t="s">
        <v>2371</v>
      </c>
      <c r="E1553" s="31">
        <v>0</v>
      </c>
      <c r="F1553">
        <v>8</v>
      </c>
    </row>
    <row r="1554" spans="1:6">
      <c r="A1554" t="s">
        <v>56</v>
      </c>
      <c r="B1554" s="30" t="s">
        <v>8999</v>
      </c>
      <c r="C1554" s="4" t="s">
        <v>2372</v>
      </c>
      <c r="D1554" t="s">
        <v>2373</v>
      </c>
      <c r="E1554" s="31">
        <v>0</v>
      </c>
      <c r="F1554">
        <v>8</v>
      </c>
    </row>
    <row r="1555" spans="1:6">
      <c r="A1555" t="s">
        <v>56</v>
      </c>
      <c r="B1555" s="30" t="s">
        <v>8999</v>
      </c>
      <c r="C1555" s="4" t="s">
        <v>2374</v>
      </c>
      <c r="D1555" t="s">
        <v>2375</v>
      </c>
      <c r="E1555" s="31">
        <v>0</v>
      </c>
      <c r="F1555">
        <v>8</v>
      </c>
    </row>
    <row r="1556" spans="1:6">
      <c r="A1556" t="s">
        <v>56</v>
      </c>
      <c r="B1556" s="30" t="s">
        <v>8999</v>
      </c>
      <c r="C1556" s="4" t="s">
        <v>2376</v>
      </c>
      <c r="D1556" t="s">
        <v>2377</v>
      </c>
      <c r="E1556" s="31">
        <v>0</v>
      </c>
      <c r="F1556">
        <v>8</v>
      </c>
    </row>
    <row r="1557" spans="1:6">
      <c r="A1557" t="s">
        <v>56</v>
      </c>
      <c r="B1557" s="30" t="s">
        <v>8999</v>
      </c>
      <c r="C1557" s="4" t="s">
        <v>2378</v>
      </c>
      <c r="D1557" t="s">
        <v>2379</v>
      </c>
      <c r="E1557" s="31">
        <v>0</v>
      </c>
      <c r="F1557">
        <v>8</v>
      </c>
    </row>
    <row r="1558" spans="1:6">
      <c r="A1558" t="s">
        <v>56</v>
      </c>
      <c r="B1558" s="30" t="s">
        <v>8999</v>
      </c>
      <c r="C1558" s="4" t="s">
        <v>2380</v>
      </c>
      <c r="D1558" t="s">
        <v>8898</v>
      </c>
      <c r="E1558" s="31">
        <v>0</v>
      </c>
      <c r="F1558">
        <v>8</v>
      </c>
    </row>
    <row r="1559" spans="1:6">
      <c r="A1559" t="s">
        <v>56</v>
      </c>
      <c r="B1559" s="30" t="s">
        <v>8999</v>
      </c>
      <c r="C1559" s="4" t="s">
        <v>2381</v>
      </c>
      <c r="D1559" t="s">
        <v>2382</v>
      </c>
      <c r="E1559" s="31">
        <v>2114.1799999999998</v>
      </c>
      <c r="F1559">
        <v>8</v>
      </c>
    </row>
    <row r="1560" spans="1:6">
      <c r="A1560" t="s">
        <v>56</v>
      </c>
      <c r="B1560" s="30" t="s">
        <v>8999</v>
      </c>
      <c r="C1560" s="4" t="s">
        <v>2383</v>
      </c>
      <c r="D1560" t="s">
        <v>2384</v>
      </c>
      <c r="E1560" s="31">
        <v>0</v>
      </c>
      <c r="F1560">
        <v>8</v>
      </c>
    </row>
    <row r="1561" spans="1:6">
      <c r="A1561" t="s">
        <v>56</v>
      </c>
      <c r="B1561" s="30" t="s">
        <v>8999</v>
      </c>
      <c r="C1561" s="4" t="s">
        <v>2385</v>
      </c>
      <c r="D1561" t="s">
        <v>2386</v>
      </c>
      <c r="E1561" s="31">
        <v>0</v>
      </c>
      <c r="F1561">
        <v>8</v>
      </c>
    </row>
    <row r="1562" spans="1:6">
      <c r="A1562" t="s">
        <v>56</v>
      </c>
      <c r="B1562" s="30" t="s">
        <v>8999</v>
      </c>
      <c r="C1562" s="4" t="s">
        <v>2387</v>
      </c>
      <c r="D1562" t="s">
        <v>2388</v>
      </c>
      <c r="E1562" s="31">
        <v>0</v>
      </c>
      <c r="F1562">
        <v>8</v>
      </c>
    </row>
    <row r="1563" spans="1:6">
      <c r="A1563" t="s">
        <v>56</v>
      </c>
      <c r="B1563" s="30" t="s">
        <v>8999</v>
      </c>
      <c r="C1563" s="4" t="s">
        <v>2389</v>
      </c>
      <c r="D1563" t="s">
        <v>2390</v>
      </c>
      <c r="E1563" s="31">
        <v>0</v>
      </c>
      <c r="F1563">
        <v>8</v>
      </c>
    </row>
    <row r="1564" spans="1:6">
      <c r="A1564" t="s">
        <v>56</v>
      </c>
      <c r="B1564" s="30" t="s">
        <v>8999</v>
      </c>
      <c r="C1564" s="4" t="s">
        <v>2391</v>
      </c>
      <c r="D1564" t="s">
        <v>2392</v>
      </c>
      <c r="E1564" s="31">
        <v>0</v>
      </c>
      <c r="F1564">
        <v>8</v>
      </c>
    </row>
    <row r="1565" spans="1:6">
      <c r="A1565" t="s">
        <v>56</v>
      </c>
      <c r="B1565" s="30" t="s">
        <v>8999</v>
      </c>
      <c r="C1565" s="4" t="s">
        <v>2393</v>
      </c>
      <c r="D1565" t="s">
        <v>2394</v>
      </c>
      <c r="E1565" s="31">
        <v>0</v>
      </c>
      <c r="F1565">
        <v>8</v>
      </c>
    </row>
    <row r="1566" spans="1:6">
      <c r="A1566" t="s">
        <v>56</v>
      </c>
      <c r="B1566" s="30" t="s">
        <v>8999</v>
      </c>
      <c r="C1566" s="4" t="s">
        <v>2395</v>
      </c>
      <c r="D1566" t="s">
        <v>10</v>
      </c>
      <c r="E1566" s="31">
        <v>0</v>
      </c>
      <c r="F1566">
        <v>8</v>
      </c>
    </row>
    <row r="1567" spans="1:6">
      <c r="A1567" t="s">
        <v>56</v>
      </c>
      <c r="B1567" s="30" t="s">
        <v>8999</v>
      </c>
      <c r="C1567" s="4" t="s">
        <v>2396</v>
      </c>
      <c r="D1567" t="s">
        <v>2397</v>
      </c>
      <c r="E1567" s="31">
        <v>688839.45</v>
      </c>
      <c r="F1567">
        <v>8</v>
      </c>
    </row>
    <row r="1568" spans="1:6">
      <c r="A1568" t="s">
        <v>56</v>
      </c>
      <c r="B1568" s="30" t="s">
        <v>8999</v>
      </c>
      <c r="C1568" s="4" t="s">
        <v>2398</v>
      </c>
      <c r="D1568" t="s">
        <v>2399</v>
      </c>
      <c r="E1568" s="31">
        <v>282013.32</v>
      </c>
      <c r="F1568">
        <v>8</v>
      </c>
    </row>
    <row r="1569" spans="1:6">
      <c r="A1569" t="s">
        <v>56</v>
      </c>
      <c r="B1569" s="30" t="s">
        <v>8999</v>
      </c>
      <c r="C1569" s="4" t="s">
        <v>2400</v>
      </c>
      <c r="D1569" t="s">
        <v>2401</v>
      </c>
      <c r="E1569" s="31">
        <v>31778.91</v>
      </c>
      <c r="F1569">
        <v>8</v>
      </c>
    </row>
    <row r="1570" spans="1:6">
      <c r="A1570" t="s">
        <v>56</v>
      </c>
      <c r="B1570" s="30" t="s">
        <v>8999</v>
      </c>
      <c r="C1570" s="4" t="s">
        <v>2402</v>
      </c>
      <c r="D1570" t="s">
        <v>2403</v>
      </c>
      <c r="E1570" s="31">
        <v>58471.91</v>
      </c>
      <c r="F1570">
        <v>8</v>
      </c>
    </row>
    <row r="1571" spans="1:6">
      <c r="A1571" t="s">
        <v>56</v>
      </c>
      <c r="B1571" s="30" t="s">
        <v>8999</v>
      </c>
      <c r="C1571" s="4" t="s">
        <v>2404</v>
      </c>
      <c r="D1571" t="s">
        <v>2405</v>
      </c>
      <c r="E1571" s="31">
        <v>0</v>
      </c>
      <c r="F1571">
        <v>8</v>
      </c>
    </row>
    <row r="1572" spans="1:6">
      <c r="A1572" t="s">
        <v>56</v>
      </c>
      <c r="B1572" s="30" t="s">
        <v>8999</v>
      </c>
      <c r="C1572" s="4" t="s">
        <v>2406</v>
      </c>
      <c r="D1572" t="s">
        <v>2407</v>
      </c>
      <c r="E1572" s="31">
        <v>346462.37</v>
      </c>
      <c r="F1572">
        <v>8</v>
      </c>
    </row>
    <row r="1573" spans="1:6">
      <c r="A1573" t="s">
        <v>56</v>
      </c>
      <c r="B1573" s="30" t="s">
        <v>8999</v>
      </c>
      <c r="C1573" s="4" t="s">
        <v>2408</v>
      </c>
      <c r="D1573" t="s">
        <v>2409</v>
      </c>
      <c r="E1573" s="31">
        <v>0</v>
      </c>
      <c r="F1573">
        <v>8</v>
      </c>
    </row>
    <row r="1574" spans="1:6">
      <c r="A1574" t="s">
        <v>56</v>
      </c>
      <c r="B1574" s="30" t="s">
        <v>8999</v>
      </c>
      <c r="C1574" s="4" t="s">
        <v>2410</v>
      </c>
      <c r="D1574" t="s">
        <v>2411</v>
      </c>
      <c r="E1574" s="31">
        <v>0</v>
      </c>
      <c r="F1574">
        <v>8</v>
      </c>
    </row>
    <row r="1575" spans="1:6">
      <c r="A1575" t="s">
        <v>56</v>
      </c>
      <c r="B1575" s="30" t="s">
        <v>8999</v>
      </c>
      <c r="C1575" s="4" t="s">
        <v>2412</v>
      </c>
      <c r="D1575" t="s">
        <v>2413</v>
      </c>
      <c r="E1575" s="31">
        <v>145992.18</v>
      </c>
      <c r="F1575">
        <v>8</v>
      </c>
    </row>
    <row r="1576" spans="1:6">
      <c r="A1576" t="s">
        <v>56</v>
      </c>
      <c r="B1576" s="30" t="s">
        <v>8999</v>
      </c>
      <c r="C1576" s="4" t="s">
        <v>2414</v>
      </c>
      <c r="D1576" t="s">
        <v>2415</v>
      </c>
      <c r="E1576" s="31">
        <v>0</v>
      </c>
      <c r="F1576">
        <v>8</v>
      </c>
    </row>
    <row r="1577" spans="1:6">
      <c r="A1577" t="s">
        <v>56</v>
      </c>
      <c r="B1577" s="30" t="s">
        <v>8999</v>
      </c>
      <c r="C1577" s="4" t="s">
        <v>2416</v>
      </c>
      <c r="D1577" t="s">
        <v>2417</v>
      </c>
      <c r="E1577" s="31">
        <v>0</v>
      </c>
      <c r="F1577">
        <v>8</v>
      </c>
    </row>
    <row r="1578" spans="1:6">
      <c r="A1578" t="s">
        <v>56</v>
      </c>
      <c r="B1578" s="30" t="s">
        <v>8999</v>
      </c>
      <c r="C1578" s="4" t="s">
        <v>2418</v>
      </c>
      <c r="D1578" t="s">
        <v>2419</v>
      </c>
      <c r="E1578" s="31">
        <v>0</v>
      </c>
      <c r="F1578">
        <v>8</v>
      </c>
    </row>
    <row r="1579" spans="1:6">
      <c r="A1579" t="s">
        <v>56</v>
      </c>
      <c r="B1579" s="30" t="s">
        <v>8999</v>
      </c>
      <c r="C1579" s="4" t="s">
        <v>2420</v>
      </c>
      <c r="D1579" t="s">
        <v>2421</v>
      </c>
      <c r="E1579" s="31">
        <v>0</v>
      </c>
      <c r="F1579">
        <v>8</v>
      </c>
    </row>
    <row r="1580" spans="1:6">
      <c r="A1580" t="s">
        <v>56</v>
      </c>
      <c r="B1580" s="30" t="s">
        <v>8999</v>
      </c>
      <c r="C1580" s="4" t="s">
        <v>2422</v>
      </c>
      <c r="D1580" t="s">
        <v>2423</v>
      </c>
      <c r="E1580" s="31">
        <v>194976.39</v>
      </c>
      <c r="F1580">
        <v>8</v>
      </c>
    </row>
    <row r="1581" spans="1:6">
      <c r="A1581" t="s">
        <v>56</v>
      </c>
      <c r="B1581" s="30" t="s">
        <v>8999</v>
      </c>
      <c r="C1581" s="4" t="s">
        <v>2424</v>
      </c>
      <c r="D1581" t="s">
        <v>2425</v>
      </c>
      <c r="E1581" s="31">
        <v>13550</v>
      </c>
      <c r="F1581">
        <v>8</v>
      </c>
    </row>
    <row r="1582" spans="1:6">
      <c r="A1582" t="s">
        <v>56</v>
      </c>
      <c r="B1582" s="30" t="s">
        <v>8999</v>
      </c>
      <c r="C1582" s="4" t="s">
        <v>2426</v>
      </c>
      <c r="D1582" t="s">
        <v>2427</v>
      </c>
      <c r="E1582" s="31">
        <v>43350</v>
      </c>
      <c r="F1582">
        <v>8</v>
      </c>
    </row>
    <row r="1583" spans="1:6">
      <c r="A1583" t="s">
        <v>56</v>
      </c>
      <c r="B1583" s="30" t="s">
        <v>8999</v>
      </c>
      <c r="C1583" s="4" t="s">
        <v>2428</v>
      </c>
      <c r="D1583" t="s">
        <v>2429</v>
      </c>
      <c r="E1583" s="31">
        <v>0</v>
      </c>
      <c r="F1583">
        <v>8</v>
      </c>
    </row>
    <row r="1584" spans="1:6">
      <c r="A1584" t="s">
        <v>56</v>
      </c>
      <c r="B1584" s="30" t="s">
        <v>8999</v>
      </c>
      <c r="C1584" s="4" t="s">
        <v>2430</v>
      </c>
      <c r="D1584" t="s">
        <v>2431</v>
      </c>
      <c r="E1584" s="31">
        <v>2652.04</v>
      </c>
      <c r="F1584">
        <v>8</v>
      </c>
    </row>
    <row r="1585" spans="1:6">
      <c r="A1585" t="s">
        <v>56</v>
      </c>
      <c r="B1585" s="30" t="s">
        <v>8999</v>
      </c>
      <c r="C1585" s="4" t="s">
        <v>2432</v>
      </c>
      <c r="D1585" t="s">
        <v>2433</v>
      </c>
      <c r="E1585" s="31">
        <v>0</v>
      </c>
      <c r="F1585">
        <v>8</v>
      </c>
    </row>
    <row r="1586" spans="1:6">
      <c r="A1586" t="s">
        <v>56</v>
      </c>
      <c r="B1586" s="30" t="s">
        <v>8999</v>
      </c>
      <c r="C1586" s="4" t="s">
        <v>2434</v>
      </c>
      <c r="D1586" t="s">
        <v>2435</v>
      </c>
      <c r="E1586" s="31">
        <v>0</v>
      </c>
      <c r="F1586">
        <v>8</v>
      </c>
    </row>
    <row r="1587" spans="1:6">
      <c r="A1587" t="s">
        <v>56</v>
      </c>
      <c r="B1587" s="30" t="s">
        <v>8999</v>
      </c>
      <c r="C1587" s="4" t="s">
        <v>2436</v>
      </c>
      <c r="D1587" t="s">
        <v>2437</v>
      </c>
      <c r="E1587" s="31">
        <v>0</v>
      </c>
      <c r="F1587">
        <v>8</v>
      </c>
    </row>
    <row r="1588" spans="1:6">
      <c r="A1588" t="s">
        <v>56</v>
      </c>
      <c r="B1588" s="30" t="s">
        <v>8999</v>
      </c>
      <c r="C1588" s="4" t="s">
        <v>2438</v>
      </c>
      <c r="D1588" t="s">
        <v>2439</v>
      </c>
      <c r="E1588" s="31">
        <v>1084595.6599999999</v>
      </c>
      <c r="F1588">
        <v>8</v>
      </c>
    </row>
    <row r="1589" spans="1:6">
      <c r="A1589" t="s">
        <v>56</v>
      </c>
      <c r="B1589" s="30" t="s">
        <v>8999</v>
      </c>
      <c r="C1589" s="4" t="s">
        <v>2440</v>
      </c>
      <c r="D1589" t="s">
        <v>2441</v>
      </c>
      <c r="E1589" s="31">
        <v>0</v>
      </c>
      <c r="F1589">
        <v>8</v>
      </c>
    </row>
    <row r="1590" spans="1:6">
      <c r="A1590" t="s">
        <v>56</v>
      </c>
      <c r="B1590" s="30" t="s">
        <v>8999</v>
      </c>
      <c r="C1590" s="4" t="s">
        <v>2442</v>
      </c>
      <c r="D1590" t="s">
        <v>2443</v>
      </c>
      <c r="E1590" s="31">
        <v>0</v>
      </c>
      <c r="F1590">
        <v>8</v>
      </c>
    </row>
    <row r="1591" spans="1:6">
      <c r="A1591" t="s">
        <v>56</v>
      </c>
      <c r="B1591" s="30" t="s">
        <v>8999</v>
      </c>
      <c r="C1591" s="4" t="s">
        <v>2444</v>
      </c>
      <c r="D1591" t="s">
        <v>2445</v>
      </c>
      <c r="E1591" s="31">
        <v>0</v>
      </c>
      <c r="F1591">
        <v>8</v>
      </c>
    </row>
    <row r="1592" spans="1:6">
      <c r="A1592" t="s">
        <v>56</v>
      </c>
      <c r="B1592" s="30" t="s">
        <v>8999</v>
      </c>
      <c r="C1592" s="4" t="s">
        <v>2446</v>
      </c>
      <c r="D1592" t="s">
        <v>2447</v>
      </c>
      <c r="E1592" s="31">
        <v>0</v>
      </c>
      <c r="F1592">
        <v>8</v>
      </c>
    </row>
    <row r="1593" spans="1:6">
      <c r="A1593" t="s">
        <v>56</v>
      </c>
      <c r="B1593" s="30" t="s">
        <v>8999</v>
      </c>
      <c r="C1593" s="4" t="s">
        <v>2448</v>
      </c>
      <c r="D1593" t="s">
        <v>2449</v>
      </c>
      <c r="E1593" s="31">
        <v>0</v>
      </c>
      <c r="F1593">
        <v>8</v>
      </c>
    </row>
    <row r="1594" spans="1:6">
      <c r="A1594" t="s">
        <v>56</v>
      </c>
      <c r="B1594" s="30" t="s">
        <v>8999</v>
      </c>
      <c r="C1594" s="4" t="s">
        <v>2450</v>
      </c>
      <c r="D1594" t="s">
        <v>2451</v>
      </c>
      <c r="E1594" s="31">
        <v>0</v>
      </c>
      <c r="F1594">
        <v>8</v>
      </c>
    </row>
    <row r="1595" spans="1:6">
      <c r="A1595" t="s">
        <v>56</v>
      </c>
      <c r="B1595" s="30" t="s">
        <v>8999</v>
      </c>
      <c r="C1595" s="4" t="s">
        <v>2452</v>
      </c>
      <c r="D1595" t="s">
        <v>2453</v>
      </c>
      <c r="E1595" s="31">
        <v>1526.7</v>
      </c>
      <c r="F1595">
        <v>8</v>
      </c>
    </row>
    <row r="1596" spans="1:6">
      <c r="A1596" t="s">
        <v>56</v>
      </c>
      <c r="B1596" s="30" t="s">
        <v>8999</v>
      </c>
      <c r="C1596" s="4" t="s">
        <v>2454</v>
      </c>
      <c r="D1596" t="s">
        <v>2455</v>
      </c>
      <c r="E1596" s="31">
        <v>1965</v>
      </c>
      <c r="F1596">
        <v>8</v>
      </c>
    </row>
    <row r="1597" spans="1:6">
      <c r="A1597" t="s">
        <v>56</v>
      </c>
      <c r="B1597" s="30" t="s">
        <v>8999</v>
      </c>
      <c r="C1597" s="4" t="s">
        <v>2456</v>
      </c>
      <c r="D1597" t="s">
        <v>9009</v>
      </c>
      <c r="E1597" s="31">
        <v>0</v>
      </c>
      <c r="F1597">
        <v>8</v>
      </c>
    </row>
    <row r="1598" spans="1:6">
      <c r="A1598" t="s">
        <v>56</v>
      </c>
      <c r="B1598" s="30" t="s">
        <v>8999</v>
      </c>
      <c r="C1598" s="4" t="s">
        <v>2457</v>
      </c>
      <c r="D1598" t="s">
        <v>2458</v>
      </c>
      <c r="E1598" s="31">
        <v>0</v>
      </c>
      <c r="F1598">
        <v>8</v>
      </c>
    </row>
    <row r="1599" spans="1:6">
      <c r="A1599" t="s">
        <v>56</v>
      </c>
      <c r="B1599" s="30" t="s">
        <v>8999</v>
      </c>
      <c r="C1599" s="4" t="s">
        <v>2459</v>
      </c>
      <c r="D1599" t="s">
        <v>2460</v>
      </c>
      <c r="E1599" s="31">
        <v>218888.13</v>
      </c>
      <c r="F1599">
        <v>8</v>
      </c>
    </row>
    <row r="1600" spans="1:6">
      <c r="A1600" t="s">
        <v>56</v>
      </c>
      <c r="B1600" s="30" t="s">
        <v>8999</v>
      </c>
      <c r="C1600" s="4" t="s">
        <v>2461</v>
      </c>
      <c r="D1600" t="s">
        <v>2462</v>
      </c>
      <c r="E1600" s="31">
        <v>14600</v>
      </c>
      <c r="F1600">
        <v>8</v>
      </c>
    </row>
    <row r="1601" spans="1:6">
      <c r="A1601" t="s">
        <v>56</v>
      </c>
      <c r="B1601" s="30" t="s">
        <v>8999</v>
      </c>
      <c r="C1601" s="4" t="s">
        <v>2463</v>
      </c>
      <c r="D1601" t="s">
        <v>2464</v>
      </c>
      <c r="E1601" s="31">
        <v>0</v>
      </c>
      <c r="F1601">
        <v>8</v>
      </c>
    </row>
    <row r="1602" spans="1:6">
      <c r="A1602" t="s">
        <v>56</v>
      </c>
      <c r="B1602" s="30" t="s">
        <v>8999</v>
      </c>
      <c r="C1602" s="4" t="s">
        <v>2465</v>
      </c>
      <c r="D1602" t="s">
        <v>2466</v>
      </c>
      <c r="E1602" s="31">
        <v>2610.6799999999998</v>
      </c>
      <c r="F1602">
        <v>8</v>
      </c>
    </row>
    <row r="1603" spans="1:6">
      <c r="A1603" t="s">
        <v>56</v>
      </c>
      <c r="B1603" s="30" t="s">
        <v>8999</v>
      </c>
      <c r="C1603" s="4" t="s">
        <v>2467</v>
      </c>
      <c r="D1603" t="s">
        <v>2468</v>
      </c>
      <c r="E1603" s="31">
        <v>32.770000000000003</v>
      </c>
      <c r="F1603">
        <v>8</v>
      </c>
    </row>
    <row r="1604" spans="1:6">
      <c r="A1604" t="s">
        <v>56</v>
      </c>
      <c r="B1604" s="30" t="s">
        <v>8999</v>
      </c>
      <c r="C1604" s="4" t="s">
        <v>2469</v>
      </c>
      <c r="D1604" t="s">
        <v>2470</v>
      </c>
      <c r="E1604" s="31">
        <v>0</v>
      </c>
      <c r="F1604">
        <v>8</v>
      </c>
    </row>
    <row r="1605" spans="1:6">
      <c r="A1605" t="s">
        <v>56</v>
      </c>
      <c r="B1605" s="30" t="s">
        <v>8999</v>
      </c>
      <c r="C1605" s="4" t="s">
        <v>2471</v>
      </c>
      <c r="D1605" t="s">
        <v>2472</v>
      </c>
      <c r="E1605" s="31">
        <v>0</v>
      </c>
      <c r="F1605">
        <v>8</v>
      </c>
    </row>
    <row r="1606" spans="1:6">
      <c r="A1606" t="s">
        <v>56</v>
      </c>
      <c r="B1606" s="30" t="s">
        <v>8999</v>
      </c>
      <c r="C1606" s="4" t="s">
        <v>2473</v>
      </c>
      <c r="D1606" t="s">
        <v>2474</v>
      </c>
      <c r="E1606" s="31">
        <v>18071.59</v>
      </c>
      <c r="F1606">
        <v>8</v>
      </c>
    </row>
    <row r="1607" spans="1:6">
      <c r="A1607" t="s">
        <v>56</v>
      </c>
      <c r="B1607" s="30" t="s">
        <v>8999</v>
      </c>
      <c r="C1607" s="4" t="s">
        <v>2475</v>
      </c>
      <c r="D1607" t="s">
        <v>2476</v>
      </c>
      <c r="E1607" s="31">
        <v>0</v>
      </c>
      <c r="F1607">
        <v>8</v>
      </c>
    </row>
    <row r="1608" spans="1:6">
      <c r="A1608" t="s">
        <v>56</v>
      </c>
      <c r="B1608" s="30" t="s">
        <v>8999</v>
      </c>
      <c r="C1608" s="4" t="s">
        <v>2477</v>
      </c>
      <c r="D1608" t="s">
        <v>2478</v>
      </c>
      <c r="E1608" s="31">
        <v>0</v>
      </c>
      <c r="F1608">
        <v>8</v>
      </c>
    </row>
    <row r="1609" spans="1:6">
      <c r="A1609" t="s">
        <v>56</v>
      </c>
      <c r="B1609" s="30" t="s">
        <v>8999</v>
      </c>
      <c r="C1609" s="4" t="s">
        <v>2479</v>
      </c>
      <c r="D1609" t="s">
        <v>2480</v>
      </c>
      <c r="E1609" s="31">
        <v>0</v>
      </c>
      <c r="F1609">
        <v>8</v>
      </c>
    </row>
    <row r="1610" spans="1:6">
      <c r="A1610" t="s">
        <v>56</v>
      </c>
      <c r="B1610" s="30" t="s">
        <v>8999</v>
      </c>
      <c r="C1610" s="4" t="s">
        <v>2481</v>
      </c>
      <c r="D1610" t="s">
        <v>2482</v>
      </c>
      <c r="E1610" s="31">
        <v>48115.93</v>
      </c>
      <c r="F1610">
        <v>8</v>
      </c>
    </row>
    <row r="1611" spans="1:6">
      <c r="A1611" t="s">
        <v>56</v>
      </c>
      <c r="B1611" s="30" t="s">
        <v>8999</v>
      </c>
      <c r="C1611" s="4" t="s">
        <v>2483</v>
      </c>
      <c r="D1611" t="s">
        <v>2066</v>
      </c>
      <c r="E1611" s="31">
        <v>0</v>
      </c>
      <c r="F1611">
        <v>7</v>
      </c>
    </row>
    <row r="1612" spans="1:6">
      <c r="A1612" t="s">
        <v>56</v>
      </c>
      <c r="B1612" s="30" t="s">
        <v>8999</v>
      </c>
      <c r="C1612" s="4" t="s">
        <v>2484</v>
      </c>
      <c r="D1612" t="s">
        <v>2066</v>
      </c>
      <c r="E1612" s="31">
        <v>0</v>
      </c>
      <c r="F1612">
        <v>8</v>
      </c>
    </row>
    <row r="1613" spans="1:6">
      <c r="A1613" t="s">
        <v>56</v>
      </c>
      <c r="B1613" s="30" t="s">
        <v>8999</v>
      </c>
      <c r="C1613" s="4" t="s">
        <v>2485</v>
      </c>
      <c r="D1613" t="s">
        <v>2486</v>
      </c>
      <c r="E1613" s="31">
        <v>0</v>
      </c>
      <c r="F1613">
        <v>8</v>
      </c>
    </row>
    <row r="1614" spans="1:6">
      <c r="A1614" t="s">
        <v>56</v>
      </c>
      <c r="B1614" s="30" t="s">
        <v>8999</v>
      </c>
      <c r="C1614" s="4" t="s">
        <v>2487</v>
      </c>
      <c r="D1614" t="s">
        <v>2488</v>
      </c>
      <c r="E1614" s="31">
        <v>0</v>
      </c>
      <c r="F1614">
        <v>8</v>
      </c>
    </row>
    <row r="1615" spans="1:6">
      <c r="A1615" t="s">
        <v>56</v>
      </c>
      <c r="B1615" s="30" t="s">
        <v>8999</v>
      </c>
      <c r="C1615" s="4" t="s">
        <v>2489</v>
      </c>
      <c r="D1615" t="s">
        <v>2490</v>
      </c>
      <c r="E1615" s="31">
        <v>0</v>
      </c>
      <c r="F1615">
        <v>8</v>
      </c>
    </row>
    <row r="1616" spans="1:6">
      <c r="A1616" t="s">
        <v>56</v>
      </c>
      <c r="B1616" s="30" t="s">
        <v>8999</v>
      </c>
      <c r="C1616" s="4" t="s">
        <v>2491</v>
      </c>
      <c r="D1616" t="s">
        <v>2492</v>
      </c>
      <c r="E1616" s="31">
        <v>0</v>
      </c>
      <c r="F1616">
        <v>6</v>
      </c>
    </row>
    <row r="1617" spans="1:6">
      <c r="A1617" t="s">
        <v>56</v>
      </c>
      <c r="B1617" s="30" t="s">
        <v>8999</v>
      </c>
      <c r="C1617" s="4" t="s">
        <v>2493</v>
      </c>
      <c r="D1617" t="s">
        <v>2492</v>
      </c>
      <c r="E1617" s="31">
        <v>0</v>
      </c>
      <c r="F1617">
        <v>7</v>
      </c>
    </row>
    <row r="1618" spans="1:6">
      <c r="A1618" t="s">
        <v>56</v>
      </c>
      <c r="B1618" s="30" t="s">
        <v>8999</v>
      </c>
      <c r="C1618" s="4" t="s">
        <v>2494</v>
      </c>
      <c r="D1618" t="s">
        <v>2360</v>
      </c>
      <c r="E1618" s="31">
        <v>0</v>
      </c>
      <c r="F1618">
        <v>8</v>
      </c>
    </row>
    <row r="1619" spans="1:6">
      <c r="A1619" t="s">
        <v>56</v>
      </c>
      <c r="B1619" s="30" t="s">
        <v>8999</v>
      </c>
      <c r="C1619" s="4" t="s">
        <v>2495</v>
      </c>
      <c r="D1619" t="s">
        <v>2496</v>
      </c>
      <c r="E1619" s="31">
        <v>538154.78</v>
      </c>
      <c r="F1619">
        <v>5</v>
      </c>
    </row>
    <row r="1620" spans="1:6">
      <c r="A1620" t="s">
        <v>56</v>
      </c>
      <c r="B1620" s="30" t="s">
        <v>8999</v>
      </c>
      <c r="C1620" s="4" t="s">
        <v>2497</v>
      </c>
      <c r="D1620" t="s">
        <v>2498</v>
      </c>
      <c r="E1620" s="31">
        <v>0</v>
      </c>
      <c r="F1620">
        <v>6</v>
      </c>
    </row>
    <row r="1621" spans="1:6">
      <c r="A1621" t="s">
        <v>56</v>
      </c>
      <c r="B1621" s="30" t="s">
        <v>8999</v>
      </c>
      <c r="C1621" s="4" t="s">
        <v>2499</v>
      </c>
      <c r="D1621" t="s">
        <v>2500</v>
      </c>
      <c r="E1621" s="31">
        <v>0</v>
      </c>
      <c r="F1621">
        <v>7</v>
      </c>
    </row>
    <row r="1622" spans="1:6">
      <c r="A1622" t="s">
        <v>56</v>
      </c>
      <c r="B1622" s="30" t="s">
        <v>8999</v>
      </c>
      <c r="C1622" s="4" t="s">
        <v>2501</v>
      </c>
      <c r="D1622" t="s">
        <v>2502</v>
      </c>
      <c r="E1622" s="31">
        <v>0</v>
      </c>
      <c r="F1622">
        <v>8</v>
      </c>
    </row>
    <row r="1623" spans="1:6">
      <c r="A1623" t="s">
        <v>56</v>
      </c>
      <c r="B1623" s="30" t="s">
        <v>8999</v>
      </c>
      <c r="C1623" s="4" t="s">
        <v>2503</v>
      </c>
      <c r="D1623" t="s">
        <v>2504</v>
      </c>
      <c r="E1623" s="31">
        <v>26864.78</v>
      </c>
      <c r="F1623">
        <v>6</v>
      </c>
    </row>
    <row r="1624" spans="1:6">
      <c r="A1624" t="s">
        <v>56</v>
      </c>
      <c r="B1624" s="30" t="s">
        <v>8999</v>
      </c>
      <c r="C1624" s="4" t="s">
        <v>2505</v>
      </c>
      <c r="D1624" t="s">
        <v>2506</v>
      </c>
      <c r="E1624" s="31">
        <v>26864.78</v>
      </c>
      <c r="F1624">
        <v>7</v>
      </c>
    </row>
    <row r="1625" spans="1:6">
      <c r="A1625" t="s">
        <v>56</v>
      </c>
      <c r="B1625" s="30" t="s">
        <v>8999</v>
      </c>
      <c r="C1625" s="4" t="s">
        <v>2507</v>
      </c>
      <c r="D1625" t="s">
        <v>2506</v>
      </c>
      <c r="E1625" s="31">
        <v>2007.36</v>
      </c>
      <c r="F1625">
        <v>8</v>
      </c>
    </row>
    <row r="1626" spans="1:6">
      <c r="A1626" t="s">
        <v>56</v>
      </c>
      <c r="B1626" s="30" t="s">
        <v>8999</v>
      </c>
      <c r="C1626" s="4" t="s">
        <v>2508</v>
      </c>
      <c r="D1626" t="s">
        <v>9010</v>
      </c>
      <c r="E1626" s="31">
        <v>2605.71</v>
      </c>
      <c r="F1626">
        <v>8</v>
      </c>
    </row>
    <row r="1627" spans="1:6">
      <c r="A1627" t="s">
        <v>56</v>
      </c>
      <c r="B1627" s="30" t="s">
        <v>8999</v>
      </c>
      <c r="C1627" s="4" t="s">
        <v>2509</v>
      </c>
      <c r="D1627" t="s">
        <v>2384</v>
      </c>
      <c r="E1627" s="31">
        <v>0</v>
      </c>
      <c r="F1627">
        <v>8</v>
      </c>
    </row>
    <row r="1628" spans="1:6">
      <c r="A1628" t="s">
        <v>56</v>
      </c>
      <c r="B1628" s="30" t="s">
        <v>8999</v>
      </c>
      <c r="C1628" s="4" t="s">
        <v>2510</v>
      </c>
      <c r="D1628" t="s">
        <v>2394</v>
      </c>
      <c r="E1628" s="31">
        <v>0</v>
      </c>
      <c r="F1628">
        <v>8</v>
      </c>
    </row>
    <row r="1629" spans="1:6">
      <c r="A1629" t="s">
        <v>56</v>
      </c>
      <c r="B1629" s="30" t="s">
        <v>8999</v>
      </c>
      <c r="C1629" s="4" t="s">
        <v>2511</v>
      </c>
      <c r="D1629" t="s">
        <v>2512</v>
      </c>
      <c r="E1629" s="31">
        <v>0</v>
      </c>
      <c r="F1629">
        <v>8</v>
      </c>
    </row>
    <row r="1630" spans="1:6">
      <c r="A1630" t="s">
        <v>56</v>
      </c>
      <c r="B1630" s="30" t="s">
        <v>8999</v>
      </c>
      <c r="C1630" s="4" t="s">
        <v>2513</v>
      </c>
      <c r="D1630" t="s">
        <v>2514</v>
      </c>
      <c r="E1630" s="31">
        <v>0</v>
      </c>
      <c r="F1630">
        <v>8</v>
      </c>
    </row>
    <row r="1631" spans="1:6">
      <c r="A1631" t="s">
        <v>56</v>
      </c>
      <c r="B1631" s="30" t="s">
        <v>8999</v>
      </c>
      <c r="C1631" s="4" t="s">
        <v>2515</v>
      </c>
      <c r="D1631" t="s">
        <v>2516</v>
      </c>
      <c r="E1631" s="31">
        <v>4001.21</v>
      </c>
      <c r="F1631">
        <v>8</v>
      </c>
    </row>
    <row r="1632" spans="1:6">
      <c r="A1632" t="s">
        <v>56</v>
      </c>
      <c r="B1632" s="30" t="s">
        <v>8999</v>
      </c>
      <c r="C1632" s="4" t="s">
        <v>2517</v>
      </c>
      <c r="D1632" t="s">
        <v>2518</v>
      </c>
      <c r="E1632" s="31">
        <v>0</v>
      </c>
      <c r="F1632">
        <v>8</v>
      </c>
    </row>
    <row r="1633" spans="1:6">
      <c r="A1633" t="s">
        <v>56</v>
      </c>
      <c r="B1633" s="30" t="s">
        <v>8999</v>
      </c>
      <c r="C1633" s="4" t="s">
        <v>2519</v>
      </c>
      <c r="D1633" t="s">
        <v>2520</v>
      </c>
      <c r="E1633" s="31">
        <v>0</v>
      </c>
      <c r="F1633">
        <v>8</v>
      </c>
    </row>
    <row r="1634" spans="1:6">
      <c r="A1634" t="s">
        <v>56</v>
      </c>
      <c r="B1634" s="30" t="s">
        <v>8999</v>
      </c>
      <c r="C1634" s="4" t="s">
        <v>2521</v>
      </c>
      <c r="D1634" t="s">
        <v>2522</v>
      </c>
      <c r="E1634" s="31">
        <v>0</v>
      </c>
      <c r="F1634">
        <v>8</v>
      </c>
    </row>
    <row r="1635" spans="1:6">
      <c r="A1635" t="s">
        <v>56</v>
      </c>
      <c r="B1635" s="30" t="s">
        <v>8999</v>
      </c>
      <c r="C1635" s="4" t="s">
        <v>2523</v>
      </c>
      <c r="D1635" t="s">
        <v>2524</v>
      </c>
      <c r="E1635" s="31">
        <v>0</v>
      </c>
      <c r="F1635">
        <v>8</v>
      </c>
    </row>
    <row r="1636" spans="1:6">
      <c r="A1636" t="s">
        <v>56</v>
      </c>
      <c r="B1636" s="30" t="s">
        <v>8999</v>
      </c>
      <c r="C1636" s="4" t="s">
        <v>2525</v>
      </c>
      <c r="D1636" t="s">
        <v>2526</v>
      </c>
      <c r="E1636" s="31">
        <v>18250.5</v>
      </c>
      <c r="F1636">
        <v>8</v>
      </c>
    </row>
    <row r="1637" spans="1:6">
      <c r="A1637" t="s">
        <v>56</v>
      </c>
      <c r="B1637" s="30" t="s">
        <v>8999</v>
      </c>
      <c r="C1637" s="4" t="s">
        <v>2527</v>
      </c>
      <c r="D1637" t="s">
        <v>2528</v>
      </c>
      <c r="E1637" s="31">
        <v>0</v>
      </c>
      <c r="F1637">
        <v>8</v>
      </c>
    </row>
    <row r="1638" spans="1:6">
      <c r="A1638" t="s">
        <v>56</v>
      </c>
      <c r="B1638" s="30" t="s">
        <v>8999</v>
      </c>
      <c r="C1638" s="4" t="s">
        <v>2529</v>
      </c>
      <c r="D1638" t="s">
        <v>2530</v>
      </c>
      <c r="E1638" s="31">
        <v>0</v>
      </c>
      <c r="F1638">
        <v>8</v>
      </c>
    </row>
    <row r="1639" spans="1:6">
      <c r="A1639" t="s">
        <v>56</v>
      </c>
      <c r="B1639" s="30" t="s">
        <v>8999</v>
      </c>
      <c r="C1639" s="4" t="s">
        <v>2531</v>
      </c>
      <c r="D1639" t="s">
        <v>2532</v>
      </c>
      <c r="E1639" s="31">
        <v>0</v>
      </c>
      <c r="F1639">
        <v>8</v>
      </c>
    </row>
    <row r="1640" spans="1:6">
      <c r="A1640" t="s">
        <v>56</v>
      </c>
      <c r="B1640" s="30" t="s">
        <v>8999</v>
      </c>
      <c r="C1640" s="4" t="s">
        <v>2533</v>
      </c>
      <c r="D1640" t="s">
        <v>2534</v>
      </c>
      <c r="E1640" s="31">
        <v>0</v>
      </c>
      <c r="F1640">
        <v>8</v>
      </c>
    </row>
    <row r="1641" spans="1:6">
      <c r="A1641" t="s">
        <v>56</v>
      </c>
      <c r="B1641" s="30" t="s">
        <v>8999</v>
      </c>
      <c r="C1641" s="4" t="s">
        <v>2535</v>
      </c>
      <c r="D1641" t="s">
        <v>2536</v>
      </c>
      <c r="E1641" s="31">
        <v>0</v>
      </c>
      <c r="F1641">
        <v>8</v>
      </c>
    </row>
    <row r="1642" spans="1:6">
      <c r="A1642" t="s">
        <v>56</v>
      </c>
      <c r="B1642" s="30" t="s">
        <v>8999</v>
      </c>
      <c r="C1642" s="4" t="s">
        <v>2537</v>
      </c>
      <c r="D1642" t="s">
        <v>2538</v>
      </c>
      <c r="E1642" s="31">
        <v>0</v>
      </c>
      <c r="F1642">
        <v>8</v>
      </c>
    </row>
    <row r="1643" spans="1:6">
      <c r="A1643" t="s">
        <v>56</v>
      </c>
      <c r="B1643" s="30" t="s">
        <v>8999</v>
      </c>
      <c r="C1643" s="4" t="s">
        <v>2539</v>
      </c>
      <c r="D1643" t="s">
        <v>2540</v>
      </c>
      <c r="E1643" s="31">
        <v>0</v>
      </c>
      <c r="F1643">
        <v>8</v>
      </c>
    </row>
    <row r="1644" spans="1:6">
      <c r="A1644" t="s">
        <v>56</v>
      </c>
      <c r="B1644" s="30" t="s">
        <v>8999</v>
      </c>
      <c r="C1644" s="4" t="s">
        <v>2541</v>
      </c>
      <c r="E1644" s="31">
        <v>511290</v>
      </c>
      <c r="F1644">
        <v>6</v>
      </c>
    </row>
    <row r="1645" spans="1:6">
      <c r="A1645" t="s">
        <v>56</v>
      </c>
      <c r="B1645" s="30" t="s">
        <v>8999</v>
      </c>
      <c r="C1645" s="4" t="s">
        <v>2542</v>
      </c>
      <c r="E1645" s="31">
        <v>511290</v>
      </c>
      <c r="F1645">
        <v>7</v>
      </c>
    </row>
    <row r="1646" spans="1:6">
      <c r="A1646" t="s">
        <v>56</v>
      </c>
      <c r="B1646" s="30" t="s">
        <v>8999</v>
      </c>
      <c r="C1646" s="4" t="s">
        <v>2543</v>
      </c>
      <c r="D1646" t="s">
        <v>2544</v>
      </c>
      <c r="E1646" s="31">
        <v>0</v>
      </c>
      <c r="F1646">
        <v>8</v>
      </c>
    </row>
    <row r="1647" spans="1:6">
      <c r="A1647" t="s">
        <v>56</v>
      </c>
      <c r="B1647" s="30" t="s">
        <v>8999</v>
      </c>
      <c r="C1647" s="4" t="s">
        <v>2545</v>
      </c>
      <c r="D1647" t="s">
        <v>2546</v>
      </c>
      <c r="E1647" s="31">
        <v>0</v>
      </c>
      <c r="F1647">
        <v>8</v>
      </c>
    </row>
    <row r="1648" spans="1:6">
      <c r="A1648" t="s">
        <v>56</v>
      </c>
      <c r="B1648" s="30" t="s">
        <v>8999</v>
      </c>
      <c r="C1648" s="4" t="s">
        <v>2547</v>
      </c>
      <c r="D1648" t="s">
        <v>2530</v>
      </c>
      <c r="E1648" s="31">
        <v>0</v>
      </c>
      <c r="F1648">
        <v>8</v>
      </c>
    </row>
    <row r="1649" spans="1:6">
      <c r="A1649" t="s">
        <v>56</v>
      </c>
      <c r="B1649" s="30" t="s">
        <v>8999</v>
      </c>
      <c r="C1649" s="4" t="s">
        <v>2548</v>
      </c>
      <c r="D1649" t="s">
        <v>2549</v>
      </c>
      <c r="E1649" s="31">
        <v>0</v>
      </c>
      <c r="F1649">
        <v>8</v>
      </c>
    </row>
    <row r="1650" spans="1:6">
      <c r="A1650" t="s">
        <v>56</v>
      </c>
      <c r="B1650" s="30" t="s">
        <v>8999</v>
      </c>
      <c r="C1650" s="4" t="s">
        <v>2550</v>
      </c>
      <c r="D1650" t="s">
        <v>2551</v>
      </c>
      <c r="E1650" s="31">
        <v>511290</v>
      </c>
      <c r="F1650">
        <v>8</v>
      </c>
    </row>
    <row r="1651" spans="1:6">
      <c r="A1651" t="s">
        <v>56</v>
      </c>
      <c r="B1651" s="30" t="s">
        <v>8999</v>
      </c>
      <c r="C1651" s="4" t="s">
        <v>2552</v>
      </c>
      <c r="D1651" t="s">
        <v>2553</v>
      </c>
      <c r="E1651" s="31">
        <v>0</v>
      </c>
      <c r="F1651">
        <v>8</v>
      </c>
    </row>
    <row r="1652" spans="1:6">
      <c r="A1652" t="s">
        <v>56</v>
      </c>
      <c r="B1652" s="30" t="s">
        <v>8999</v>
      </c>
      <c r="C1652" s="4" t="s">
        <v>2554</v>
      </c>
      <c r="D1652" t="s">
        <v>2555</v>
      </c>
      <c r="E1652" s="31">
        <v>60381.29</v>
      </c>
      <c r="F1652">
        <v>5</v>
      </c>
    </row>
    <row r="1653" spans="1:6">
      <c r="A1653" t="s">
        <v>56</v>
      </c>
      <c r="B1653" s="30" t="s">
        <v>8999</v>
      </c>
      <c r="C1653" s="4" t="s">
        <v>2556</v>
      </c>
      <c r="D1653" t="s">
        <v>2557</v>
      </c>
      <c r="E1653" s="31">
        <v>0</v>
      </c>
      <c r="F1653">
        <v>6</v>
      </c>
    </row>
    <row r="1654" spans="1:6">
      <c r="A1654" t="s">
        <v>56</v>
      </c>
      <c r="B1654" s="30" t="s">
        <v>8999</v>
      </c>
      <c r="C1654" s="4" t="s">
        <v>2558</v>
      </c>
      <c r="D1654" t="s">
        <v>2557</v>
      </c>
      <c r="E1654" s="31">
        <v>0</v>
      </c>
      <c r="F1654">
        <v>7</v>
      </c>
    </row>
    <row r="1655" spans="1:6">
      <c r="A1655" t="s">
        <v>56</v>
      </c>
      <c r="B1655" s="30" t="s">
        <v>8999</v>
      </c>
      <c r="C1655" s="4" t="s">
        <v>2559</v>
      </c>
      <c r="D1655" t="s">
        <v>2557</v>
      </c>
      <c r="E1655" s="31">
        <v>0</v>
      </c>
      <c r="F1655">
        <v>8</v>
      </c>
    </row>
    <row r="1656" spans="1:6">
      <c r="A1656" t="s">
        <v>56</v>
      </c>
      <c r="B1656" s="30" t="s">
        <v>8999</v>
      </c>
      <c r="C1656" s="4" t="s">
        <v>2560</v>
      </c>
      <c r="D1656" t="s">
        <v>8915</v>
      </c>
      <c r="E1656" s="31">
        <v>60381.29</v>
      </c>
      <c r="F1656">
        <v>6</v>
      </c>
    </row>
    <row r="1657" spans="1:6">
      <c r="A1657" t="s">
        <v>56</v>
      </c>
      <c r="B1657" s="30" t="s">
        <v>8999</v>
      </c>
      <c r="C1657" s="4" t="s">
        <v>2561</v>
      </c>
      <c r="D1657" t="s">
        <v>2562</v>
      </c>
      <c r="E1657" s="31">
        <v>60381.29</v>
      </c>
      <c r="F1657">
        <v>7</v>
      </c>
    </row>
    <row r="1658" spans="1:6">
      <c r="A1658" t="s">
        <v>56</v>
      </c>
      <c r="B1658" s="30" t="s">
        <v>8999</v>
      </c>
      <c r="C1658" s="4" t="s">
        <v>2563</v>
      </c>
      <c r="D1658" t="s">
        <v>2562</v>
      </c>
      <c r="E1658" s="31">
        <v>0</v>
      </c>
      <c r="F1658">
        <v>8</v>
      </c>
    </row>
    <row r="1659" spans="1:6">
      <c r="A1659" t="s">
        <v>56</v>
      </c>
      <c r="B1659" s="30" t="s">
        <v>8999</v>
      </c>
      <c r="C1659" s="4" t="s">
        <v>2564</v>
      </c>
      <c r="D1659" t="s">
        <v>2565</v>
      </c>
      <c r="E1659" s="31">
        <v>60381.29</v>
      </c>
      <c r="F1659">
        <v>8</v>
      </c>
    </row>
    <row r="1660" spans="1:6">
      <c r="A1660" t="s">
        <v>56</v>
      </c>
      <c r="B1660" s="30" t="s">
        <v>8999</v>
      </c>
      <c r="C1660" s="4" t="s">
        <v>2566</v>
      </c>
      <c r="D1660" t="s">
        <v>8899</v>
      </c>
      <c r="E1660" s="31">
        <v>0</v>
      </c>
      <c r="F1660">
        <v>6</v>
      </c>
    </row>
    <row r="1661" spans="1:6">
      <c r="A1661" t="s">
        <v>56</v>
      </c>
      <c r="B1661" s="30" t="s">
        <v>8999</v>
      </c>
      <c r="C1661" s="4" t="s">
        <v>2567</v>
      </c>
      <c r="D1661" t="s">
        <v>8899</v>
      </c>
      <c r="E1661" s="31">
        <v>0</v>
      </c>
      <c r="F1661">
        <v>7</v>
      </c>
    </row>
    <row r="1662" spans="1:6">
      <c r="A1662" t="s">
        <v>56</v>
      </c>
      <c r="B1662" s="30" t="s">
        <v>8999</v>
      </c>
      <c r="C1662" s="4" t="s">
        <v>2568</v>
      </c>
      <c r="D1662" t="s">
        <v>8899</v>
      </c>
      <c r="E1662" s="31">
        <v>0</v>
      </c>
      <c r="F1662">
        <v>8</v>
      </c>
    </row>
    <row r="1663" spans="1:6">
      <c r="A1663" t="s">
        <v>56</v>
      </c>
      <c r="B1663" s="30" t="s">
        <v>8999</v>
      </c>
      <c r="C1663" s="4" t="s">
        <v>2569</v>
      </c>
      <c r="D1663" t="s">
        <v>2570</v>
      </c>
      <c r="E1663" s="31">
        <v>1893034.35</v>
      </c>
      <c r="F1663">
        <v>5</v>
      </c>
    </row>
    <row r="1664" spans="1:6">
      <c r="A1664" t="s">
        <v>56</v>
      </c>
      <c r="B1664" s="30" t="s">
        <v>8999</v>
      </c>
      <c r="C1664" s="4" t="s">
        <v>2571</v>
      </c>
      <c r="D1664" t="s">
        <v>2572</v>
      </c>
      <c r="E1664" s="31">
        <v>110748.42</v>
      </c>
      <c r="F1664">
        <v>6</v>
      </c>
    </row>
    <row r="1665" spans="1:6">
      <c r="A1665" t="s">
        <v>56</v>
      </c>
      <c r="B1665" s="30" t="s">
        <v>8999</v>
      </c>
      <c r="C1665" s="4" t="s">
        <v>2573</v>
      </c>
      <c r="D1665" t="s">
        <v>2574</v>
      </c>
      <c r="E1665" s="31">
        <v>9783.42</v>
      </c>
      <c r="F1665">
        <v>7</v>
      </c>
    </row>
    <row r="1666" spans="1:6">
      <c r="A1666" t="s">
        <v>56</v>
      </c>
      <c r="B1666" s="30" t="s">
        <v>8999</v>
      </c>
      <c r="C1666" s="4" t="s">
        <v>2575</v>
      </c>
      <c r="D1666" t="s">
        <v>2574</v>
      </c>
      <c r="E1666" s="31">
        <v>0</v>
      </c>
      <c r="F1666">
        <v>8</v>
      </c>
    </row>
    <row r="1667" spans="1:6">
      <c r="A1667" t="s">
        <v>56</v>
      </c>
      <c r="B1667" s="30" t="s">
        <v>8999</v>
      </c>
      <c r="C1667" s="4" t="s">
        <v>2576</v>
      </c>
      <c r="D1667" t="s">
        <v>2577</v>
      </c>
      <c r="E1667" s="31">
        <v>9783.42</v>
      </c>
      <c r="F1667">
        <v>8</v>
      </c>
    </row>
    <row r="1668" spans="1:6">
      <c r="A1668" t="s">
        <v>56</v>
      </c>
      <c r="B1668" s="30" t="s">
        <v>8999</v>
      </c>
      <c r="C1668" s="4" t="s">
        <v>2578</v>
      </c>
      <c r="D1668" t="s">
        <v>2579</v>
      </c>
      <c r="E1668" s="31">
        <v>100965</v>
      </c>
      <c r="F1668">
        <v>7</v>
      </c>
    </row>
    <row r="1669" spans="1:6">
      <c r="A1669" t="s">
        <v>56</v>
      </c>
      <c r="B1669" s="30" t="s">
        <v>8999</v>
      </c>
      <c r="C1669" s="4" t="s">
        <v>2580</v>
      </c>
      <c r="D1669" t="s">
        <v>2579</v>
      </c>
      <c r="E1669" s="31">
        <v>100000</v>
      </c>
      <c r="F1669">
        <v>8</v>
      </c>
    </row>
    <row r="1670" spans="1:6">
      <c r="A1670" t="s">
        <v>56</v>
      </c>
      <c r="B1670" s="30" t="s">
        <v>8999</v>
      </c>
      <c r="C1670" s="4" t="s">
        <v>2581</v>
      </c>
      <c r="D1670" t="s">
        <v>2582</v>
      </c>
      <c r="E1670" s="31">
        <v>965</v>
      </c>
      <c r="F1670">
        <v>8</v>
      </c>
    </row>
    <row r="1671" spans="1:6">
      <c r="A1671" t="s">
        <v>56</v>
      </c>
      <c r="B1671" s="30" t="s">
        <v>8999</v>
      </c>
      <c r="C1671" s="4" t="s">
        <v>2583</v>
      </c>
      <c r="D1671" t="s">
        <v>2584</v>
      </c>
      <c r="E1671" s="31">
        <v>0</v>
      </c>
      <c r="F1671">
        <v>8</v>
      </c>
    </row>
    <row r="1672" spans="1:6">
      <c r="A1672" t="s">
        <v>56</v>
      </c>
      <c r="B1672" s="30" t="s">
        <v>8999</v>
      </c>
      <c r="C1672" s="4" t="s">
        <v>2585</v>
      </c>
      <c r="D1672" t="s">
        <v>2586</v>
      </c>
      <c r="E1672" s="31">
        <v>0</v>
      </c>
      <c r="F1672">
        <v>6</v>
      </c>
    </row>
    <row r="1673" spans="1:6">
      <c r="A1673" t="s">
        <v>56</v>
      </c>
      <c r="B1673" s="30" t="s">
        <v>8999</v>
      </c>
      <c r="C1673" s="4" t="s">
        <v>2587</v>
      </c>
      <c r="D1673" t="s">
        <v>2586</v>
      </c>
      <c r="E1673" s="31">
        <v>0</v>
      </c>
      <c r="F1673">
        <v>7</v>
      </c>
    </row>
    <row r="1674" spans="1:6">
      <c r="A1674" t="s">
        <v>56</v>
      </c>
      <c r="B1674" s="30" t="s">
        <v>8999</v>
      </c>
      <c r="C1674" s="4" t="s">
        <v>2588</v>
      </c>
      <c r="D1674" t="s">
        <v>2586</v>
      </c>
      <c r="E1674" s="31">
        <v>0</v>
      </c>
      <c r="F1674">
        <v>8</v>
      </c>
    </row>
    <row r="1675" spans="1:6">
      <c r="A1675" t="s">
        <v>56</v>
      </c>
      <c r="B1675" s="30" t="s">
        <v>8999</v>
      </c>
      <c r="C1675" s="4" t="s">
        <v>2589</v>
      </c>
      <c r="D1675" t="s">
        <v>2590</v>
      </c>
      <c r="E1675" s="31">
        <v>452019.76</v>
      </c>
      <c r="F1675">
        <v>6</v>
      </c>
    </row>
    <row r="1676" spans="1:6">
      <c r="A1676" t="s">
        <v>56</v>
      </c>
      <c r="B1676" s="30" t="s">
        <v>8999</v>
      </c>
      <c r="C1676" s="4" t="s">
        <v>2591</v>
      </c>
      <c r="D1676" t="s">
        <v>2590</v>
      </c>
      <c r="E1676" s="31">
        <v>452019.76</v>
      </c>
      <c r="F1676">
        <v>7</v>
      </c>
    </row>
    <row r="1677" spans="1:6">
      <c r="A1677" t="s">
        <v>56</v>
      </c>
      <c r="B1677" s="30" t="s">
        <v>8999</v>
      </c>
      <c r="C1677" s="4" t="s">
        <v>2592</v>
      </c>
      <c r="D1677" t="s">
        <v>2590</v>
      </c>
      <c r="E1677" s="31">
        <v>0</v>
      </c>
      <c r="F1677">
        <v>8</v>
      </c>
    </row>
    <row r="1678" spans="1:6">
      <c r="A1678" t="s">
        <v>56</v>
      </c>
      <c r="B1678" s="30" t="s">
        <v>8999</v>
      </c>
      <c r="C1678" s="4" t="s">
        <v>2593</v>
      </c>
      <c r="D1678" t="s">
        <v>2594</v>
      </c>
      <c r="E1678" s="31">
        <v>0</v>
      </c>
      <c r="F1678">
        <v>8</v>
      </c>
    </row>
    <row r="1679" spans="1:6">
      <c r="A1679" t="s">
        <v>56</v>
      </c>
      <c r="B1679" s="30" t="s">
        <v>8999</v>
      </c>
      <c r="C1679" s="4" t="s">
        <v>2595</v>
      </c>
      <c r="D1679" t="s">
        <v>2596</v>
      </c>
      <c r="E1679" s="31">
        <v>227914.71</v>
      </c>
      <c r="F1679">
        <v>8</v>
      </c>
    </row>
    <row r="1680" spans="1:6">
      <c r="A1680" t="s">
        <v>56</v>
      </c>
      <c r="B1680" s="30" t="s">
        <v>8999</v>
      </c>
      <c r="C1680" s="4" t="s">
        <v>2597</v>
      </c>
      <c r="D1680" t="s">
        <v>2598</v>
      </c>
      <c r="E1680" s="31">
        <v>42000</v>
      </c>
      <c r="F1680">
        <v>8</v>
      </c>
    </row>
    <row r="1681" spans="1:6">
      <c r="A1681" t="s">
        <v>56</v>
      </c>
      <c r="B1681" s="30" t="s">
        <v>8999</v>
      </c>
      <c r="C1681" s="4" t="s">
        <v>2599</v>
      </c>
      <c r="D1681" t="s">
        <v>2600</v>
      </c>
      <c r="E1681" s="31">
        <v>1718.16</v>
      </c>
      <c r="F1681">
        <v>8</v>
      </c>
    </row>
    <row r="1682" spans="1:6">
      <c r="A1682" t="s">
        <v>56</v>
      </c>
      <c r="B1682" s="30" t="s">
        <v>8999</v>
      </c>
      <c r="C1682" s="4" t="s">
        <v>2601</v>
      </c>
      <c r="D1682" t="s">
        <v>2602</v>
      </c>
      <c r="E1682" s="31">
        <v>0</v>
      </c>
      <c r="F1682">
        <v>8</v>
      </c>
    </row>
    <row r="1683" spans="1:6">
      <c r="A1683" t="s">
        <v>56</v>
      </c>
      <c r="B1683" s="30" t="s">
        <v>8999</v>
      </c>
      <c r="C1683" s="4" t="s">
        <v>2603</v>
      </c>
      <c r="D1683" t="s">
        <v>2604</v>
      </c>
      <c r="E1683" s="31">
        <v>0</v>
      </c>
      <c r="F1683">
        <v>8</v>
      </c>
    </row>
    <row r="1684" spans="1:6">
      <c r="A1684" t="s">
        <v>56</v>
      </c>
      <c r="B1684" s="30" t="s">
        <v>8999</v>
      </c>
      <c r="C1684" s="4" t="s">
        <v>2605</v>
      </c>
      <c r="D1684" t="s">
        <v>2606</v>
      </c>
      <c r="E1684" s="31">
        <v>0</v>
      </c>
      <c r="F1684">
        <v>8</v>
      </c>
    </row>
    <row r="1685" spans="1:6">
      <c r="A1685" t="s">
        <v>56</v>
      </c>
      <c r="B1685" s="30" t="s">
        <v>8999</v>
      </c>
      <c r="C1685" s="4" t="s">
        <v>2607</v>
      </c>
      <c r="D1685" t="s">
        <v>2608</v>
      </c>
      <c r="E1685" s="31">
        <v>0</v>
      </c>
      <c r="F1685">
        <v>8</v>
      </c>
    </row>
    <row r="1686" spans="1:6">
      <c r="A1686" t="s">
        <v>56</v>
      </c>
      <c r="B1686" s="30" t="s">
        <v>8999</v>
      </c>
      <c r="C1686" s="4" t="s">
        <v>2609</v>
      </c>
      <c r="D1686" t="s">
        <v>2610</v>
      </c>
      <c r="E1686" s="31">
        <v>0</v>
      </c>
      <c r="F1686">
        <v>8</v>
      </c>
    </row>
    <row r="1687" spans="1:6">
      <c r="A1687" t="s">
        <v>56</v>
      </c>
      <c r="B1687" s="30" t="s">
        <v>8999</v>
      </c>
      <c r="C1687" s="4" t="s">
        <v>2611</v>
      </c>
      <c r="D1687" t="s">
        <v>2612</v>
      </c>
      <c r="E1687" s="31">
        <v>0</v>
      </c>
      <c r="F1687">
        <v>8</v>
      </c>
    </row>
    <row r="1688" spans="1:6">
      <c r="A1688" t="s">
        <v>56</v>
      </c>
      <c r="B1688" s="30" t="s">
        <v>8999</v>
      </c>
      <c r="C1688" s="4" t="s">
        <v>2613</v>
      </c>
      <c r="D1688" t="s">
        <v>2614</v>
      </c>
      <c r="E1688" s="31">
        <v>50077.98</v>
      </c>
      <c r="F1688">
        <v>8</v>
      </c>
    </row>
    <row r="1689" spans="1:6">
      <c r="A1689" t="s">
        <v>56</v>
      </c>
      <c r="B1689" s="30" t="s">
        <v>8999</v>
      </c>
      <c r="C1689" s="4" t="s">
        <v>2615</v>
      </c>
      <c r="D1689" t="s">
        <v>2616</v>
      </c>
      <c r="E1689" s="31">
        <v>97909.07</v>
      </c>
      <c r="F1689">
        <v>8</v>
      </c>
    </row>
    <row r="1690" spans="1:6">
      <c r="A1690" t="s">
        <v>56</v>
      </c>
      <c r="B1690" s="30" t="s">
        <v>8999</v>
      </c>
      <c r="C1690" s="4" t="s">
        <v>2617</v>
      </c>
      <c r="D1690" t="s">
        <v>2618</v>
      </c>
      <c r="E1690" s="31">
        <v>4388.8999999999996</v>
      </c>
      <c r="F1690">
        <v>8</v>
      </c>
    </row>
    <row r="1691" spans="1:6">
      <c r="A1691" t="s">
        <v>56</v>
      </c>
      <c r="B1691" s="30" t="s">
        <v>8999</v>
      </c>
      <c r="C1691" s="4" t="s">
        <v>2619</v>
      </c>
      <c r="D1691" t="s">
        <v>2620</v>
      </c>
      <c r="E1691" s="31">
        <v>5354.74</v>
      </c>
      <c r="F1691">
        <v>8</v>
      </c>
    </row>
    <row r="1692" spans="1:6">
      <c r="A1692" t="s">
        <v>56</v>
      </c>
      <c r="B1692" s="30" t="s">
        <v>8999</v>
      </c>
      <c r="C1692" s="4" t="s">
        <v>2621</v>
      </c>
      <c r="D1692" t="s">
        <v>2622</v>
      </c>
      <c r="E1692" s="31">
        <v>18236.36</v>
      </c>
      <c r="F1692">
        <v>8</v>
      </c>
    </row>
    <row r="1693" spans="1:6">
      <c r="A1693" t="s">
        <v>56</v>
      </c>
      <c r="B1693" s="30" t="s">
        <v>8999</v>
      </c>
      <c r="C1693" s="4" t="s">
        <v>2623</v>
      </c>
      <c r="D1693" t="s">
        <v>2624</v>
      </c>
      <c r="E1693" s="31">
        <v>4419.84</v>
      </c>
      <c r="F1693">
        <v>8</v>
      </c>
    </row>
    <row r="1694" spans="1:6">
      <c r="A1694" t="s">
        <v>56</v>
      </c>
      <c r="B1694" s="30" t="s">
        <v>8999</v>
      </c>
      <c r="C1694" s="4" t="s">
        <v>2625</v>
      </c>
      <c r="E1694" s="31">
        <v>0</v>
      </c>
      <c r="F1694">
        <v>7</v>
      </c>
    </row>
    <row r="1695" spans="1:6">
      <c r="A1695" t="s">
        <v>56</v>
      </c>
      <c r="B1695" s="30" t="s">
        <v>8999</v>
      </c>
      <c r="C1695" s="4" t="s">
        <v>2626</v>
      </c>
      <c r="D1695" t="s">
        <v>2627</v>
      </c>
      <c r="E1695" s="31">
        <v>0</v>
      </c>
      <c r="F1695">
        <v>8</v>
      </c>
    </row>
    <row r="1696" spans="1:6">
      <c r="A1696" t="s">
        <v>56</v>
      </c>
      <c r="B1696" s="30" t="s">
        <v>8999</v>
      </c>
      <c r="C1696" s="4" t="s">
        <v>2628</v>
      </c>
      <c r="D1696" t="s">
        <v>2629</v>
      </c>
      <c r="E1696" s="31">
        <v>89461.86</v>
      </c>
      <c r="F1696">
        <v>6</v>
      </c>
    </row>
    <row r="1697" spans="1:6">
      <c r="A1697" t="s">
        <v>56</v>
      </c>
      <c r="B1697" s="30" t="s">
        <v>8999</v>
      </c>
      <c r="C1697" s="4" t="s">
        <v>2630</v>
      </c>
      <c r="D1697" t="s">
        <v>2629</v>
      </c>
      <c r="E1697" s="31">
        <v>89235.25</v>
      </c>
      <c r="F1697">
        <v>7</v>
      </c>
    </row>
    <row r="1698" spans="1:6">
      <c r="A1698" t="s">
        <v>56</v>
      </c>
      <c r="B1698" s="30" t="s">
        <v>8999</v>
      </c>
      <c r="C1698" s="4" t="s">
        <v>2631</v>
      </c>
      <c r="D1698" t="s">
        <v>2629</v>
      </c>
      <c r="E1698" s="31">
        <v>89235.25</v>
      </c>
      <c r="F1698">
        <v>8</v>
      </c>
    </row>
    <row r="1699" spans="1:6">
      <c r="A1699" t="s">
        <v>56</v>
      </c>
      <c r="B1699" s="30" t="s">
        <v>8999</v>
      </c>
      <c r="C1699" s="4" t="s">
        <v>2632</v>
      </c>
      <c r="D1699" t="s">
        <v>2633</v>
      </c>
      <c r="E1699" s="31">
        <v>226.61</v>
      </c>
      <c r="F1699">
        <v>7</v>
      </c>
    </row>
    <row r="1700" spans="1:6">
      <c r="A1700" t="s">
        <v>56</v>
      </c>
      <c r="B1700" s="30" t="s">
        <v>8999</v>
      </c>
      <c r="C1700" s="4" t="s">
        <v>2634</v>
      </c>
      <c r="D1700" t="s">
        <v>2633</v>
      </c>
      <c r="E1700" s="31">
        <v>226.61</v>
      </c>
      <c r="F1700">
        <v>8</v>
      </c>
    </row>
    <row r="1701" spans="1:6">
      <c r="A1701" t="s">
        <v>56</v>
      </c>
      <c r="B1701" s="30" t="s">
        <v>8999</v>
      </c>
      <c r="C1701" s="4" t="s">
        <v>2635</v>
      </c>
      <c r="D1701" t="s">
        <v>2636</v>
      </c>
      <c r="E1701" s="31">
        <v>0</v>
      </c>
      <c r="F1701">
        <v>8</v>
      </c>
    </row>
    <row r="1702" spans="1:6">
      <c r="A1702" t="s">
        <v>56</v>
      </c>
      <c r="B1702" s="30" t="s">
        <v>8999</v>
      </c>
      <c r="C1702" s="4" t="s">
        <v>2637</v>
      </c>
      <c r="D1702" t="s">
        <v>2638</v>
      </c>
      <c r="E1702" s="31">
        <v>1240804.31</v>
      </c>
      <c r="F1702">
        <v>6</v>
      </c>
    </row>
    <row r="1703" spans="1:6">
      <c r="A1703" t="s">
        <v>56</v>
      </c>
      <c r="B1703" s="30" t="s">
        <v>8999</v>
      </c>
      <c r="C1703" s="4" t="s">
        <v>2639</v>
      </c>
      <c r="D1703" t="s">
        <v>2104</v>
      </c>
      <c r="E1703" s="31">
        <v>1240804.31</v>
      </c>
      <c r="F1703">
        <v>7</v>
      </c>
    </row>
    <row r="1704" spans="1:6">
      <c r="A1704" t="s">
        <v>56</v>
      </c>
      <c r="B1704" s="30" t="s">
        <v>8999</v>
      </c>
      <c r="C1704" s="4" t="s">
        <v>2640</v>
      </c>
      <c r="D1704" t="s">
        <v>2641</v>
      </c>
      <c r="E1704" s="31">
        <v>0</v>
      </c>
      <c r="F1704">
        <v>8</v>
      </c>
    </row>
    <row r="1705" spans="1:6">
      <c r="A1705" t="s">
        <v>56</v>
      </c>
      <c r="B1705" s="30" t="s">
        <v>8999</v>
      </c>
      <c r="C1705" s="4" t="s">
        <v>2642</v>
      </c>
      <c r="D1705" t="s">
        <v>2643</v>
      </c>
      <c r="E1705" s="31">
        <v>4807.96</v>
      </c>
      <c r="F1705">
        <v>8</v>
      </c>
    </row>
    <row r="1706" spans="1:6">
      <c r="A1706" t="s">
        <v>56</v>
      </c>
      <c r="B1706" s="30" t="s">
        <v>8999</v>
      </c>
      <c r="C1706" s="4" t="s">
        <v>2644</v>
      </c>
      <c r="D1706" t="s">
        <v>2645</v>
      </c>
      <c r="E1706" s="31">
        <v>146.06</v>
      </c>
      <c r="F1706">
        <v>8</v>
      </c>
    </row>
    <row r="1707" spans="1:6">
      <c r="A1707" t="s">
        <v>56</v>
      </c>
      <c r="B1707" s="30" t="s">
        <v>8999</v>
      </c>
      <c r="C1707" s="4" t="s">
        <v>2646</v>
      </c>
      <c r="D1707" t="s">
        <v>2647</v>
      </c>
      <c r="E1707" s="31">
        <v>0</v>
      </c>
      <c r="F1707">
        <v>8</v>
      </c>
    </row>
    <row r="1708" spans="1:6">
      <c r="A1708" t="s">
        <v>56</v>
      </c>
      <c r="B1708" s="30" t="s">
        <v>8999</v>
      </c>
      <c r="C1708" s="4" t="s">
        <v>2648</v>
      </c>
      <c r="D1708" t="s">
        <v>2649</v>
      </c>
      <c r="E1708" s="31">
        <v>0</v>
      </c>
      <c r="F1708">
        <v>8</v>
      </c>
    </row>
    <row r="1709" spans="1:6">
      <c r="A1709" t="s">
        <v>56</v>
      </c>
      <c r="B1709" s="30" t="s">
        <v>8999</v>
      </c>
      <c r="C1709" s="4" t="s">
        <v>2650</v>
      </c>
      <c r="D1709" t="s">
        <v>8900</v>
      </c>
      <c r="E1709" s="31">
        <v>0</v>
      </c>
      <c r="F1709">
        <v>8</v>
      </c>
    </row>
    <row r="1710" spans="1:6">
      <c r="A1710" t="s">
        <v>56</v>
      </c>
      <c r="B1710" s="30" t="s">
        <v>8999</v>
      </c>
      <c r="C1710" s="4" t="s">
        <v>2651</v>
      </c>
      <c r="D1710" t="s">
        <v>2652</v>
      </c>
      <c r="E1710" s="31">
        <v>0</v>
      </c>
      <c r="F1710">
        <v>8</v>
      </c>
    </row>
    <row r="1711" spans="1:6">
      <c r="A1711" t="s">
        <v>56</v>
      </c>
      <c r="B1711" s="30" t="s">
        <v>8999</v>
      </c>
      <c r="C1711" s="4" t="s">
        <v>2653</v>
      </c>
      <c r="D1711" t="s">
        <v>2654</v>
      </c>
      <c r="E1711" s="31">
        <v>0</v>
      </c>
      <c r="F1711">
        <v>8</v>
      </c>
    </row>
    <row r="1712" spans="1:6">
      <c r="A1712" t="s">
        <v>56</v>
      </c>
      <c r="B1712" s="30" t="s">
        <v>8999</v>
      </c>
      <c r="C1712" s="4" t="s">
        <v>2655</v>
      </c>
      <c r="D1712" t="s">
        <v>2656</v>
      </c>
      <c r="E1712" s="31">
        <v>0</v>
      </c>
      <c r="F1712">
        <v>8</v>
      </c>
    </row>
    <row r="1713" spans="1:6">
      <c r="A1713" t="s">
        <v>56</v>
      </c>
      <c r="B1713" s="30" t="s">
        <v>8999</v>
      </c>
      <c r="C1713" s="4" t="s">
        <v>2657</v>
      </c>
      <c r="D1713" t="s">
        <v>2658</v>
      </c>
      <c r="E1713" s="31">
        <v>0</v>
      </c>
      <c r="F1713">
        <v>8</v>
      </c>
    </row>
    <row r="1714" spans="1:6">
      <c r="A1714" t="s">
        <v>56</v>
      </c>
      <c r="B1714" s="30" t="s">
        <v>8999</v>
      </c>
      <c r="C1714" s="4" t="s">
        <v>2659</v>
      </c>
      <c r="D1714" t="s">
        <v>2660</v>
      </c>
      <c r="E1714" s="31">
        <v>23391</v>
      </c>
      <c r="F1714">
        <v>8</v>
      </c>
    </row>
    <row r="1715" spans="1:6">
      <c r="A1715" t="s">
        <v>56</v>
      </c>
      <c r="B1715" s="30" t="s">
        <v>8999</v>
      </c>
      <c r="C1715" s="4" t="s">
        <v>2661</v>
      </c>
      <c r="D1715" t="s">
        <v>2662</v>
      </c>
      <c r="E1715" s="31">
        <v>0</v>
      </c>
      <c r="F1715">
        <v>8</v>
      </c>
    </row>
    <row r="1716" spans="1:6">
      <c r="A1716" t="s">
        <v>56</v>
      </c>
      <c r="B1716" s="30" t="s">
        <v>8999</v>
      </c>
      <c r="C1716" s="4" t="s">
        <v>2663</v>
      </c>
      <c r="D1716" t="s">
        <v>2664</v>
      </c>
      <c r="E1716" s="31">
        <v>0</v>
      </c>
      <c r="F1716">
        <v>8</v>
      </c>
    </row>
    <row r="1717" spans="1:6">
      <c r="A1717" t="s">
        <v>56</v>
      </c>
      <c r="B1717" s="30" t="s">
        <v>8999</v>
      </c>
      <c r="C1717" s="4" t="s">
        <v>2665</v>
      </c>
      <c r="D1717" t="s">
        <v>2666</v>
      </c>
      <c r="E1717" s="31">
        <v>1212459.29</v>
      </c>
      <c r="F1717">
        <v>8</v>
      </c>
    </row>
    <row r="1718" spans="1:6">
      <c r="A1718" t="s">
        <v>56</v>
      </c>
      <c r="B1718" s="30" t="s">
        <v>8999</v>
      </c>
      <c r="C1718" s="4" t="s">
        <v>2667</v>
      </c>
      <c r="D1718" t="s">
        <v>2668</v>
      </c>
      <c r="E1718" s="31">
        <v>0</v>
      </c>
      <c r="F1718">
        <v>7</v>
      </c>
    </row>
    <row r="1719" spans="1:6">
      <c r="A1719" t="s">
        <v>56</v>
      </c>
      <c r="B1719" s="30" t="s">
        <v>8999</v>
      </c>
      <c r="C1719" s="4" t="s">
        <v>2669</v>
      </c>
      <c r="D1719" t="s">
        <v>2668</v>
      </c>
      <c r="E1719" s="31">
        <v>0</v>
      </c>
      <c r="F1719">
        <v>8</v>
      </c>
    </row>
    <row r="1720" spans="1:6">
      <c r="A1720" t="s">
        <v>56</v>
      </c>
      <c r="B1720" s="30" t="s">
        <v>8999</v>
      </c>
      <c r="C1720" s="4" t="s">
        <v>2670</v>
      </c>
      <c r="D1720" t="s">
        <v>2671</v>
      </c>
      <c r="E1720" s="31">
        <v>0</v>
      </c>
      <c r="F1720">
        <v>8</v>
      </c>
    </row>
    <row r="1721" spans="1:6">
      <c r="A1721" t="s">
        <v>56</v>
      </c>
      <c r="B1721" s="30" t="s">
        <v>8999</v>
      </c>
      <c r="C1721" s="4" t="s">
        <v>2672</v>
      </c>
      <c r="D1721" t="s">
        <v>2673</v>
      </c>
      <c r="E1721" s="31">
        <v>0</v>
      </c>
      <c r="F1721">
        <v>8</v>
      </c>
    </row>
    <row r="1722" spans="1:6">
      <c r="A1722" t="s">
        <v>56</v>
      </c>
      <c r="B1722" s="30" t="s">
        <v>8999</v>
      </c>
      <c r="C1722" s="4" t="s">
        <v>2674</v>
      </c>
      <c r="D1722" t="s">
        <v>2675</v>
      </c>
      <c r="E1722" s="31">
        <v>0</v>
      </c>
      <c r="F1722">
        <v>8</v>
      </c>
    </row>
    <row r="1723" spans="1:6">
      <c r="A1723" t="s">
        <v>56</v>
      </c>
      <c r="B1723" s="30" t="s">
        <v>8999</v>
      </c>
      <c r="C1723" s="4" t="s">
        <v>2676</v>
      </c>
      <c r="D1723" t="s">
        <v>2677</v>
      </c>
      <c r="E1723" s="31">
        <v>0</v>
      </c>
      <c r="F1723">
        <v>8</v>
      </c>
    </row>
    <row r="1724" spans="1:6">
      <c r="A1724" t="s">
        <v>56</v>
      </c>
      <c r="B1724" s="30" t="s">
        <v>8999</v>
      </c>
      <c r="C1724" s="4" t="s">
        <v>2678</v>
      </c>
      <c r="D1724" t="s">
        <v>2679</v>
      </c>
      <c r="E1724" s="31">
        <v>0</v>
      </c>
      <c r="F1724">
        <v>8</v>
      </c>
    </row>
    <row r="1725" spans="1:6">
      <c r="A1725" t="s">
        <v>56</v>
      </c>
      <c r="B1725" s="30" t="s">
        <v>8999</v>
      </c>
      <c r="C1725" s="4" t="s">
        <v>2680</v>
      </c>
      <c r="D1725" t="s">
        <v>2681</v>
      </c>
      <c r="E1725" s="31">
        <v>0</v>
      </c>
      <c r="F1725">
        <v>7</v>
      </c>
    </row>
    <row r="1726" spans="1:6">
      <c r="A1726" t="s">
        <v>56</v>
      </c>
      <c r="B1726" s="30" t="s">
        <v>8999</v>
      </c>
      <c r="C1726" s="4" t="s">
        <v>2682</v>
      </c>
      <c r="D1726" t="s">
        <v>2681</v>
      </c>
      <c r="E1726" s="31">
        <v>0</v>
      </c>
      <c r="F1726">
        <v>8</v>
      </c>
    </row>
    <row r="1727" spans="1:6">
      <c r="A1727" t="s">
        <v>56</v>
      </c>
      <c r="B1727" s="30" t="s">
        <v>8999</v>
      </c>
      <c r="C1727" s="4" t="s">
        <v>2683</v>
      </c>
      <c r="D1727" t="s">
        <v>2684</v>
      </c>
      <c r="E1727" s="31">
        <v>0</v>
      </c>
      <c r="F1727">
        <v>8</v>
      </c>
    </row>
    <row r="1728" spans="1:6">
      <c r="A1728" t="s">
        <v>56</v>
      </c>
      <c r="B1728" s="30" t="s">
        <v>8999</v>
      </c>
      <c r="C1728" s="4" t="s">
        <v>2685</v>
      </c>
      <c r="D1728" t="s">
        <v>2686</v>
      </c>
      <c r="E1728" s="31">
        <v>0</v>
      </c>
      <c r="F1728">
        <v>7</v>
      </c>
    </row>
    <row r="1729" spans="1:6">
      <c r="A1729" t="s">
        <v>56</v>
      </c>
      <c r="B1729" s="30" t="s">
        <v>8999</v>
      </c>
      <c r="C1729" s="4" t="s">
        <v>2687</v>
      </c>
      <c r="D1729" t="s">
        <v>2686</v>
      </c>
      <c r="E1729" s="31">
        <v>0</v>
      </c>
      <c r="F1729">
        <v>8</v>
      </c>
    </row>
    <row r="1730" spans="1:6">
      <c r="A1730" t="s">
        <v>56</v>
      </c>
      <c r="B1730" s="30" t="s">
        <v>8999</v>
      </c>
      <c r="C1730" s="4" t="s">
        <v>2688</v>
      </c>
      <c r="D1730" t="s">
        <v>2689</v>
      </c>
      <c r="E1730" s="31">
        <v>0</v>
      </c>
      <c r="F1730">
        <v>8</v>
      </c>
    </row>
    <row r="1731" spans="1:6">
      <c r="A1731" t="s">
        <v>56</v>
      </c>
      <c r="B1731" s="30" t="s">
        <v>8999</v>
      </c>
      <c r="C1731" s="4" t="s">
        <v>2690</v>
      </c>
      <c r="D1731" t="s">
        <v>2691</v>
      </c>
      <c r="E1731" s="31">
        <v>0</v>
      </c>
      <c r="F1731">
        <v>8</v>
      </c>
    </row>
    <row r="1732" spans="1:6">
      <c r="A1732" t="s">
        <v>56</v>
      </c>
      <c r="B1732" s="30" t="s">
        <v>8999</v>
      </c>
      <c r="C1732" s="4" t="s">
        <v>2692</v>
      </c>
      <c r="D1732" t="s">
        <v>2693</v>
      </c>
      <c r="E1732" s="31">
        <v>0</v>
      </c>
      <c r="F1732">
        <v>7</v>
      </c>
    </row>
    <row r="1733" spans="1:6">
      <c r="A1733" t="s">
        <v>56</v>
      </c>
      <c r="B1733" s="30" t="s">
        <v>8999</v>
      </c>
      <c r="C1733" s="4" t="s">
        <v>2694</v>
      </c>
      <c r="D1733" t="s">
        <v>2693</v>
      </c>
      <c r="E1733" s="31">
        <v>0</v>
      </c>
      <c r="F1733">
        <v>8</v>
      </c>
    </row>
    <row r="1734" spans="1:6">
      <c r="A1734" t="s">
        <v>56</v>
      </c>
      <c r="B1734" s="30" t="s">
        <v>8999</v>
      </c>
      <c r="C1734" s="4" t="s">
        <v>2695</v>
      </c>
      <c r="D1734" t="s">
        <v>2696</v>
      </c>
      <c r="E1734" s="31">
        <v>0</v>
      </c>
      <c r="F1734">
        <v>7</v>
      </c>
    </row>
    <row r="1735" spans="1:6">
      <c r="A1735" t="s">
        <v>56</v>
      </c>
      <c r="B1735" s="30" t="s">
        <v>8999</v>
      </c>
      <c r="C1735" s="4" t="s">
        <v>2697</v>
      </c>
      <c r="D1735" t="s">
        <v>2698</v>
      </c>
      <c r="E1735" s="31">
        <v>0</v>
      </c>
      <c r="F1735">
        <v>8</v>
      </c>
    </row>
    <row r="1736" spans="1:6">
      <c r="A1736" t="s">
        <v>56</v>
      </c>
      <c r="B1736" s="30" t="s">
        <v>8999</v>
      </c>
      <c r="C1736" s="4" t="s">
        <v>2699</v>
      </c>
      <c r="D1736" t="s">
        <v>2700</v>
      </c>
      <c r="E1736" s="31">
        <v>0</v>
      </c>
      <c r="F1736">
        <v>7</v>
      </c>
    </row>
    <row r="1737" spans="1:6">
      <c r="A1737" t="s">
        <v>56</v>
      </c>
      <c r="B1737" s="30" t="s">
        <v>8999</v>
      </c>
      <c r="C1737" s="4" t="s">
        <v>2701</v>
      </c>
      <c r="D1737" t="s">
        <v>2700</v>
      </c>
      <c r="E1737" s="31">
        <v>0</v>
      </c>
      <c r="F1737">
        <v>8</v>
      </c>
    </row>
    <row r="1738" spans="1:6">
      <c r="A1738" t="s">
        <v>56</v>
      </c>
      <c r="B1738" s="30" t="s">
        <v>8999</v>
      </c>
      <c r="C1738" s="4" t="s">
        <v>2702</v>
      </c>
      <c r="D1738" t="s">
        <v>2703</v>
      </c>
      <c r="E1738" s="31">
        <v>0</v>
      </c>
      <c r="F1738">
        <v>6</v>
      </c>
    </row>
    <row r="1739" spans="1:6">
      <c r="A1739" t="s">
        <v>56</v>
      </c>
      <c r="B1739" s="30" t="s">
        <v>8999</v>
      </c>
      <c r="C1739" s="4" t="s">
        <v>2704</v>
      </c>
      <c r="D1739" t="s">
        <v>2703</v>
      </c>
      <c r="E1739" s="31">
        <v>0</v>
      </c>
      <c r="F1739">
        <v>7</v>
      </c>
    </row>
    <row r="1740" spans="1:6">
      <c r="A1740" t="s">
        <v>56</v>
      </c>
      <c r="B1740" s="30" t="s">
        <v>8999</v>
      </c>
      <c r="C1740" s="4" t="s">
        <v>2705</v>
      </c>
      <c r="D1740" t="s">
        <v>2703</v>
      </c>
      <c r="E1740" s="31">
        <v>0</v>
      </c>
      <c r="F1740">
        <v>8</v>
      </c>
    </row>
    <row r="1741" spans="1:6">
      <c r="A1741" t="s">
        <v>56</v>
      </c>
      <c r="B1741" s="30" t="s">
        <v>8999</v>
      </c>
      <c r="C1741" s="4" t="s">
        <v>2706</v>
      </c>
      <c r="D1741" t="s">
        <v>2570</v>
      </c>
      <c r="E1741" s="31">
        <v>0</v>
      </c>
      <c r="F1741">
        <v>7</v>
      </c>
    </row>
    <row r="1742" spans="1:6">
      <c r="A1742" t="s">
        <v>56</v>
      </c>
      <c r="B1742" s="30" t="s">
        <v>8999</v>
      </c>
      <c r="C1742" s="4" t="s">
        <v>2707</v>
      </c>
      <c r="D1742" t="s">
        <v>2570</v>
      </c>
      <c r="E1742" s="31">
        <v>0</v>
      </c>
      <c r="F1742">
        <v>8</v>
      </c>
    </row>
    <row r="1743" spans="1:6">
      <c r="A1743" t="s">
        <v>56</v>
      </c>
      <c r="B1743" s="30" t="s">
        <v>8999</v>
      </c>
      <c r="C1743" s="4" t="s">
        <v>2708</v>
      </c>
      <c r="D1743" t="s">
        <v>2709</v>
      </c>
      <c r="E1743" s="31">
        <v>0</v>
      </c>
      <c r="F1743">
        <v>8</v>
      </c>
    </row>
    <row r="1744" spans="1:6">
      <c r="A1744" t="s">
        <v>56</v>
      </c>
      <c r="B1744" s="30" t="s">
        <v>8999</v>
      </c>
      <c r="C1744" s="4" t="s">
        <v>2710</v>
      </c>
      <c r="D1744" t="s">
        <v>2711</v>
      </c>
      <c r="E1744" s="31">
        <v>0</v>
      </c>
      <c r="F1744">
        <v>8</v>
      </c>
    </row>
    <row r="1745" spans="1:6">
      <c r="A1745" t="s">
        <v>56</v>
      </c>
      <c r="B1745" s="30" t="s">
        <v>8999</v>
      </c>
      <c r="C1745" s="4" t="s">
        <v>2712</v>
      </c>
      <c r="D1745" t="s">
        <v>2713</v>
      </c>
      <c r="E1745" s="31">
        <v>0</v>
      </c>
      <c r="F1745">
        <v>8</v>
      </c>
    </row>
    <row r="1746" spans="1:6">
      <c r="A1746" t="s">
        <v>56</v>
      </c>
      <c r="B1746" s="30" t="s">
        <v>8999</v>
      </c>
      <c r="C1746" s="4" t="s">
        <v>2714</v>
      </c>
      <c r="D1746" t="s">
        <v>2693</v>
      </c>
      <c r="E1746" s="31">
        <v>0</v>
      </c>
      <c r="F1746">
        <v>7</v>
      </c>
    </row>
    <row r="1747" spans="1:6">
      <c r="A1747" t="s">
        <v>56</v>
      </c>
      <c r="B1747" s="30" t="s">
        <v>8999</v>
      </c>
      <c r="C1747" s="4" t="s">
        <v>2715</v>
      </c>
      <c r="D1747" t="s">
        <v>2693</v>
      </c>
      <c r="E1747" s="31">
        <v>0</v>
      </c>
      <c r="F1747">
        <v>8</v>
      </c>
    </row>
    <row r="1748" spans="1:6">
      <c r="A1748" t="s">
        <v>56</v>
      </c>
      <c r="B1748" s="30" t="s">
        <v>8999</v>
      </c>
      <c r="C1748" s="4" t="s">
        <v>2716</v>
      </c>
      <c r="D1748" t="s">
        <v>2671</v>
      </c>
      <c r="E1748" s="31">
        <v>0</v>
      </c>
      <c r="F1748">
        <v>8</v>
      </c>
    </row>
    <row r="1749" spans="1:6">
      <c r="A1749" t="s">
        <v>56</v>
      </c>
      <c r="B1749" s="30" t="s">
        <v>8999</v>
      </c>
      <c r="C1749" s="4" t="s">
        <v>2717</v>
      </c>
      <c r="D1749" t="s">
        <v>2718</v>
      </c>
      <c r="E1749" s="31">
        <v>0</v>
      </c>
      <c r="F1749">
        <v>7</v>
      </c>
    </row>
    <row r="1750" spans="1:6">
      <c r="A1750" t="s">
        <v>56</v>
      </c>
      <c r="B1750" s="30" t="s">
        <v>8999</v>
      </c>
      <c r="C1750" s="4" t="s">
        <v>2719</v>
      </c>
      <c r="D1750" t="s">
        <v>2684</v>
      </c>
      <c r="E1750" s="31">
        <v>0</v>
      </c>
      <c r="F1750">
        <v>8</v>
      </c>
    </row>
    <row r="1751" spans="1:6">
      <c r="A1751" t="s">
        <v>56</v>
      </c>
      <c r="B1751" s="30" t="s">
        <v>8999</v>
      </c>
      <c r="C1751" s="4" t="s">
        <v>2720</v>
      </c>
      <c r="D1751" t="s">
        <v>817</v>
      </c>
      <c r="E1751" s="31">
        <v>0</v>
      </c>
      <c r="F1751">
        <v>8</v>
      </c>
    </row>
    <row r="1752" spans="1:6">
      <c r="A1752" t="s">
        <v>56</v>
      </c>
      <c r="B1752" s="30" t="s">
        <v>8999</v>
      </c>
      <c r="C1752" s="4" t="s">
        <v>2721</v>
      </c>
      <c r="D1752" t="s">
        <v>2722</v>
      </c>
      <c r="E1752" s="31">
        <v>0</v>
      </c>
      <c r="F1752">
        <v>8</v>
      </c>
    </row>
    <row r="1753" spans="1:6">
      <c r="A1753" t="s">
        <v>56</v>
      </c>
      <c r="B1753" s="30" t="s">
        <v>8999</v>
      </c>
      <c r="C1753" s="4" t="s">
        <v>2723</v>
      </c>
      <c r="D1753" t="s">
        <v>2354</v>
      </c>
      <c r="E1753" s="31">
        <v>0</v>
      </c>
      <c r="F1753">
        <v>7</v>
      </c>
    </row>
    <row r="1754" spans="1:6">
      <c r="A1754" t="s">
        <v>56</v>
      </c>
      <c r="B1754" s="30" t="s">
        <v>8999</v>
      </c>
      <c r="C1754" s="4" t="s">
        <v>2724</v>
      </c>
      <c r="D1754" t="s">
        <v>2725</v>
      </c>
      <c r="E1754" s="31">
        <v>0</v>
      </c>
      <c r="F1754">
        <v>8</v>
      </c>
    </row>
    <row r="1755" spans="1:6">
      <c r="A1755" t="s">
        <v>56</v>
      </c>
      <c r="B1755" s="30" t="s">
        <v>8999</v>
      </c>
      <c r="C1755" s="4" t="s">
        <v>2726</v>
      </c>
      <c r="D1755" t="s">
        <v>2727</v>
      </c>
      <c r="E1755" s="31">
        <v>0</v>
      </c>
      <c r="F1755">
        <v>8</v>
      </c>
    </row>
    <row r="1756" spans="1:6">
      <c r="A1756" t="s">
        <v>56</v>
      </c>
      <c r="B1756" s="30" t="s">
        <v>8999</v>
      </c>
      <c r="C1756" s="4" t="s">
        <v>2728</v>
      </c>
      <c r="D1756" t="s">
        <v>2729</v>
      </c>
      <c r="E1756" s="31">
        <v>0</v>
      </c>
      <c r="F1756">
        <v>7</v>
      </c>
    </row>
    <row r="1757" spans="1:6">
      <c r="A1757" t="s">
        <v>56</v>
      </c>
      <c r="B1757" s="30" t="s">
        <v>8999</v>
      </c>
      <c r="C1757" s="4" t="s">
        <v>2730</v>
      </c>
      <c r="D1757" t="s">
        <v>2729</v>
      </c>
      <c r="E1757" s="31">
        <v>0</v>
      </c>
      <c r="F1757">
        <v>8</v>
      </c>
    </row>
    <row r="1758" spans="1:6">
      <c r="A1758" t="s">
        <v>56</v>
      </c>
      <c r="B1758" s="30" t="s">
        <v>8999</v>
      </c>
      <c r="C1758" s="4" t="s">
        <v>2731</v>
      </c>
      <c r="D1758" t="s">
        <v>2732</v>
      </c>
      <c r="E1758" s="31">
        <v>0</v>
      </c>
      <c r="F1758">
        <v>7</v>
      </c>
    </row>
    <row r="1759" spans="1:6">
      <c r="A1759" t="s">
        <v>56</v>
      </c>
      <c r="B1759" s="30" t="s">
        <v>8999</v>
      </c>
      <c r="C1759" s="4" t="s">
        <v>2733</v>
      </c>
      <c r="D1759" t="s">
        <v>2734</v>
      </c>
      <c r="E1759" s="31">
        <v>0</v>
      </c>
      <c r="F1759">
        <v>8</v>
      </c>
    </row>
    <row r="1760" spans="1:6">
      <c r="A1760" t="s">
        <v>56</v>
      </c>
      <c r="B1760" s="30" t="s">
        <v>8999</v>
      </c>
      <c r="C1760" s="4" t="s">
        <v>2735</v>
      </c>
      <c r="D1760" t="s">
        <v>2736</v>
      </c>
      <c r="E1760" s="31">
        <v>0</v>
      </c>
      <c r="F1760">
        <v>6</v>
      </c>
    </row>
    <row r="1761" spans="1:6">
      <c r="A1761" t="s">
        <v>56</v>
      </c>
      <c r="B1761" s="30" t="s">
        <v>8999</v>
      </c>
      <c r="C1761" s="4" t="s">
        <v>2737</v>
      </c>
      <c r="D1761" t="s">
        <v>2738</v>
      </c>
      <c r="E1761" s="31">
        <v>0</v>
      </c>
      <c r="F1761">
        <v>7</v>
      </c>
    </row>
    <row r="1762" spans="1:6">
      <c r="A1762" t="s">
        <v>56</v>
      </c>
      <c r="B1762" s="30" t="s">
        <v>8999</v>
      </c>
      <c r="C1762" s="4" t="s">
        <v>2739</v>
      </c>
      <c r="D1762" t="s">
        <v>2740</v>
      </c>
      <c r="E1762" s="31">
        <v>0</v>
      </c>
      <c r="F1762">
        <v>8</v>
      </c>
    </row>
    <row r="1763" spans="1:6">
      <c r="A1763" t="s">
        <v>56</v>
      </c>
      <c r="B1763" s="30" t="s">
        <v>8999</v>
      </c>
      <c r="C1763" s="4" t="s">
        <v>2741</v>
      </c>
      <c r="D1763" t="s">
        <v>2742</v>
      </c>
      <c r="E1763" s="31">
        <v>-1561681.91</v>
      </c>
      <c r="F1763">
        <v>4</v>
      </c>
    </row>
    <row r="1764" spans="1:6">
      <c r="A1764" t="s">
        <v>56</v>
      </c>
      <c r="B1764" s="30" t="s">
        <v>8999</v>
      </c>
      <c r="C1764" s="4" t="s">
        <v>2743</v>
      </c>
      <c r="D1764" t="s">
        <v>2742</v>
      </c>
      <c r="E1764" s="31">
        <v>-1561681.91</v>
      </c>
      <c r="F1764">
        <v>5</v>
      </c>
    </row>
    <row r="1765" spans="1:6">
      <c r="A1765" t="s">
        <v>56</v>
      </c>
      <c r="B1765" s="30" t="s">
        <v>8999</v>
      </c>
      <c r="C1765" s="4" t="s">
        <v>2744</v>
      </c>
      <c r="D1765" t="s">
        <v>2742</v>
      </c>
      <c r="E1765" s="31">
        <v>-1460659.23</v>
      </c>
      <c r="F1765">
        <v>6</v>
      </c>
    </row>
    <row r="1766" spans="1:6">
      <c r="A1766" t="s">
        <v>56</v>
      </c>
      <c r="B1766" s="30" t="s">
        <v>8999</v>
      </c>
      <c r="C1766" s="4" t="s">
        <v>2745</v>
      </c>
      <c r="D1766" t="s">
        <v>2746</v>
      </c>
      <c r="E1766" s="31">
        <v>0</v>
      </c>
      <c r="F1766">
        <v>7</v>
      </c>
    </row>
    <row r="1767" spans="1:6">
      <c r="A1767" t="s">
        <v>56</v>
      </c>
      <c r="B1767" s="30" t="s">
        <v>8999</v>
      </c>
      <c r="C1767" s="4" t="s">
        <v>2747</v>
      </c>
      <c r="D1767" t="s">
        <v>2748</v>
      </c>
      <c r="E1767" s="31">
        <v>0</v>
      </c>
      <c r="F1767">
        <v>8</v>
      </c>
    </row>
    <row r="1768" spans="1:6">
      <c r="A1768" t="s">
        <v>56</v>
      </c>
      <c r="B1768" s="30" t="s">
        <v>8999</v>
      </c>
      <c r="C1768" s="4" t="s">
        <v>2749</v>
      </c>
      <c r="D1768" t="s">
        <v>2750</v>
      </c>
      <c r="E1768" s="31">
        <v>0</v>
      </c>
      <c r="F1768">
        <v>8</v>
      </c>
    </row>
    <row r="1769" spans="1:6">
      <c r="A1769" t="s">
        <v>56</v>
      </c>
      <c r="B1769" s="30" t="s">
        <v>8999</v>
      </c>
      <c r="C1769" s="4" t="s">
        <v>2751</v>
      </c>
      <c r="D1769" t="s">
        <v>2752</v>
      </c>
      <c r="E1769" s="31">
        <v>-1460659.23</v>
      </c>
      <c r="F1769">
        <v>7</v>
      </c>
    </row>
    <row r="1770" spans="1:6">
      <c r="A1770" t="s">
        <v>56</v>
      </c>
      <c r="B1770" s="30" t="s">
        <v>8999</v>
      </c>
      <c r="C1770" s="4" t="s">
        <v>2753</v>
      </c>
      <c r="D1770" t="s">
        <v>2752</v>
      </c>
      <c r="E1770" s="31">
        <v>0</v>
      </c>
      <c r="F1770">
        <v>8</v>
      </c>
    </row>
    <row r="1771" spans="1:6">
      <c r="A1771" t="s">
        <v>56</v>
      </c>
      <c r="B1771" s="30" t="s">
        <v>8999</v>
      </c>
      <c r="C1771" s="4" t="s">
        <v>2754</v>
      </c>
      <c r="D1771" t="s">
        <v>2755</v>
      </c>
      <c r="E1771" s="31">
        <v>0</v>
      </c>
      <c r="F1771">
        <v>8</v>
      </c>
    </row>
    <row r="1772" spans="1:6">
      <c r="A1772" t="s">
        <v>56</v>
      </c>
      <c r="B1772" s="30" t="s">
        <v>8999</v>
      </c>
      <c r="C1772" s="4" t="s">
        <v>2756</v>
      </c>
      <c r="D1772" t="s">
        <v>2757</v>
      </c>
      <c r="E1772" s="31">
        <v>0</v>
      </c>
      <c r="F1772">
        <v>8</v>
      </c>
    </row>
    <row r="1773" spans="1:6">
      <c r="A1773" t="s">
        <v>56</v>
      </c>
      <c r="B1773" s="30" t="s">
        <v>8999</v>
      </c>
      <c r="C1773" s="4" t="s">
        <v>2758</v>
      </c>
      <c r="D1773" t="s">
        <v>2759</v>
      </c>
      <c r="E1773" s="31">
        <v>-1460659.23</v>
      </c>
      <c r="F1773">
        <v>8</v>
      </c>
    </row>
    <row r="1774" spans="1:6">
      <c r="A1774" t="s">
        <v>56</v>
      </c>
      <c r="B1774" s="30" t="s">
        <v>8999</v>
      </c>
      <c r="C1774" s="4" t="s">
        <v>2760</v>
      </c>
      <c r="D1774" t="s">
        <v>2742</v>
      </c>
      <c r="E1774" s="31">
        <v>-101022.68</v>
      </c>
      <c r="F1774">
        <v>6</v>
      </c>
    </row>
    <row r="1775" spans="1:6">
      <c r="A1775" t="s">
        <v>56</v>
      </c>
      <c r="B1775" s="30" t="s">
        <v>8999</v>
      </c>
      <c r="C1775" s="4" t="s">
        <v>2761</v>
      </c>
      <c r="D1775" t="s">
        <v>2496</v>
      </c>
      <c r="E1775" s="31">
        <v>-101022.68</v>
      </c>
      <c r="F1775">
        <v>7</v>
      </c>
    </row>
    <row r="1776" spans="1:6">
      <c r="A1776" t="s">
        <v>56</v>
      </c>
      <c r="B1776" s="30" t="s">
        <v>8999</v>
      </c>
      <c r="C1776" s="4" t="s">
        <v>2762</v>
      </c>
      <c r="D1776" t="s">
        <v>2763</v>
      </c>
      <c r="E1776" s="31">
        <v>-67808.070000000007</v>
      </c>
      <c r="F1776">
        <v>8</v>
      </c>
    </row>
    <row r="1777" spans="1:6">
      <c r="A1777" t="s">
        <v>56</v>
      </c>
      <c r="B1777" s="30" t="s">
        <v>8999</v>
      </c>
      <c r="C1777" s="4" t="s">
        <v>2764</v>
      </c>
      <c r="D1777" t="s">
        <v>2765</v>
      </c>
      <c r="E1777" s="31">
        <v>-33214.61</v>
      </c>
      <c r="F1777">
        <v>8</v>
      </c>
    </row>
    <row r="1778" spans="1:6">
      <c r="A1778" t="s">
        <v>56</v>
      </c>
      <c r="B1778" s="30" t="s">
        <v>8999</v>
      </c>
      <c r="C1778" s="4" t="s">
        <v>2766</v>
      </c>
      <c r="D1778" t="s">
        <v>2767</v>
      </c>
      <c r="E1778" s="31">
        <v>5226191.26</v>
      </c>
      <c r="F1778">
        <v>3</v>
      </c>
    </row>
    <row r="1779" spans="1:6">
      <c r="A1779" t="s">
        <v>56</v>
      </c>
      <c r="B1779" s="30" t="s">
        <v>8999</v>
      </c>
      <c r="C1779" s="4" t="s">
        <v>2768</v>
      </c>
      <c r="D1779" t="s">
        <v>2767</v>
      </c>
      <c r="E1779" s="31">
        <v>5226191.26</v>
      </c>
      <c r="F1779">
        <v>4</v>
      </c>
    </row>
    <row r="1780" spans="1:6">
      <c r="A1780" t="s">
        <v>56</v>
      </c>
      <c r="B1780" s="30" t="s">
        <v>8999</v>
      </c>
      <c r="C1780" s="4" t="s">
        <v>2769</v>
      </c>
      <c r="D1780" t="s">
        <v>2770</v>
      </c>
      <c r="E1780" s="31">
        <v>4862395.4800000004</v>
      </c>
      <c r="F1780">
        <v>5</v>
      </c>
    </row>
    <row r="1781" spans="1:6">
      <c r="A1781" t="s">
        <v>56</v>
      </c>
      <c r="B1781" s="30" t="s">
        <v>8999</v>
      </c>
      <c r="C1781" s="4" t="s">
        <v>2771</v>
      </c>
      <c r="D1781" t="s">
        <v>2772</v>
      </c>
      <c r="E1781" s="31">
        <v>2278741.2400000002</v>
      </c>
      <c r="F1781">
        <v>6</v>
      </c>
    </row>
    <row r="1782" spans="1:6">
      <c r="A1782" t="s">
        <v>56</v>
      </c>
      <c r="B1782" s="30" t="s">
        <v>8999</v>
      </c>
      <c r="C1782" s="4" t="s">
        <v>2773</v>
      </c>
      <c r="D1782" t="s">
        <v>2774</v>
      </c>
      <c r="E1782" s="31">
        <v>2278741.2400000002</v>
      </c>
      <c r="F1782">
        <v>7</v>
      </c>
    </row>
    <row r="1783" spans="1:6">
      <c r="A1783" t="s">
        <v>56</v>
      </c>
      <c r="B1783" s="30" t="s">
        <v>8999</v>
      </c>
      <c r="C1783" s="4" t="s">
        <v>33</v>
      </c>
      <c r="D1783" t="s">
        <v>34</v>
      </c>
      <c r="E1783" s="31">
        <v>1199679.81</v>
      </c>
      <c r="F1783">
        <v>8</v>
      </c>
    </row>
    <row r="1784" spans="1:6">
      <c r="A1784" t="s">
        <v>56</v>
      </c>
      <c r="B1784" s="30" t="s">
        <v>8999</v>
      </c>
      <c r="C1784" s="4" t="s">
        <v>29</v>
      </c>
      <c r="D1784" t="s">
        <v>30</v>
      </c>
      <c r="E1784" s="31">
        <v>764781.43</v>
      </c>
      <c r="F1784">
        <v>8</v>
      </c>
    </row>
    <row r="1785" spans="1:6">
      <c r="A1785" t="s">
        <v>56</v>
      </c>
      <c r="B1785" s="30" t="s">
        <v>8999</v>
      </c>
      <c r="C1785" s="4" t="s">
        <v>24</v>
      </c>
      <c r="D1785" t="s">
        <v>25</v>
      </c>
      <c r="E1785" s="31">
        <v>0</v>
      </c>
      <c r="F1785">
        <v>8</v>
      </c>
    </row>
    <row r="1786" spans="1:6">
      <c r="A1786" t="s">
        <v>56</v>
      </c>
      <c r="B1786" s="30" t="s">
        <v>8999</v>
      </c>
      <c r="C1786" s="4" t="s">
        <v>26</v>
      </c>
      <c r="D1786" t="s">
        <v>27</v>
      </c>
      <c r="E1786" s="31">
        <v>114280</v>
      </c>
      <c r="F1786">
        <v>8</v>
      </c>
    </row>
    <row r="1787" spans="1:6">
      <c r="A1787" t="s">
        <v>56</v>
      </c>
      <c r="B1787" s="30" t="s">
        <v>8999</v>
      </c>
      <c r="C1787" s="4" t="s">
        <v>4</v>
      </c>
      <c r="D1787" t="s">
        <v>5</v>
      </c>
      <c r="E1787" s="31">
        <v>200000</v>
      </c>
      <c r="F1787">
        <v>8</v>
      </c>
    </row>
    <row r="1788" spans="1:6">
      <c r="A1788" t="s">
        <v>56</v>
      </c>
      <c r="B1788" s="30" t="s">
        <v>8999</v>
      </c>
      <c r="C1788" s="4" t="s">
        <v>2775</v>
      </c>
      <c r="D1788" t="s">
        <v>2776</v>
      </c>
      <c r="E1788" s="31">
        <v>0</v>
      </c>
      <c r="F1788">
        <v>7</v>
      </c>
    </row>
    <row r="1789" spans="1:6">
      <c r="A1789" t="s">
        <v>56</v>
      </c>
      <c r="B1789" s="30" t="s">
        <v>8999</v>
      </c>
      <c r="C1789" s="4" t="s">
        <v>31</v>
      </c>
      <c r="D1789" t="s">
        <v>30</v>
      </c>
      <c r="E1789" s="31">
        <v>0</v>
      </c>
      <c r="F1789">
        <v>8</v>
      </c>
    </row>
    <row r="1790" spans="1:6">
      <c r="A1790" t="s">
        <v>56</v>
      </c>
      <c r="B1790" s="30" t="s">
        <v>8999</v>
      </c>
      <c r="C1790" s="4" t="s">
        <v>2777</v>
      </c>
      <c r="D1790" t="s">
        <v>2778</v>
      </c>
      <c r="E1790" s="31">
        <v>0</v>
      </c>
      <c r="F1790">
        <v>6</v>
      </c>
    </row>
    <row r="1791" spans="1:6">
      <c r="A1791" t="s">
        <v>56</v>
      </c>
      <c r="B1791" s="30" t="s">
        <v>8999</v>
      </c>
      <c r="C1791" s="4" t="s">
        <v>2779</v>
      </c>
      <c r="D1791" t="s">
        <v>2780</v>
      </c>
      <c r="E1791" s="31">
        <v>0</v>
      </c>
      <c r="F1791">
        <v>7</v>
      </c>
    </row>
    <row r="1792" spans="1:6">
      <c r="A1792" t="s">
        <v>56</v>
      </c>
      <c r="B1792" s="30" t="s">
        <v>8999</v>
      </c>
      <c r="C1792" s="4" t="s">
        <v>36</v>
      </c>
      <c r="D1792" t="s">
        <v>37</v>
      </c>
      <c r="E1792" s="31">
        <v>0</v>
      </c>
      <c r="F1792">
        <v>8</v>
      </c>
    </row>
    <row r="1793" spans="1:6">
      <c r="A1793" t="s">
        <v>56</v>
      </c>
      <c r="B1793" s="30" t="s">
        <v>8999</v>
      </c>
      <c r="C1793" s="4" t="s">
        <v>2781</v>
      </c>
      <c r="D1793" t="s">
        <v>2782</v>
      </c>
      <c r="E1793" s="31">
        <v>2583654.2400000002</v>
      </c>
      <c r="F1793">
        <v>6</v>
      </c>
    </row>
    <row r="1794" spans="1:6">
      <c r="A1794" t="s">
        <v>56</v>
      </c>
      <c r="B1794" s="30" t="s">
        <v>8999</v>
      </c>
      <c r="C1794" s="4" t="s">
        <v>2783</v>
      </c>
      <c r="D1794" t="s">
        <v>2774</v>
      </c>
      <c r="E1794" s="31">
        <v>2583654.2400000002</v>
      </c>
      <c r="F1794">
        <v>7</v>
      </c>
    </row>
    <row r="1795" spans="1:6">
      <c r="A1795" t="s">
        <v>56</v>
      </c>
      <c r="B1795" s="30" t="s">
        <v>8999</v>
      </c>
      <c r="C1795" s="4" t="s">
        <v>35</v>
      </c>
      <c r="D1795" t="s">
        <v>34</v>
      </c>
      <c r="E1795" s="31">
        <v>2086008.5</v>
      </c>
      <c r="F1795">
        <v>8</v>
      </c>
    </row>
    <row r="1796" spans="1:6">
      <c r="A1796" t="s">
        <v>56</v>
      </c>
      <c r="B1796" s="30" t="s">
        <v>8999</v>
      </c>
      <c r="C1796" s="4" t="s">
        <v>32</v>
      </c>
      <c r="D1796" t="s">
        <v>30</v>
      </c>
      <c r="E1796" s="31">
        <v>277509.24</v>
      </c>
      <c r="F1796">
        <v>8</v>
      </c>
    </row>
    <row r="1797" spans="1:6">
      <c r="A1797" t="s">
        <v>56</v>
      </c>
      <c r="B1797" s="30" t="s">
        <v>8999</v>
      </c>
      <c r="C1797" s="4" t="s">
        <v>6</v>
      </c>
      <c r="D1797" t="s">
        <v>7</v>
      </c>
      <c r="E1797" s="31">
        <v>220136.5</v>
      </c>
      <c r="F1797">
        <v>8</v>
      </c>
    </row>
    <row r="1798" spans="1:6">
      <c r="A1798" t="s">
        <v>56</v>
      </c>
      <c r="B1798" s="30" t="s">
        <v>8999</v>
      </c>
      <c r="C1798" s="4" t="s">
        <v>2784</v>
      </c>
      <c r="D1798" t="s">
        <v>2785</v>
      </c>
      <c r="E1798" s="31">
        <v>363795.78</v>
      </c>
      <c r="F1798">
        <v>5</v>
      </c>
    </row>
    <row r="1799" spans="1:6">
      <c r="A1799" t="s">
        <v>56</v>
      </c>
      <c r="B1799" s="30" t="s">
        <v>8999</v>
      </c>
      <c r="C1799" s="4" t="s">
        <v>2786</v>
      </c>
      <c r="D1799" t="s">
        <v>2787</v>
      </c>
      <c r="E1799" s="31">
        <v>260000</v>
      </c>
      <c r="F1799">
        <v>6</v>
      </c>
    </row>
    <row r="1800" spans="1:6">
      <c r="A1800" t="s">
        <v>56</v>
      </c>
      <c r="B1800" s="30" t="s">
        <v>8999</v>
      </c>
      <c r="C1800" s="4" t="s">
        <v>2788</v>
      </c>
      <c r="D1800" t="s">
        <v>2774</v>
      </c>
      <c r="E1800" s="31">
        <v>260000</v>
      </c>
      <c r="F1800">
        <v>7</v>
      </c>
    </row>
    <row r="1801" spans="1:6">
      <c r="A1801" t="s">
        <v>56</v>
      </c>
      <c r="B1801" s="30" t="s">
        <v>8999</v>
      </c>
      <c r="C1801" s="4" t="s">
        <v>2</v>
      </c>
      <c r="D1801" t="s">
        <v>2789</v>
      </c>
      <c r="E1801" s="31">
        <v>0</v>
      </c>
      <c r="F1801">
        <v>8</v>
      </c>
    </row>
    <row r="1802" spans="1:6">
      <c r="A1802" t="s">
        <v>56</v>
      </c>
      <c r="B1802" s="30" t="s">
        <v>8999</v>
      </c>
      <c r="C1802" s="4" t="s">
        <v>0</v>
      </c>
      <c r="D1802" t="s">
        <v>2790</v>
      </c>
      <c r="E1802" s="31">
        <v>260000</v>
      </c>
      <c r="F1802">
        <v>8</v>
      </c>
    </row>
    <row r="1803" spans="1:6">
      <c r="A1803" t="s">
        <v>56</v>
      </c>
      <c r="B1803" s="30" t="s">
        <v>8999</v>
      </c>
      <c r="C1803" s="4" t="s">
        <v>2791</v>
      </c>
      <c r="D1803" t="s">
        <v>2792</v>
      </c>
      <c r="E1803" s="31">
        <v>0</v>
      </c>
      <c r="F1803">
        <v>7</v>
      </c>
    </row>
    <row r="1804" spans="1:6">
      <c r="A1804" t="s">
        <v>56</v>
      </c>
      <c r="B1804" s="30" t="s">
        <v>8999</v>
      </c>
      <c r="C1804" s="4" t="s">
        <v>8</v>
      </c>
      <c r="D1804" t="s">
        <v>2792</v>
      </c>
      <c r="E1804" s="31">
        <v>0</v>
      </c>
      <c r="F1804">
        <v>8</v>
      </c>
    </row>
    <row r="1805" spans="1:6">
      <c r="A1805" t="s">
        <v>56</v>
      </c>
      <c r="B1805" s="30" t="s">
        <v>8999</v>
      </c>
      <c r="C1805" s="4" t="s">
        <v>28</v>
      </c>
      <c r="D1805" t="s">
        <v>2793</v>
      </c>
      <c r="E1805" s="31">
        <v>0</v>
      </c>
      <c r="F1805">
        <v>8</v>
      </c>
    </row>
    <row r="1806" spans="1:6">
      <c r="A1806" t="s">
        <v>56</v>
      </c>
      <c r="B1806" s="30" t="s">
        <v>8999</v>
      </c>
      <c r="C1806" s="4" t="s">
        <v>2794</v>
      </c>
      <c r="D1806" t="s">
        <v>2795</v>
      </c>
      <c r="E1806" s="31">
        <v>0</v>
      </c>
      <c r="F1806">
        <v>6</v>
      </c>
    </row>
    <row r="1807" spans="1:6">
      <c r="A1807" t="s">
        <v>56</v>
      </c>
      <c r="B1807" s="30" t="s">
        <v>8999</v>
      </c>
      <c r="C1807" s="4" t="s">
        <v>2796</v>
      </c>
      <c r="D1807" t="s">
        <v>2797</v>
      </c>
      <c r="E1807" s="31">
        <v>0</v>
      </c>
      <c r="F1807">
        <v>7</v>
      </c>
    </row>
    <row r="1808" spans="1:6">
      <c r="A1808" t="s">
        <v>56</v>
      </c>
      <c r="B1808" s="30" t="s">
        <v>8999</v>
      </c>
      <c r="C1808" s="4" t="s">
        <v>15</v>
      </c>
      <c r="D1808" t="s">
        <v>16</v>
      </c>
      <c r="E1808" s="31">
        <v>0</v>
      </c>
      <c r="F1808">
        <v>8</v>
      </c>
    </row>
    <row r="1809" spans="1:6">
      <c r="A1809" t="s">
        <v>56</v>
      </c>
      <c r="B1809" s="30" t="s">
        <v>8999</v>
      </c>
      <c r="C1809" s="4" t="s">
        <v>11</v>
      </c>
      <c r="D1809" t="s">
        <v>12</v>
      </c>
      <c r="E1809" s="31">
        <v>0</v>
      </c>
      <c r="F1809">
        <v>8</v>
      </c>
    </row>
    <row r="1810" spans="1:6">
      <c r="A1810" t="s">
        <v>56</v>
      </c>
      <c r="B1810" s="30" t="s">
        <v>8999</v>
      </c>
      <c r="C1810" s="4" t="s">
        <v>2798</v>
      </c>
      <c r="D1810" t="s">
        <v>19</v>
      </c>
      <c r="E1810" s="31">
        <v>0</v>
      </c>
      <c r="F1810">
        <v>7</v>
      </c>
    </row>
    <row r="1811" spans="1:6">
      <c r="A1811" t="s">
        <v>56</v>
      </c>
      <c r="B1811" s="30" t="s">
        <v>8999</v>
      </c>
      <c r="C1811" s="4" t="s">
        <v>18</v>
      </c>
      <c r="D1811" t="s">
        <v>19</v>
      </c>
      <c r="E1811" s="31">
        <v>0</v>
      </c>
      <c r="F1811">
        <v>8</v>
      </c>
    </row>
    <row r="1812" spans="1:6">
      <c r="A1812" t="s">
        <v>56</v>
      </c>
      <c r="B1812" s="30" t="s">
        <v>8999</v>
      </c>
      <c r="C1812" s="4" t="s">
        <v>20</v>
      </c>
      <c r="D1812" t="s">
        <v>21</v>
      </c>
      <c r="E1812" s="31">
        <v>0</v>
      </c>
      <c r="F1812">
        <v>8</v>
      </c>
    </row>
    <row r="1813" spans="1:6">
      <c r="A1813" t="s">
        <v>56</v>
      </c>
      <c r="B1813" s="30" t="s">
        <v>8999</v>
      </c>
      <c r="C1813" s="4" t="s">
        <v>2799</v>
      </c>
      <c r="D1813" t="s">
        <v>2800</v>
      </c>
      <c r="E1813" s="31">
        <v>0</v>
      </c>
      <c r="F1813">
        <v>6</v>
      </c>
    </row>
    <row r="1814" spans="1:6">
      <c r="A1814" t="s">
        <v>56</v>
      </c>
      <c r="B1814" s="30" t="s">
        <v>8999</v>
      </c>
      <c r="C1814" s="4" t="s">
        <v>2801</v>
      </c>
      <c r="D1814" t="s">
        <v>2797</v>
      </c>
      <c r="E1814" s="31">
        <v>0</v>
      </c>
      <c r="F1814">
        <v>7</v>
      </c>
    </row>
    <row r="1815" spans="1:6">
      <c r="A1815" t="s">
        <v>56</v>
      </c>
      <c r="B1815" s="30" t="s">
        <v>8999</v>
      </c>
      <c r="C1815" s="4" t="s">
        <v>17</v>
      </c>
      <c r="D1815" t="s">
        <v>16</v>
      </c>
      <c r="E1815" s="31">
        <v>0</v>
      </c>
      <c r="F1815">
        <v>8</v>
      </c>
    </row>
    <row r="1816" spans="1:6">
      <c r="A1816" t="s">
        <v>56</v>
      </c>
      <c r="B1816" s="30" t="s">
        <v>8999</v>
      </c>
      <c r="C1816" s="4" t="s">
        <v>13</v>
      </c>
      <c r="D1816" t="s">
        <v>14</v>
      </c>
      <c r="E1816" s="31">
        <v>0</v>
      </c>
      <c r="F1816">
        <v>8</v>
      </c>
    </row>
    <row r="1817" spans="1:6">
      <c r="A1817" t="s">
        <v>56</v>
      </c>
      <c r="B1817" s="30" t="s">
        <v>8999</v>
      </c>
      <c r="C1817" s="4" t="s">
        <v>2802</v>
      </c>
      <c r="D1817" t="s">
        <v>2803</v>
      </c>
      <c r="E1817" s="31">
        <v>0</v>
      </c>
      <c r="F1817">
        <v>7</v>
      </c>
    </row>
    <row r="1818" spans="1:6">
      <c r="A1818" t="s">
        <v>56</v>
      </c>
      <c r="B1818" s="30" t="s">
        <v>8999</v>
      </c>
      <c r="C1818" s="4" t="s">
        <v>22</v>
      </c>
      <c r="D1818" t="s">
        <v>23</v>
      </c>
      <c r="E1818" s="31">
        <v>0</v>
      </c>
      <c r="F1818">
        <v>8</v>
      </c>
    </row>
    <row r="1819" spans="1:6">
      <c r="A1819" t="s">
        <v>56</v>
      </c>
      <c r="B1819" s="30" t="s">
        <v>8999</v>
      </c>
      <c r="C1819" s="4" t="s">
        <v>2804</v>
      </c>
      <c r="D1819" t="s">
        <v>2782</v>
      </c>
      <c r="E1819" s="31">
        <v>103795.78</v>
      </c>
      <c r="F1819">
        <v>6</v>
      </c>
    </row>
    <row r="1820" spans="1:6">
      <c r="A1820" t="s">
        <v>56</v>
      </c>
      <c r="B1820" s="30" t="s">
        <v>8999</v>
      </c>
      <c r="C1820" s="4" t="s">
        <v>2805</v>
      </c>
      <c r="D1820" t="s">
        <v>2806</v>
      </c>
      <c r="E1820" s="31">
        <v>103795.78</v>
      </c>
      <c r="F1820">
        <v>7</v>
      </c>
    </row>
    <row r="1821" spans="1:6">
      <c r="A1821" t="s">
        <v>56</v>
      </c>
      <c r="B1821" s="30" t="s">
        <v>8999</v>
      </c>
      <c r="C1821" s="4" t="s">
        <v>3</v>
      </c>
      <c r="D1821" t="s">
        <v>2789</v>
      </c>
      <c r="E1821" s="31">
        <v>0</v>
      </c>
      <c r="F1821">
        <v>8</v>
      </c>
    </row>
    <row r="1822" spans="1:6">
      <c r="A1822" t="s">
        <v>56</v>
      </c>
      <c r="B1822" s="30" t="s">
        <v>8999</v>
      </c>
      <c r="C1822" s="4" t="s">
        <v>1</v>
      </c>
      <c r="D1822" t="s">
        <v>2790</v>
      </c>
      <c r="E1822" s="31">
        <v>103795.78</v>
      </c>
      <c r="F1822">
        <v>8</v>
      </c>
    </row>
    <row r="1823" spans="1:6">
      <c r="A1823" t="s">
        <v>56</v>
      </c>
      <c r="B1823" s="30" t="s">
        <v>8999</v>
      </c>
      <c r="C1823" s="4" t="s">
        <v>9</v>
      </c>
      <c r="D1823" t="s">
        <v>10</v>
      </c>
      <c r="E1823" s="31">
        <v>0</v>
      </c>
      <c r="F1823">
        <v>8</v>
      </c>
    </row>
    <row r="1824" spans="1:6">
      <c r="A1824" t="s">
        <v>56</v>
      </c>
      <c r="B1824" s="30" t="s">
        <v>8999</v>
      </c>
      <c r="C1824" s="4" t="s">
        <v>2807</v>
      </c>
      <c r="D1824" t="s">
        <v>2808</v>
      </c>
      <c r="E1824" s="31">
        <v>46510667.479999997</v>
      </c>
      <c r="F1824">
        <v>2</v>
      </c>
    </row>
    <row r="1825" spans="1:6">
      <c r="A1825" t="s">
        <v>56</v>
      </c>
      <c r="B1825" s="30" t="s">
        <v>8999</v>
      </c>
      <c r="C1825" s="4" t="s">
        <v>2809</v>
      </c>
      <c r="D1825" t="s">
        <v>2810</v>
      </c>
      <c r="E1825" s="31">
        <v>20493062.940000001</v>
      </c>
      <c r="F1825">
        <v>3</v>
      </c>
    </row>
    <row r="1826" spans="1:6">
      <c r="A1826" t="s">
        <v>56</v>
      </c>
      <c r="B1826" s="30" t="s">
        <v>8999</v>
      </c>
      <c r="C1826" s="4" t="s">
        <v>2811</v>
      </c>
      <c r="D1826" t="s">
        <v>2810</v>
      </c>
      <c r="E1826" s="31">
        <v>20493062.940000001</v>
      </c>
      <c r="F1826">
        <v>4</v>
      </c>
    </row>
    <row r="1827" spans="1:6">
      <c r="A1827" t="s">
        <v>56</v>
      </c>
      <c r="B1827" s="30" t="s">
        <v>8999</v>
      </c>
      <c r="C1827" s="4" t="s">
        <v>2812</v>
      </c>
      <c r="D1827" t="s">
        <v>2813</v>
      </c>
      <c r="E1827" s="31">
        <v>19015871.030000001</v>
      </c>
      <c r="F1827">
        <v>5</v>
      </c>
    </row>
    <row r="1828" spans="1:6">
      <c r="A1828" t="s">
        <v>56</v>
      </c>
      <c r="B1828" s="30" t="s">
        <v>8999</v>
      </c>
      <c r="C1828" s="4" t="s">
        <v>2814</v>
      </c>
      <c r="D1828" t="s">
        <v>2815</v>
      </c>
      <c r="E1828" s="31">
        <v>13851173.25</v>
      </c>
      <c r="F1828">
        <v>6</v>
      </c>
    </row>
    <row r="1829" spans="1:6">
      <c r="A1829" t="s">
        <v>56</v>
      </c>
      <c r="B1829" s="30" t="s">
        <v>8999</v>
      </c>
      <c r="C1829" s="4" t="s">
        <v>2816</v>
      </c>
      <c r="D1829" t="s">
        <v>2815</v>
      </c>
      <c r="E1829" s="31">
        <v>13851173.25</v>
      </c>
      <c r="F1829">
        <v>7</v>
      </c>
    </row>
    <row r="1830" spans="1:6">
      <c r="A1830" t="s">
        <v>56</v>
      </c>
      <c r="B1830" s="30" t="s">
        <v>8999</v>
      </c>
      <c r="C1830" s="4" t="s">
        <v>2817</v>
      </c>
      <c r="D1830" t="s">
        <v>2815</v>
      </c>
      <c r="E1830" s="31">
        <v>0</v>
      </c>
      <c r="F1830">
        <v>8</v>
      </c>
    </row>
    <row r="1831" spans="1:6">
      <c r="A1831" t="s">
        <v>56</v>
      </c>
      <c r="B1831" s="30" t="s">
        <v>8999</v>
      </c>
      <c r="C1831" s="4" t="s">
        <v>2818</v>
      </c>
      <c r="D1831" t="s">
        <v>2819</v>
      </c>
      <c r="E1831" s="31">
        <v>9762338.3000000007</v>
      </c>
      <c r="F1831">
        <v>8</v>
      </c>
    </row>
    <row r="1832" spans="1:6">
      <c r="A1832" t="s">
        <v>56</v>
      </c>
      <c r="B1832" s="30" t="s">
        <v>8999</v>
      </c>
      <c r="C1832" s="4" t="s">
        <v>2820</v>
      </c>
      <c r="D1832" t="s">
        <v>2821</v>
      </c>
      <c r="E1832" s="31">
        <v>0</v>
      </c>
      <c r="F1832">
        <v>8</v>
      </c>
    </row>
    <row r="1833" spans="1:6">
      <c r="A1833" t="s">
        <v>56</v>
      </c>
      <c r="B1833" s="30" t="s">
        <v>8999</v>
      </c>
      <c r="C1833" s="4" t="s">
        <v>2822</v>
      </c>
      <c r="D1833" t="s">
        <v>2823</v>
      </c>
      <c r="E1833" s="31">
        <v>0</v>
      </c>
      <c r="F1833">
        <v>8</v>
      </c>
    </row>
    <row r="1834" spans="1:6">
      <c r="A1834" t="s">
        <v>56</v>
      </c>
      <c r="B1834" s="30" t="s">
        <v>8999</v>
      </c>
      <c r="C1834" s="4" t="s">
        <v>2824</v>
      </c>
      <c r="D1834" t="s">
        <v>2825</v>
      </c>
      <c r="E1834" s="31">
        <v>0</v>
      </c>
      <c r="F1834">
        <v>8</v>
      </c>
    </row>
    <row r="1835" spans="1:6">
      <c r="A1835" t="s">
        <v>56</v>
      </c>
      <c r="B1835" s="30" t="s">
        <v>8999</v>
      </c>
      <c r="C1835" s="4" t="s">
        <v>2826</v>
      </c>
      <c r="D1835" t="s">
        <v>2104</v>
      </c>
      <c r="E1835" s="31">
        <v>4088834.95</v>
      </c>
      <c r="F1835">
        <v>8</v>
      </c>
    </row>
    <row r="1836" spans="1:6">
      <c r="A1836" t="s">
        <v>56</v>
      </c>
      <c r="B1836" s="30" t="s">
        <v>8999</v>
      </c>
      <c r="C1836" s="4" t="s">
        <v>2827</v>
      </c>
      <c r="D1836" t="s">
        <v>2828</v>
      </c>
      <c r="E1836" s="31">
        <v>5164697.78</v>
      </c>
      <c r="F1836">
        <v>6</v>
      </c>
    </row>
    <row r="1837" spans="1:6">
      <c r="A1837" t="s">
        <v>56</v>
      </c>
      <c r="B1837" s="30" t="s">
        <v>8999</v>
      </c>
      <c r="C1837" s="4" t="s">
        <v>2829</v>
      </c>
      <c r="D1837" t="s">
        <v>2828</v>
      </c>
      <c r="E1837" s="31">
        <v>5164697.78</v>
      </c>
      <c r="F1837">
        <v>7</v>
      </c>
    </row>
    <row r="1838" spans="1:6">
      <c r="A1838" t="s">
        <v>56</v>
      </c>
      <c r="B1838" s="30" t="s">
        <v>8999</v>
      </c>
      <c r="C1838" s="4" t="s">
        <v>2830</v>
      </c>
      <c r="D1838" t="s">
        <v>2813</v>
      </c>
      <c r="E1838" s="31">
        <v>5164697.78</v>
      </c>
      <c r="F1838">
        <v>8</v>
      </c>
    </row>
    <row r="1839" spans="1:6">
      <c r="A1839" t="s">
        <v>56</v>
      </c>
      <c r="B1839" s="30" t="s">
        <v>8999</v>
      </c>
      <c r="C1839" s="4" t="s">
        <v>2831</v>
      </c>
      <c r="D1839" t="s">
        <v>2022</v>
      </c>
      <c r="E1839" s="31">
        <v>1100218.77</v>
      </c>
      <c r="F1839">
        <v>5</v>
      </c>
    </row>
    <row r="1840" spans="1:6">
      <c r="A1840" t="s">
        <v>56</v>
      </c>
      <c r="B1840" s="30" t="s">
        <v>8999</v>
      </c>
      <c r="C1840" s="4" t="s">
        <v>2832</v>
      </c>
      <c r="D1840" t="s">
        <v>2026</v>
      </c>
      <c r="E1840" s="31">
        <v>1100218.77</v>
      </c>
      <c r="F1840">
        <v>6</v>
      </c>
    </row>
    <row r="1841" spans="1:6">
      <c r="A1841" t="s">
        <v>56</v>
      </c>
      <c r="B1841" s="30" t="s">
        <v>8999</v>
      </c>
      <c r="C1841" s="4" t="s">
        <v>2833</v>
      </c>
      <c r="D1841" t="s">
        <v>2026</v>
      </c>
      <c r="E1841" s="31">
        <v>1100218.77</v>
      </c>
      <c r="F1841">
        <v>7</v>
      </c>
    </row>
    <row r="1842" spans="1:6">
      <c r="A1842" t="s">
        <v>56</v>
      </c>
      <c r="B1842" s="30" t="s">
        <v>8999</v>
      </c>
      <c r="C1842" s="4" t="s">
        <v>2834</v>
      </c>
      <c r="D1842" t="s">
        <v>2026</v>
      </c>
      <c r="E1842" s="31">
        <v>1100218.77</v>
      </c>
      <c r="F1842">
        <v>8</v>
      </c>
    </row>
    <row r="1843" spans="1:6">
      <c r="A1843" t="s">
        <v>56</v>
      </c>
      <c r="B1843" s="30" t="s">
        <v>8999</v>
      </c>
      <c r="C1843" s="4" t="s">
        <v>2835</v>
      </c>
      <c r="D1843" t="s">
        <v>2836</v>
      </c>
      <c r="E1843" s="31">
        <v>376973.14</v>
      </c>
      <c r="F1843">
        <v>5</v>
      </c>
    </row>
    <row r="1844" spans="1:6">
      <c r="A1844" t="s">
        <v>56</v>
      </c>
      <c r="B1844" s="30" t="s">
        <v>8999</v>
      </c>
      <c r="C1844" s="4" t="s">
        <v>2837</v>
      </c>
      <c r="D1844" t="s">
        <v>2838</v>
      </c>
      <c r="E1844" s="31">
        <v>376973.14</v>
      </c>
      <c r="F1844">
        <v>6</v>
      </c>
    </row>
    <row r="1845" spans="1:6">
      <c r="A1845" t="s">
        <v>56</v>
      </c>
      <c r="B1845" s="30" t="s">
        <v>8999</v>
      </c>
      <c r="C1845" s="4" t="s">
        <v>2839</v>
      </c>
      <c r="D1845" t="s">
        <v>2838</v>
      </c>
      <c r="E1845" s="31">
        <v>0</v>
      </c>
      <c r="F1845">
        <v>7</v>
      </c>
    </row>
    <row r="1846" spans="1:6">
      <c r="A1846" t="s">
        <v>56</v>
      </c>
      <c r="B1846" s="30" t="s">
        <v>8999</v>
      </c>
      <c r="C1846" s="4" t="s">
        <v>2840</v>
      </c>
      <c r="D1846" t="s">
        <v>2838</v>
      </c>
      <c r="E1846" s="31">
        <v>0</v>
      </c>
      <c r="F1846">
        <v>8</v>
      </c>
    </row>
    <row r="1847" spans="1:6">
      <c r="A1847" t="s">
        <v>56</v>
      </c>
      <c r="B1847" s="30" t="s">
        <v>8999</v>
      </c>
      <c r="C1847" s="4" t="s">
        <v>2841</v>
      </c>
      <c r="D1847" t="s">
        <v>2842</v>
      </c>
      <c r="E1847" s="31">
        <v>0</v>
      </c>
      <c r="F1847">
        <v>8</v>
      </c>
    </row>
    <row r="1848" spans="1:6">
      <c r="A1848" t="s">
        <v>56</v>
      </c>
      <c r="B1848" s="30" t="s">
        <v>8999</v>
      </c>
      <c r="C1848" s="4" t="s">
        <v>2843</v>
      </c>
      <c r="D1848" t="s">
        <v>74</v>
      </c>
      <c r="E1848" s="31">
        <v>376973.14</v>
      </c>
      <c r="F1848">
        <v>7</v>
      </c>
    </row>
    <row r="1849" spans="1:6">
      <c r="A1849" t="s">
        <v>56</v>
      </c>
      <c r="B1849" s="30" t="s">
        <v>8999</v>
      </c>
      <c r="C1849" s="4" t="s">
        <v>2844</v>
      </c>
      <c r="D1849" t="s">
        <v>2845</v>
      </c>
      <c r="E1849" s="31">
        <v>376973.14</v>
      </c>
      <c r="F1849">
        <v>8</v>
      </c>
    </row>
    <row r="1850" spans="1:6">
      <c r="A1850" t="s">
        <v>56</v>
      </c>
      <c r="B1850" s="30" t="s">
        <v>8999</v>
      </c>
      <c r="C1850" s="4" t="s">
        <v>2846</v>
      </c>
      <c r="D1850" t="s">
        <v>2847</v>
      </c>
      <c r="E1850" s="31">
        <v>0</v>
      </c>
      <c r="F1850">
        <v>6</v>
      </c>
    </row>
    <row r="1851" spans="1:6">
      <c r="A1851" t="s">
        <v>56</v>
      </c>
      <c r="B1851" s="30" t="s">
        <v>8999</v>
      </c>
      <c r="C1851" s="4" t="s">
        <v>2848</v>
      </c>
      <c r="D1851" t="s">
        <v>2847</v>
      </c>
      <c r="E1851" s="31">
        <v>0</v>
      </c>
      <c r="F1851">
        <v>7</v>
      </c>
    </row>
    <row r="1852" spans="1:6">
      <c r="A1852" t="s">
        <v>56</v>
      </c>
      <c r="B1852" s="30" t="s">
        <v>8999</v>
      </c>
      <c r="C1852" s="4" t="s">
        <v>2849</v>
      </c>
      <c r="D1852" t="s">
        <v>2850</v>
      </c>
      <c r="E1852" s="31">
        <v>0</v>
      </c>
      <c r="F1852">
        <v>8</v>
      </c>
    </row>
    <row r="1853" spans="1:6">
      <c r="A1853" t="s">
        <v>56</v>
      </c>
      <c r="B1853" s="30" t="s">
        <v>8999</v>
      </c>
      <c r="C1853" s="4" t="s">
        <v>2851</v>
      </c>
      <c r="D1853" t="s">
        <v>2842</v>
      </c>
      <c r="E1853" s="31">
        <v>0</v>
      </c>
      <c r="F1853">
        <v>8</v>
      </c>
    </row>
    <row r="1854" spans="1:6">
      <c r="A1854" t="s">
        <v>56</v>
      </c>
      <c r="B1854" s="30" t="s">
        <v>8999</v>
      </c>
      <c r="C1854" s="4" t="s">
        <v>2852</v>
      </c>
      <c r="D1854" t="s">
        <v>2853</v>
      </c>
      <c r="E1854" s="31">
        <v>21169838.109999999</v>
      </c>
      <c r="F1854">
        <v>3</v>
      </c>
    </row>
    <row r="1855" spans="1:6">
      <c r="A1855" t="s">
        <v>56</v>
      </c>
      <c r="B1855" s="30" t="s">
        <v>8999</v>
      </c>
      <c r="C1855" s="4" t="s">
        <v>2854</v>
      </c>
      <c r="D1855" t="s">
        <v>2853</v>
      </c>
      <c r="E1855" s="31">
        <v>69328877.079999998</v>
      </c>
      <c r="F1855">
        <v>4</v>
      </c>
    </row>
    <row r="1856" spans="1:6">
      <c r="A1856" t="s">
        <v>56</v>
      </c>
      <c r="B1856" s="30" t="s">
        <v>8999</v>
      </c>
      <c r="C1856" s="4" t="s">
        <v>2855</v>
      </c>
      <c r="D1856" t="s">
        <v>2856</v>
      </c>
      <c r="E1856" s="31">
        <v>34423938.140000001</v>
      </c>
      <c r="F1856">
        <v>5</v>
      </c>
    </row>
    <row r="1857" spans="1:6">
      <c r="A1857" t="s">
        <v>56</v>
      </c>
      <c r="B1857" s="30" t="s">
        <v>8999</v>
      </c>
      <c r="C1857" s="4" t="s">
        <v>2857</v>
      </c>
      <c r="D1857" t="s">
        <v>2858</v>
      </c>
      <c r="E1857" s="31">
        <v>33873778.590000004</v>
      </c>
      <c r="F1857">
        <v>6</v>
      </c>
    </row>
    <row r="1858" spans="1:6">
      <c r="A1858" t="s">
        <v>56</v>
      </c>
      <c r="B1858" s="30" t="s">
        <v>8999</v>
      </c>
      <c r="C1858" s="4" t="s">
        <v>2859</v>
      </c>
      <c r="D1858" t="s">
        <v>2858</v>
      </c>
      <c r="E1858" s="31">
        <v>33458718.649999999</v>
      </c>
      <c r="F1858">
        <v>7</v>
      </c>
    </row>
    <row r="1859" spans="1:6">
      <c r="A1859" t="s">
        <v>56</v>
      </c>
      <c r="B1859" s="30" t="s">
        <v>8999</v>
      </c>
      <c r="C1859" s="4" t="s">
        <v>2860</v>
      </c>
      <c r="D1859" t="s">
        <v>2858</v>
      </c>
      <c r="E1859" s="31">
        <v>0</v>
      </c>
      <c r="F1859">
        <v>8</v>
      </c>
    </row>
    <row r="1860" spans="1:6">
      <c r="A1860" t="s">
        <v>56</v>
      </c>
      <c r="B1860" s="30" t="s">
        <v>8999</v>
      </c>
      <c r="C1860" s="4" t="s">
        <v>2861</v>
      </c>
      <c r="D1860" t="s">
        <v>2856</v>
      </c>
      <c r="E1860" s="31">
        <v>20622359.350000001</v>
      </c>
      <c r="F1860">
        <v>8</v>
      </c>
    </row>
    <row r="1861" spans="1:6">
      <c r="A1861" t="s">
        <v>56</v>
      </c>
      <c r="B1861" s="30" t="s">
        <v>8999</v>
      </c>
      <c r="C1861" s="4" t="s">
        <v>2862</v>
      </c>
      <c r="D1861" t="s">
        <v>2863</v>
      </c>
      <c r="E1861" s="31">
        <v>0</v>
      </c>
      <c r="F1861">
        <v>8</v>
      </c>
    </row>
    <row r="1862" spans="1:6">
      <c r="A1862" t="s">
        <v>56</v>
      </c>
      <c r="B1862" s="30" t="s">
        <v>8999</v>
      </c>
      <c r="C1862" s="4" t="s">
        <v>2864</v>
      </c>
      <c r="D1862" t="s">
        <v>2865</v>
      </c>
      <c r="E1862" s="31">
        <v>-620203.30000000005</v>
      </c>
      <c r="F1862">
        <v>8</v>
      </c>
    </row>
    <row r="1863" spans="1:6">
      <c r="A1863" t="s">
        <v>56</v>
      </c>
      <c r="B1863" s="30" t="s">
        <v>8999</v>
      </c>
      <c r="C1863" s="4" t="s">
        <v>2866</v>
      </c>
      <c r="D1863" t="s">
        <v>2104</v>
      </c>
      <c r="E1863" s="31">
        <v>13456562.6</v>
      </c>
      <c r="F1863">
        <v>8</v>
      </c>
    </row>
    <row r="1864" spans="1:6">
      <c r="A1864" t="s">
        <v>56</v>
      </c>
      <c r="B1864" s="30" t="s">
        <v>8999</v>
      </c>
      <c r="C1864" s="4" t="s">
        <v>2867</v>
      </c>
      <c r="D1864" t="s">
        <v>2868</v>
      </c>
      <c r="E1864" s="31">
        <v>415059.94</v>
      </c>
      <c r="F1864">
        <v>7</v>
      </c>
    </row>
    <row r="1865" spans="1:6">
      <c r="A1865" t="s">
        <v>56</v>
      </c>
      <c r="B1865" s="30" t="s">
        <v>8999</v>
      </c>
      <c r="C1865" s="4" t="s">
        <v>2869</v>
      </c>
      <c r="D1865" t="s">
        <v>2870</v>
      </c>
      <c r="E1865" s="31">
        <v>415059.94</v>
      </c>
      <c r="F1865">
        <v>8</v>
      </c>
    </row>
    <row r="1866" spans="1:6">
      <c r="A1866" t="s">
        <v>56</v>
      </c>
      <c r="B1866" s="30" t="s">
        <v>8999</v>
      </c>
      <c r="C1866" s="4" t="s">
        <v>2871</v>
      </c>
      <c r="D1866" t="s">
        <v>2872</v>
      </c>
      <c r="E1866" s="31">
        <v>550159.55000000005</v>
      </c>
      <c r="F1866">
        <v>6</v>
      </c>
    </row>
    <row r="1867" spans="1:6">
      <c r="A1867" t="s">
        <v>56</v>
      </c>
      <c r="B1867" s="30" t="s">
        <v>8999</v>
      </c>
      <c r="C1867" s="4" t="s">
        <v>2873</v>
      </c>
      <c r="D1867" t="s">
        <v>2874</v>
      </c>
      <c r="E1867" s="31">
        <v>550159.55000000005</v>
      </c>
      <c r="F1867">
        <v>7</v>
      </c>
    </row>
    <row r="1868" spans="1:6">
      <c r="A1868" t="s">
        <v>56</v>
      </c>
      <c r="B1868" s="30" t="s">
        <v>8999</v>
      </c>
      <c r="C1868" s="4" t="s">
        <v>2875</v>
      </c>
      <c r="D1868" t="s">
        <v>2876</v>
      </c>
      <c r="E1868" s="31">
        <v>550159.55000000005</v>
      </c>
      <c r="F1868">
        <v>8</v>
      </c>
    </row>
    <row r="1869" spans="1:6">
      <c r="A1869" t="s">
        <v>56</v>
      </c>
      <c r="B1869" s="30" t="s">
        <v>8999</v>
      </c>
      <c r="C1869" s="4" t="s">
        <v>2877</v>
      </c>
      <c r="D1869" t="s">
        <v>2878</v>
      </c>
      <c r="E1869" s="31">
        <v>18947776.579999998</v>
      </c>
      <c r="F1869">
        <v>5</v>
      </c>
    </row>
    <row r="1870" spans="1:6">
      <c r="A1870" t="s">
        <v>56</v>
      </c>
      <c r="B1870" s="30" t="s">
        <v>8999</v>
      </c>
      <c r="C1870" s="4" t="s">
        <v>2879</v>
      </c>
      <c r="D1870" t="s">
        <v>2880</v>
      </c>
      <c r="E1870" s="31">
        <v>18947776.579999998</v>
      </c>
      <c r="F1870">
        <v>6</v>
      </c>
    </row>
    <row r="1871" spans="1:6">
      <c r="A1871" t="s">
        <v>56</v>
      </c>
      <c r="B1871" s="30" t="s">
        <v>8999</v>
      </c>
      <c r="C1871" s="4" t="s">
        <v>2881</v>
      </c>
      <c r="D1871" t="s">
        <v>2880</v>
      </c>
      <c r="E1871" s="31">
        <v>18947776.579999998</v>
      </c>
      <c r="F1871">
        <v>7</v>
      </c>
    </row>
    <row r="1872" spans="1:6">
      <c r="A1872" t="s">
        <v>56</v>
      </c>
      <c r="B1872" s="30" t="s">
        <v>8999</v>
      </c>
      <c r="C1872" s="4" t="s">
        <v>2882</v>
      </c>
      <c r="D1872" t="s">
        <v>2880</v>
      </c>
      <c r="E1872" s="31">
        <v>18947776.579999998</v>
      </c>
      <c r="F1872">
        <v>8</v>
      </c>
    </row>
    <row r="1873" spans="1:6">
      <c r="A1873" t="s">
        <v>56</v>
      </c>
      <c r="B1873" s="30" t="s">
        <v>8999</v>
      </c>
      <c r="C1873" s="4" t="s">
        <v>2883</v>
      </c>
      <c r="D1873" t="s">
        <v>2884</v>
      </c>
      <c r="E1873" s="31">
        <v>0</v>
      </c>
      <c r="F1873">
        <v>7</v>
      </c>
    </row>
    <row r="1874" spans="1:6">
      <c r="A1874" t="s">
        <v>56</v>
      </c>
      <c r="B1874" s="30" t="s">
        <v>8999</v>
      </c>
      <c r="C1874" s="4" t="s">
        <v>2885</v>
      </c>
      <c r="D1874" t="s">
        <v>2884</v>
      </c>
      <c r="E1874" s="31">
        <v>0</v>
      </c>
      <c r="F1874">
        <v>8</v>
      </c>
    </row>
    <row r="1875" spans="1:6">
      <c r="A1875" t="s">
        <v>56</v>
      </c>
      <c r="B1875" s="30" t="s">
        <v>8999</v>
      </c>
      <c r="C1875" s="4" t="s">
        <v>2886</v>
      </c>
      <c r="D1875" t="s">
        <v>2887</v>
      </c>
      <c r="E1875" s="31">
        <v>11378421.15</v>
      </c>
      <c r="F1875">
        <v>5</v>
      </c>
    </row>
    <row r="1876" spans="1:6">
      <c r="A1876" t="s">
        <v>56</v>
      </c>
      <c r="B1876" s="30" t="s">
        <v>8999</v>
      </c>
      <c r="C1876" s="4" t="s">
        <v>2888</v>
      </c>
      <c r="D1876" t="s">
        <v>2889</v>
      </c>
      <c r="E1876" s="31">
        <v>11378421.15</v>
      </c>
      <c r="F1876">
        <v>6</v>
      </c>
    </row>
    <row r="1877" spans="1:6">
      <c r="A1877" t="s">
        <v>56</v>
      </c>
      <c r="B1877" s="30" t="s">
        <v>8999</v>
      </c>
      <c r="C1877" s="4" t="s">
        <v>2890</v>
      </c>
      <c r="D1877" t="s">
        <v>2889</v>
      </c>
      <c r="E1877" s="31">
        <v>11378421.15</v>
      </c>
      <c r="F1877">
        <v>7</v>
      </c>
    </row>
    <row r="1878" spans="1:6">
      <c r="A1878" t="s">
        <v>56</v>
      </c>
      <c r="B1878" s="30" t="s">
        <v>8999</v>
      </c>
      <c r="C1878" s="4" t="s">
        <v>2891</v>
      </c>
      <c r="D1878" t="s">
        <v>2889</v>
      </c>
      <c r="E1878" s="31">
        <v>11378421.15</v>
      </c>
      <c r="F1878">
        <v>8</v>
      </c>
    </row>
    <row r="1879" spans="1:6">
      <c r="A1879" t="s">
        <v>56</v>
      </c>
      <c r="B1879" s="30" t="s">
        <v>8999</v>
      </c>
      <c r="C1879" s="4" t="s">
        <v>2892</v>
      </c>
      <c r="D1879" t="s">
        <v>2893</v>
      </c>
      <c r="E1879" s="31">
        <v>0</v>
      </c>
      <c r="F1879">
        <v>7</v>
      </c>
    </row>
    <row r="1880" spans="1:6">
      <c r="A1880" t="s">
        <v>56</v>
      </c>
      <c r="B1880" s="30" t="s">
        <v>8999</v>
      </c>
      <c r="C1880" s="4" t="s">
        <v>2894</v>
      </c>
      <c r="D1880" t="s">
        <v>2893</v>
      </c>
      <c r="E1880" s="31">
        <v>0</v>
      </c>
      <c r="F1880">
        <v>8</v>
      </c>
    </row>
    <row r="1881" spans="1:6">
      <c r="A1881" t="s">
        <v>56</v>
      </c>
      <c r="B1881" s="30" t="s">
        <v>8999</v>
      </c>
      <c r="C1881" s="4" t="s">
        <v>2895</v>
      </c>
      <c r="D1881" t="s">
        <v>2896</v>
      </c>
      <c r="E1881" s="31">
        <v>0</v>
      </c>
      <c r="F1881">
        <v>6</v>
      </c>
    </row>
    <row r="1882" spans="1:6">
      <c r="A1882" t="s">
        <v>56</v>
      </c>
      <c r="B1882" s="30" t="s">
        <v>8999</v>
      </c>
      <c r="C1882" s="4" t="s">
        <v>2897</v>
      </c>
      <c r="D1882" t="s">
        <v>2896</v>
      </c>
      <c r="E1882" s="31">
        <v>0</v>
      </c>
      <c r="F1882">
        <v>7</v>
      </c>
    </row>
    <row r="1883" spans="1:6">
      <c r="A1883" t="s">
        <v>56</v>
      </c>
      <c r="B1883" s="30" t="s">
        <v>8999</v>
      </c>
      <c r="C1883" s="4" t="s">
        <v>2898</v>
      </c>
      <c r="D1883" t="s">
        <v>2896</v>
      </c>
      <c r="E1883" s="31">
        <v>0</v>
      </c>
      <c r="F1883">
        <v>8</v>
      </c>
    </row>
    <row r="1884" spans="1:6">
      <c r="A1884" t="s">
        <v>56</v>
      </c>
      <c r="B1884" s="30" t="s">
        <v>8999</v>
      </c>
      <c r="C1884" s="4" t="s">
        <v>2899</v>
      </c>
      <c r="D1884" t="s">
        <v>2900</v>
      </c>
      <c r="E1884" s="31">
        <v>3582249.69</v>
      </c>
      <c r="F1884">
        <v>5</v>
      </c>
    </row>
    <row r="1885" spans="1:6">
      <c r="A1885" t="s">
        <v>56</v>
      </c>
      <c r="B1885" s="30" t="s">
        <v>8999</v>
      </c>
      <c r="C1885" s="4" t="s">
        <v>2901</v>
      </c>
      <c r="D1885" t="s">
        <v>2902</v>
      </c>
      <c r="E1885" s="31">
        <v>3582249.69</v>
      </c>
      <c r="F1885">
        <v>6</v>
      </c>
    </row>
    <row r="1886" spans="1:6">
      <c r="A1886" t="s">
        <v>56</v>
      </c>
      <c r="B1886" s="30" t="s">
        <v>8999</v>
      </c>
      <c r="C1886" s="4" t="s">
        <v>2903</v>
      </c>
      <c r="D1886" t="s">
        <v>2902</v>
      </c>
      <c r="E1886" s="31">
        <v>3582249.69</v>
      </c>
      <c r="F1886">
        <v>7</v>
      </c>
    </row>
    <row r="1887" spans="1:6">
      <c r="A1887" t="s">
        <v>56</v>
      </c>
      <c r="B1887" s="30" t="s">
        <v>8999</v>
      </c>
      <c r="C1887" s="4" t="s">
        <v>2904</v>
      </c>
      <c r="D1887" t="s">
        <v>2902</v>
      </c>
      <c r="E1887" s="31">
        <v>3582249.69</v>
      </c>
      <c r="F1887">
        <v>8</v>
      </c>
    </row>
    <row r="1888" spans="1:6">
      <c r="A1888" t="s">
        <v>56</v>
      </c>
      <c r="B1888" s="30" t="s">
        <v>8999</v>
      </c>
      <c r="C1888" s="4" t="s">
        <v>2905</v>
      </c>
      <c r="D1888" t="s">
        <v>2906</v>
      </c>
      <c r="E1888" s="31">
        <v>0</v>
      </c>
      <c r="F1888">
        <v>7</v>
      </c>
    </row>
    <row r="1889" spans="1:6">
      <c r="A1889" t="s">
        <v>56</v>
      </c>
      <c r="B1889" s="30" t="s">
        <v>8999</v>
      </c>
      <c r="C1889" s="4" t="s">
        <v>2907</v>
      </c>
      <c r="D1889" t="s">
        <v>2906</v>
      </c>
      <c r="E1889" s="31">
        <v>0</v>
      </c>
      <c r="F1889">
        <v>8</v>
      </c>
    </row>
    <row r="1890" spans="1:6">
      <c r="A1890" t="s">
        <v>56</v>
      </c>
      <c r="B1890" s="30" t="s">
        <v>8999</v>
      </c>
      <c r="C1890" s="4" t="s">
        <v>2908</v>
      </c>
      <c r="D1890" t="s">
        <v>2909</v>
      </c>
      <c r="E1890" s="31">
        <v>0</v>
      </c>
      <c r="F1890">
        <v>6</v>
      </c>
    </row>
    <row r="1891" spans="1:6">
      <c r="A1891" t="s">
        <v>56</v>
      </c>
      <c r="B1891" s="30" t="s">
        <v>8999</v>
      </c>
      <c r="C1891" s="4" t="s">
        <v>2910</v>
      </c>
      <c r="D1891" t="s">
        <v>2909</v>
      </c>
      <c r="E1891" s="31">
        <v>0</v>
      </c>
      <c r="F1891">
        <v>7</v>
      </c>
    </row>
    <row r="1892" spans="1:6">
      <c r="A1892" t="s">
        <v>56</v>
      </c>
      <c r="B1892" s="30" t="s">
        <v>8999</v>
      </c>
      <c r="C1892" s="4" t="s">
        <v>2911</v>
      </c>
      <c r="D1892" t="s">
        <v>2909</v>
      </c>
      <c r="E1892" s="31">
        <v>0</v>
      </c>
      <c r="F1892">
        <v>8</v>
      </c>
    </row>
    <row r="1893" spans="1:6">
      <c r="A1893" t="s">
        <v>56</v>
      </c>
      <c r="B1893" s="30" t="s">
        <v>8999</v>
      </c>
      <c r="C1893" s="4" t="s">
        <v>2912</v>
      </c>
      <c r="D1893" t="s">
        <v>2913</v>
      </c>
      <c r="E1893" s="31">
        <v>996491.52</v>
      </c>
      <c r="F1893">
        <v>5</v>
      </c>
    </row>
    <row r="1894" spans="1:6">
      <c r="A1894" t="s">
        <v>56</v>
      </c>
      <c r="B1894" s="30" t="s">
        <v>8999</v>
      </c>
      <c r="C1894" s="4" t="s">
        <v>2914</v>
      </c>
      <c r="D1894" t="s">
        <v>2915</v>
      </c>
      <c r="E1894" s="31">
        <v>996491.52</v>
      </c>
      <c r="F1894">
        <v>6</v>
      </c>
    </row>
    <row r="1895" spans="1:6">
      <c r="A1895" t="s">
        <v>56</v>
      </c>
      <c r="B1895" s="30" t="s">
        <v>8999</v>
      </c>
      <c r="C1895" s="4" t="s">
        <v>2916</v>
      </c>
      <c r="D1895" t="s">
        <v>2915</v>
      </c>
      <c r="E1895" s="31">
        <v>996491.52</v>
      </c>
      <c r="F1895">
        <v>7</v>
      </c>
    </row>
    <row r="1896" spans="1:6">
      <c r="A1896" t="s">
        <v>56</v>
      </c>
      <c r="B1896" s="30" t="s">
        <v>8999</v>
      </c>
      <c r="C1896" s="4" t="s">
        <v>2917</v>
      </c>
      <c r="D1896" t="s">
        <v>2915</v>
      </c>
      <c r="E1896" s="31">
        <v>996491.52</v>
      </c>
      <c r="F1896">
        <v>8</v>
      </c>
    </row>
    <row r="1897" spans="1:6">
      <c r="A1897" t="s">
        <v>56</v>
      </c>
      <c r="B1897" s="30" t="s">
        <v>8999</v>
      </c>
      <c r="C1897" s="4" t="s">
        <v>2918</v>
      </c>
      <c r="D1897" t="s">
        <v>2919</v>
      </c>
      <c r="E1897" s="31">
        <v>0</v>
      </c>
      <c r="F1897">
        <v>7</v>
      </c>
    </row>
    <row r="1898" spans="1:6">
      <c r="A1898" t="s">
        <v>56</v>
      </c>
      <c r="B1898" s="30" t="s">
        <v>8999</v>
      </c>
      <c r="C1898" s="4" t="s">
        <v>2920</v>
      </c>
      <c r="D1898" t="s">
        <v>2919</v>
      </c>
      <c r="E1898" s="31">
        <v>0</v>
      </c>
      <c r="F1898">
        <v>8</v>
      </c>
    </row>
    <row r="1899" spans="1:6">
      <c r="A1899" t="s">
        <v>56</v>
      </c>
      <c r="B1899" s="30" t="s">
        <v>8999</v>
      </c>
      <c r="C1899" s="4" t="s">
        <v>2921</v>
      </c>
      <c r="D1899" t="s">
        <v>2922</v>
      </c>
      <c r="E1899" s="31">
        <v>0</v>
      </c>
      <c r="F1899">
        <v>5</v>
      </c>
    </row>
    <row r="1900" spans="1:6">
      <c r="A1900" t="s">
        <v>56</v>
      </c>
      <c r="B1900" s="30" t="s">
        <v>8999</v>
      </c>
      <c r="C1900" s="4" t="s">
        <v>2923</v>
      </c>
      <c r="D1900" t="s">
        <v>2924</v>
      </c>
      <c r="E1900" s="31">
        <v>0</v>
      </c>
      <c r="F1900">
        <v>6</v>
      </c>
    </row>
    <row r="1901" spans="1:6">
      <c r="A1901" t="s">
        <v>56</v>
      </c>
      <c r="B1901" s="30" t="s">
        <v>8999</v>
      </c>
      <c r="C1901" s="4" t="s">
        <v>2925</v>
      </c>
      <c r="D1901" t="s">
        <v>2924</v>
      </c>
      <c r="E1901" s="31">
        <v>0</v>
      </c>
      <c r="F1901">
        <v>7</v>
      </c>
    </row>
    <row r="1902" spans="1:6">
      <c r="A1902" t="s">
        <v>56</v>
      </c>
      <c r="B1902" s="30" t="s">
        <v>8999</v>
      </c>
      <c r="C1902" s="4" t="s">
        <v>2926</v>
      </c>
      <c r="D1902" t="s">
        <v>2924</v>
      </c>
      <c r="E1902" s="31">
        <v>0</v>
      </c>
      <c r="F1902">
        <v>8</v>
      </c>
    </row>
    <row r="1903" spans="1:6">
      <c r="A1903" t="s">
        <v>56</v>
      </c>
      <c r="B1903" s="30" t="s">
        <v>8999</v>
      </c>
      <c r="C1903" s="4" t="s">
        <v>2927</v>
      </c>
      <c r="D1903" t="s">
        <v>2928</v>
      </c>
      <c r="E1903" s="31">
        <v>0</v>
      </c>
      <c r="F1903">
        <v>7</v>
      </c>
    </row>
    <row r="1904" spans="1:6">
      <c r="A1904" t="s">
        <v>56</v>
      </c>
      <c r="B1904" s="30" t="s">
        <v>8999</v>
      </c>
      <c r="C1904" s="4" t="s">
        <v>2929</v>
      </c>
      <c r="D1904" t="s">
        <v>2928</v>
      </c>
      <c r="E1904" s="31">
        <v>0</v>
      </c>
      <c r="F1904">
        <v>8</v>
      </c>
    </row>
    <row r="1905" spans="1:6">
      <c r="A1905" t="s">
        <v>56</v>
      </c>
      <c r="B1905" s="30" t="s">
        <v>8999</v>
      </c>
      <c r="C1905" s="4" t="s">
        <v>2930</v>
      </c>
      <c r="D1905" t="s">
        <v>2104</v>
      </c>
      <c r="E1905" s="31">
        <v>0</v>
      </c>
      <c r="F1905">
        <v>5</v>
      </c>
    </row>
    <row r="1906" spans="1:6">
      <c r="A1906" t="s">
        <v>56</v>
      </c>
      <c r="B1906" s="30" t="s">
        <v>8999</v>
      </c>
      <c r="C1906" s="4" t="s">
        <v>2931</v>
      </c>
      <c r="D1906" t="s">
        <v>2932</v>
      </c>
      <c r="E1906" s="31">
        <v>0</v>
      </c>
      <c r="F1906">
        <v>6</v>
      </c>
    </row>
    <row r="1907" spans="1:6">
      <c r="A1907" t="s">
        <v>56</v>
      </c>
      <c r="B1907" s="30" t="s">
        <v>8999</v>
      </c>
      <c r="C1907" s="4" t="s">
        <v>2933</v>
      </c>
      <c r="D1907" t="s">
        <v>2932</v>
      </c>
      <c r="E1907" s="31">
        <v>0</v>
      </c>
      <c r="F1907">
        <v>7</v>
      </c>
    </row>
    <row r="1908" spans="1:6">
      <c r="A1908" t="s">
        <v>56</v>
      </c>
      <c r="B1908" s="30" t="s">
        <v>8999</v>
      </c>
      <c r="C1908" s="4" t="s">
        <v>2934</v>
      </c>
      <c r="D1908" t="s">
        <v>2932</v>
      </c>
      <c r="E1908" s="31">
        <v>0</v>
      </c>
      <c r="F1908">
        <v>8</v>
      </c>
    </row>
    <row r="1909" spans="1:6">
      <c r="A1909" t="s">
        <v>56</v>
      </c>
      <c r="B1909" s="30" t="s">
        <v>8999</v>
      </c>
      <c r="C1909" s="4" t="s">
        <v>2935</v>
      </c>
      <c r="D1909" t="s">
        <v>2936</v>
      </c>
      <c r="E1909" s="31">
        <v>-48159038.969999999</v>
      </c>
      <c r="F1909">
        <v>4</v>
      </c>
    </row>
    <row r="1910" spans="1:6">
      <c r="A1910" t="s">
        <v>56</v>
      </c>
      <c r="B1910" s="30" t="s">
        <v>8999</v>
      </c>
      <c r="C1910" s="4" t="s">
        <v>2937</v>
      </c>
      <c r="D1910" t="s">
        <v>2936</v>
      </c>
      <c r="E1910" s="31">
        <v>-48159038.969999999</v>
      </c>
      <c r="F1910">
        <v>5</v>
      </c>
    </row>
    <row r="1911" spans="1:6">
      <c r="A1911" t="s">
        <v>56</v>
      </c>
      <c r="B1911" s="30" t="s">
        <v>8999</v>
      </c>
      <c r="C1911" s="4" t="s">
        <v>2938</v>
      </c>
      <c r="D1911" t="s">
        <v>2856</v>
      </c>
      <c r="E1911" s="31">
        <v>-19547287.949999999</v>
      </c>
      <c r="F1911">
        <v>6</v>
      </c>
    </row>
    <row r="1912" spans="1:6">
      <c r="A1912" t="s">
        <v>56</v>
      </c>
      <c r="B1912" s="30" t="s">
        <v>8999</v>
      </c>
      <c r="C1912" s="4" t="s">
        <v>2939</v>
      </c>
      <c r="D1912" t="s">
        <v>2856</v>
      </c>
      <c r="E1912" s="31">
        <v>-19547287.949999999</v>
      </c>
      <c r="F1912">
        <v>7</v>
      </c>
    </row>
    <row r="1913" spans="1:6">
      <c r="A1913" t="s">
        <v>56</v>
      </c>
      <c r="B1913" s="30" t="s">
        <v>8999</v>
      </c>
      <c r="C1913" s="4" t="s">
        <v>2940</v>
      </c>
      <c r="D1913" t="s">
        <v>2941</v>
      </c>
      <c r="E1913" s="31">
        <v>-19199685.18</v>
      </c>
      <c r="F1913">
        <v>8</v>
      </c>
    </row>
    <row r="1914" spans="1:6">
      <c r="A1914" t="s">
        <v>56</v>
      </c>
      <c r="B1914" s="30" t="s">
        <v>8999</v>
      </c>
      <c r="C1914" s="4" t="s">
        <v>2942</v>
      </c>
      <c r="D1914" t="s">
        <v>2943</v>
      </c>
      <c r="E1914" s="31">
        <v>-347602.77</v>
      </c>
      <c r="F1914">
        <v>8</v>
      </c>
    </row>
    <row r="1915" spans="1:6">
      <c r="A1915" t="s">
        <v>56</v>
      </c>
      <c r="B1915" s="30" t="s">
        <v>8999</v>
      </c>
      <c r="C1915" s="4" t="s">
        <v>2944</v>
      </c>
      <c r="D1915" t="s">
        <v>2945</v>
      </c>
      <c r="E1915" s="31">
        <v>0</v>
      </c>
      <c r="F1915">
        <v>8</v>
      </c>
    </row>
    <row r="1916" spans="1:6">
      <c r="A1916" t="s">
        <v>56</v>
      </c>
      <c r="B1916" s="30" t="s">
        <v>8999</v>
      </c>
      <c r="C1916" s="4" t="s">
        <v>2946</v>
      </c>
      <c r="D1916" t="s">
        <v>2945</v>
      </c>
      <c r="E1916" s="31">
        <v>0</v>
      </c>
      <c r="F1916">
        <v>8</v>
      </c>
    </row>
    <row r="1917" spans="1:6">
      <c r="A1917" t="s">
        <v>56</v>
      </c>
      <c r="B1917" s="30" t="s">
        <v>8999</v>
      </c>
      <c r="C1917" s="4" t="s">
        <v>2947</v>
      </c>
      <c r="D1917" t="s">
        <v>2878</v>
      </c>
      <c r="E1917" s="31">
        <v>-16125180.42</v>
      </c>
      <c r="F1917">
        <v>6</v>
      </c>
    </row>
    <row r="1918" spans="1:6">
      <c r="A1918" t="s">
        <v>56</v>
      </c>
      <c r="B1918" s="30" t="s">
        <v>8999</v>
      </c>
      <c r="C1918" s="4" t="s">
        <v>2948</v>
      </c>
      <c r="D1918" t="s">
        <v>2878</v>
      </c>
      <c r="E1918" s="31">
        <v>-16125180.42</v>
      </c>
      <c r="F1918">
        <v>7</v>
      </c>
    </row>
    <row r="1919" spans="1:6">
      <c r="A1919" t="s">
        <v>56</v>
      </c>
      <c r="B1919" s="30" t="s">
        <v>8999</v>
      </c>
      <c r="C1919" s="4" t="s">
        <v>2949</v>
      </c>
      <c r="D1919" t="s">
        <v>2941</v>
      </c>
      <c r="E1919" s="31">
        <v>-16125180.42</v>
      </c>
      <c r="F1919">
        <v>8</v>
      </c>
    </row>
    <row r="1920" spans="1:6">
      <c r="A1920" t="s">
        <v>56</v>
      </c>
      <c r="B1920" s="30" t="s">
        <v>8999</v>
      </c>
      <c r="C1920" s="4" t="s">
        <v>2950</v>
      </c>
      <c r="D1920" t="s">
        <v>2945</v>
      </c>
      <c r="E1920" s="31">
        <v>0</v>
      </c>
      <c r="F1920">
        <v>8</v>
      </c>
    </row>
    <row r="1921" spans="1:6">
      <c r="A1921" t="s">
        <v>56</v>
      </c>
      <c r="B1921" s="30" t="s">
        <v>8999</v>
      </c>
      <c r="C1921" s="4" t="s">
        <v>2951</v>
      </c>
      <c r="D1921" t="s">
        <v>2887</v>
      </c>
      <c r="E1921" s="31">
        <v>-8795345.5700000003</v>
      </c>
      <c r="F1921">
        <v>6</v>
      </c>
    </row>
    <row r="1922" spans="1:6">
      <c r="A1922" t="s">
        <v>56</v>
      </c>
      <c r="B1922" s="30" t="s">
        <v>8999</v>
      </c>
      <c r="C1922" s="4" t="s">
        <v>2952</v>
      </c>
      <c r="D1922" t="s">
        <v>2887</v>
      </c>
      <c r="E1922" s="31">
        <v>-8795345.5700000003</v>
      </c>
      <c r="F1922">
        <v>7</v>
      </c>
    </row>
    <row r="1923" spans="1:6">
      <c r="A1923" t="s">
        <v>56</v>
      </c>
      <c r="B1923" s="30" t="s">
        <v>8999</v>
      </c>
      <c r="C1923" s="4" t="s">
        <v>2953</v>
      </c>
      <c r="D1923" t="s">
        <v>2941</v>
      </c>
      <c r="E1923" s="31">
        <v>-8795345.5700000003</v>
      </c>
      <c r="F1923">
        <v>8</v>
      </c>
    </row>
    <row r="1924" spans="1:6">
      <c r="A1924" t="s">
        <v>56</v>
      </c>
      <c r="B1924" s="30" t="s">
        <v>8999</v>
      </c>
      <c r="C1924" s="4" t="s">
        <v>2954</v>
      </c>
      <c r="D1924" t="s">
        <v>2945</v>
      </c>
      <c r="E1924" s="31">
        <v>0</v>
      </c>
      <c r="F1924">
        <v>8</v>
      </c>
    </row>
    <row r="1925" spans="1:6">
      <c r="A1925" t="s">
        <v>56</v>
      </c>
      <c r="B1925" s="30" t="s">
        <v>8999</v>
      </c>
      <c r="C1925" s="4" t="s">
        <v>2955</v>
      </c>
      <c r="D1925" t="s">
        <v>2900</v>
      </c>
      <c r="E1925" s="31">
        <v>-3132777.34</v>
      </c>
      <c r="F1925">
        <v>6</v>
      </c>
    </row>
    <row r="1926" spans="1:6">
      <c r="A1926" t="s">
        <v>56</v>
      </c>
      <c r="B1926" s="30" t="s">
        <v>8999</v>
      </c>
      <c r="C1926" s="4" t="s">
        <v>2956</v>
      </c>
      <c r="D1926" t="s">
        <v>2900</v>
      </c>
      <c r="E1926" s="31">
        <v>-3132777.34</v>
      </c>
      <c r="F1926">
        <v>7</v>
      </c>
    </row>
    <row r="1927" spans="1:6">
      <c r="A1927" t="s">
        <v>56</v>
      </c>
      <c r="B1927" s="30" t="s">
        <v>8999</v>
      </c>
      <c r="C1927" s="4" t="s">
        <v>2957</v>
      </c>
      <c r="D1927" t="s">
        <v>2941</v>
      </c>
      <c r="E1927" s="31">
        <v>-3132777.34</v>
      </c>
      <c r="F1927">
        <v>8</v>
      </c>
    </row>
    <row r="1928" spans="1:6">
      <c r="A1928" t="s">
        <v>56</v>
      </c>
      <c r="B1928" s="30" t="s">
        <v>8999</v>
      </c>
      <c r="C1928" s="4" t="s">
        <v>2958</v>
      </c>
      <c r="D1928" t="s">
        <v>2945</v>
      </c>
      <c r="E1928" s="31">
        <v>0</v>
      </c>
      <c r="F1928">
        <v>8</v>
      </c>
    </row>
    <row r="1929" spans="1:6">
      <c r="A1929" t="s">
        <v>56</v>
      </c>
      <c r="B1929" s="30" t="s">
        <v>8999</v>
      </c>
      <c r="C1929" s="4" t="s">
        <v>2959</v>
      </c>
      <c r="D1929" t="s">
        <v>2913</v>
      </c>
      <c r="E1929" s="31">
        <v>-558447.68999999994</v>
      </c>
      <c r="F1929">
        <v>6</v>
      </c>
    </row>
    <row r="1930" spans="1:6">
      <c r="A1930" t="s">
        <v>56</v>
      </c>
      <c r="B1930" s="30" t="s">
        <v>8999</v>
      </c>
      <c r="C1930" s="4" t="s">
        <v>2960</v>
      </c>
      <c r="D1930" t="s">
        <v>2913</v>
      </c>
      <c r="E1930" s="31">
        <v>-558447.68999999994</v>
      </c>
      <c r="F1930">
        <v>7</v>
      </c>
    </row>
    <row r="1931" spans="1:6">
      <c r="A1931" t="s">
        <v>56</v>
      </c>
      <c r="B1931" s="30" t="s">
        <v>8999</v>
      </c>
      <c r="C1931" s="4" t="s">
        <v>2961</v>
      </c>
      <c r="D1931" t="s">
        <v>2941</v>
      </c>
      <c r="E1931" s="31">
        <v>-558447.68999999994</v>
      </c>
      <c r="F1931">
        <v>8</v>
      </c>
    </row>
    <row r="1932" spans="1:6">
      <c r="A1932" t="s">
        <v>56</v>
      </c>
      <c r="B1932" s="30" t="s">
        <v>8999</v>
      </c>
      <c r="C1932" s="4" t="s">
        <v>2962</v>
      </c>
      <c r="D1932" t="s">
        <v>2945</v>
      </c>
      <c r="E1932" s="31">
        <v>0</v>
      </c>
      <c r="F1932">
        <v>8</v>
      </c>
    </row>
    <row r="1933" spans="1:6">
      <c r="A1933" t="s">
        <v>56</v>
      </c>
      <c r="B1933" s="30" t="s">
        <v>8999</v>
      </c>
      <c r="C1933" s="4" t="s">
        <v>2963</v>
      </c>
      <c r="D1933" t="s">
        <v>2922</v>
      </c>
      <c r="E1933" s="31">
        <v>0</v>
      </c>
      <c r="F1933">
        <v>6</v>
      </c>
    </row>
    <row r="1934" spans="1:6">
      <c r="A1934" t="s">
        <v>56</v>
      </c>
      <c r="B1934" s="30" t="s">
        <v>8999</v>
      </c>
      <c r="C1934" s="4" t="s">
        <v>2964</v>
      </c>
      <c r="D1934" t="s">
        <v>2965</v>
      </c>
      <c r="E1934" s="31">
        <v>0</v>
      </c>
      <c r="F1934">
        <v>7</v>
      </c>
    </row>
    <row r="1935" spans="1:6">
      <c r="A1935" t="s">
        <v>56</v>
      </c>
      <c r="B1935" s="30" t="s">
        <v>8999</v>
      </c>
      <c r="C1935" s="4" t="s">
        <v>2966</v>
      </c>
      <c r="D1935" t="s">
        <v>2941</v>
      </c>
      <c r="E1935" s="31">
        <v>0</v>
      </c>
      <c r="F1935">
        <v>8</v>
      </c>
    </row>
    <row r="1936" spans="1:6">
      <c r="A1936" t="s">
        <v>56</v>
      </c>
      <c r="B1936" s="30" t="s">
        <v>8999</v>
      </c>
      <c r="C1936" s="4" t="s">
        <v>2967</v>
      </c>
      <c r="D1936" t="s">
        <v>2945</v>
      </c>
      <c r="E1936" s="31">
        <v>0</v>
      </c>
      <c r="F1936">
        <v>8</v>
      </c>
    </row>
    <row r="1937" spans="1:6">
      <c r="A1937" t="s">
        <v>56</v>
      </c>
      <c r="B1937" s="30" t="s">
        <v>8999</v>
      </c>
      <c r="C1937" s="4" t="s">
        <v>2968</v>
      </c>
      <c r="D1937" t="s">
        <v>2969</v>
      </c>
      <c r="E1937" s="31">
        <v>0</v>
      </c>
      <c r="F1937">
        <v>5</v>
      </c>
    </row>
    <row r="1938" spans="1:6">
      <c r="A1938" t="s">
        <v>56</v>
      </c>
      <c r="B1938" s="30" t="s">
        <v>8999</v>
      </c>
      <c r="C1938" s="4" t="s">
        <v>2970</v>
      </c>
      <c r="D1938" t="s">
        <v>2971</v>
      </c>
      <c r="E1938" s="31">
        <v>0</v>
      </c>
      <c r="F1938">
        <v>6</v>
      </c>
    </row>
    <row r="1939" spans="1:6">
      <c r="A1939" t="s">
        <v>56</v>
      </c>
      <c r="B1939" s="30" t="s">
        <v>8999</v>
      </c>
      <c r="C1939" s="4" t="s">
        <v>2972</v>
      </c>
      <c r="D1939" t="s">
        <v>2971</v>
      </c>
      <c r="E1939" s="31">
        <v>0</v>
      </c>
      <c r="F1939">
        <v>7</v>
      </c>
    </row>
    <row r="1940" spans="1:6">
      <c r="A1940" t="s">
        <v>56</v>
      </c>
      <c r="B1940" s="30" t="s">
        <v>8999</v>
      </c>
      <c r="C1940" s="4" t="s">
        <v>2973</v>
      </c>
      <c r="D1940" t="s">
        <v>2974</v>
      </c>
      <c r="E1940" s="31">
        <v>0</v>
      </c>
      <c r="F1940">
        <v>8</v>
      </c>
    </row>
    <row r="1941" spans="1:6">
      <c r="A1941" t="s">
        <v>56</v>
      </c>
      <c r="B1941" s="30" t="s">
        <v>8999</v>
      </c>
      <c r="C1941" s="4" t="s">
        <v>2975</v>
      </c>
      <c r="D1941" t="s">
        <v>2976</v>
      </c>
      <c r="E1941" s="31">
        <v>4847766.43</v>
      </c>
      <c r="F1941">
        <v>3</v>
      </c>
    </row>
    <row r="1942" spans="1:6">
      <c r="A1942" t="s">
        <v>56</v>
      </c>
      <c r="B1942" s="30" t="s">
        <v>8999</v>
      </c>
      <c r="C1942" s="4" t="s">
        <v>2977</v>
      </c>
      <c r="D1942" t="s">
        <v>2976</v>
      </c>
      <c r="E1942" s="31">
        <v>4847766.43</v>
      </c>
      <c r="F1942">
        <v>4</v>
      </c>
    </row>
    <row r="1943" spans="1:6">
      <c r="A1943" t="s">
        <v>56</v>
      </c>
      <c r="B1943" s="30" t="s">
        <v>8999</v>
      </c>
      <c r="C1943" s="4" t="s">
        <v>2978</v>
      </c>
      <c r="D1943" t="s">
        <v>2979</v>
      </c>
      <c r="E1943" s="31">
        <v>906203.87</v>
      </c>
      <c r="F1943">
        <v>5</v>
      </c>
    </row>
    <row r="1944" spans="1:6">
      <c r="A1944" t="s">
        <v>56</v>
      </c>
      <c r="B1944" s="30" t="s">
        <v>8999</v>
      </c>
      <c r="C1944" s="4" t="s">
        <v>2980</v>
      </c>
      <c r="D1944" t="s">
        <v>2026</v>
      </c>
      <c r="E1944" s="31">
        <v>906203.87</v>
      </c>
      <c r="F1944">
        <v>6</v>
      </c>
    </row>
    <row r="1945" spans="1:6">
      <c r="A1945" t="s">
        <v>56</v>
      </c>
      <c r="B1945" s="30" t="s">
        <v>8999</v>
      </c>
      <c r="C1945" s="4" t="s">
        <v>2981</v>
      </c>
      <c r="D1945" t="s">
        <v>2026</v>
      </c>
      <c r="E1945" s="31">
        <v>906203.87</v>
      </c>
      <c r="F1945">
        <v>7</v>
      </c>
    </row>
    <row r="1946" spans="1:6">
      <c r="A1946" t="s">
        <v>56</v>
      </c>
      <c r="B1946" s="30" t="s">
        <v>8999</v>
      </c>
      <c r="C1946" s="4" t="s">
        <v>2982</v>
      </c>
      <c r="D1946" t="s">
        <v>2026</v>
      </c>
      <c r="E1946" s="31">
        <v>1601684.77</v>
      </c>
      <c r="F1946">
        <v>8</v>
      </c>
    </row>
    <row r="1947" spans="1:6">
      <c r="A1947" t="s">
        <v>56</v>
      </c>
      <c r="B1947" s="30" t="s">
        <v>8999</v>
      </c>
      <c r="C1947" s="4" t="s">
        <v>2983</v>
      </c>
      <c r="D1947" t="s">
        <v>2984</v>
      </c>
      <c r="E1947" s="31">
        <v>-695480.9</v>
      </c>
      <c r="F1947">
        <v>8</v>
      </c>
    </row>
    <row r="1948" spans="1:6">
      <c r="A1948" t="s">
        <v>56</v>
      </c>
      <c r="B1948" s="30" t="s">
        <v>8999</v>
      </c>
      <c r="C1948" s="4" t="s">
        <v>2985</v>
      </c>
      <c r="D1948" t="s">
        <v>2986</v>
      </c>
      <c r="E1948" s="31">
        <v>3941562.56</v>
      </c>
      <c r="F1948">
        <v>5</v>
      </c>
    </row>
    <row r="1949" spans="1:6">
      <c r="A1949" t="s">
        <v>56</v>
      </c>
      <c r="B1949" s="30" t="s">
        <v>8999</v>
      </c>
      <c r="C1949" s="4" t="s">
        <v>2987</v>
      </c>
      <c r="D1949" t="s">
        <v>2026</v>
      </c>
      <c r="E1949" s="31">
        <v>3941562.56</v>
      </c>
      <c r="F1949">
        <v>6</v>
      </c>
    </row>
    <row r="1950" spans="1:6">
      <c r="A1950" t="s">
        <v>56</v>
      </c>
      <c r="B1950" s="30" t="s">
        <v>8999</v>
      </c>
      <c r="C1950" s="4" t="s">
        <v>2988</v>
      </c>
      <c r="D1950" t="s">
        <v>2026</v>
      </c>
      <c r="E1950" s="31">
        <v>3941562.56</v>
      </c>
      <c r="F1950">
        <v>7</v>
      </c>
    </row>
    <row r="1951" spans="1:6">
      <c r="A1951" t="s">
        <v>56</v>
      </c>
      <c r="B1951" s="30" t="s">
        <v>8999</v>
      </c>
      <c r="C1951" s="4" t="s">
        <v>2989</v>
      </c>
      <c r="D1951" t="s">
        <v>2026</v>
      </c>
      <c r="E1951" s="31">
        <v>6618085.6399999997</v>
      </c>
      <c r="F1951">
        <v>8</v>
      </c>
    </row>
    <row r="1952" spans="1:6">
      <c r="A1952" t="s">
        <v>56</v>
      </c>
      <c r="B1952" s="30" t="s">
        <v>8999</v>
      </c>
      <c r="C1952" s="4" t="s">
        <v>2990</v>
      </c>
      <c r="D1952" t="s">
        <v>2991</v>
      </c>
      <c r="E1952" s="31">
        <v>-2676523.08</v>
      </c>
      <c r="F1952">
        <v>8</v>
      </c>
    </row>
    <row r="1953" spans="1:6">
      <c r="A1953" t="s">
        <v>56</v>
      </c>
      <c r="B1953" s="30" t="s">
        <v>8999</v>
      </c>
      <c r="C1953" s="4" t="s">
        <v>2992</v>
      </c>
      <c r="D1953" t="s">
        <v>2028</v>
      </c>
      <c r="E1953" s="31">
        <v>0</v>
      </c>
      <c r="F1953">
        <v>6</v>
      </c>
    </row>
    <row r="1954" spans="1:6">
      <c r="A1954" t="s">
        <v>56</v>
      </c>
      <c r="B1954" s="30" t="s">
        <v>8999</v>
      </c>
      <c r="C1954" s="4" t="s">
        <v>2993</v>
      </c>
      <c r="D1954" t="s">
        <v>2028</v>
      </c>
      <c r="E1954" s="31">
        <v>0</v>
      </c>
      <c r="F1954">
        <v>7</v>
      </c>
    </row>
    <row r="1955" spans="1:6">
      <c r="A1955" t="s">
        <v>56</v>
      </c>
      <c r="B1955" s="30" t="s">
        <v>8999</v>
      </c>
      <c r="C1955" s="4" t="s">
        <v>2994</v>
      </c>
      <c r="D1955" t="s">
        <v>2028</v>
      </c>
      <c r="E1955" s="31">
        <v>0</v>
      </c>
      <c r="F1955">
        <v>8</v>
      </c>
    </row>
    <row r="1956" spans="1:6">
      <c r="A1956" t="s">
        <v>56</v>
      </c>
      <c r="B1956" s="30" t="s">
        <v>8999</v>
      </c>
      <c r="C1956" s="4" t="s">
        <v>2995</v>
      </c>
      <c r="D1956" t="s">
        <v>2996</v>
      </c>
      <c r="E1956" s="31">
        <v>0</v>
      </c>
      <c r="F1956">
        <v>8</v>
      </c>
    </row>
    <row r="1957" spans="1:6">
      <c r="A1957" t="s">
        <v>56</v>
      </c>
      <c r="B1957" s="30" t="s">
        <v>8999</v>
      </c>
      <c r="C1957" s="4" t="s">
        <v>2997</v>
      </c>
      <c r="D1957" t="s">
        <v>2238</v>
      </c>
      <c r="E1957" s="31">
        <v>0</v>
      </c>
      <c r="F1957">
        <v>5</v>
      </c>
    </row>
    <row r="1958" spans="1:6">
      <c r="A1958" t="s">
        <v>56</v>
      </c>
      <c r="B1958" s="30" t="s">
        <v>8999</v>
      </c>
      <c r="C1958" s="4" t="s">
        <v>2998</v>
      </c>
      <c r="D1958" t="s">
        <v>2238</v>
      </c>
      <c r="E1958" s="31">
        <v>0</v>
      </c>
      <c r="F1958">
        <v>6</v>
      </c>
    </row>
    <row r="1959" spans="1:6">
      <c r="A1959" t="s">
        <v>56</v>
      </c>
      <c r="B1959" s="30" t="s">
        <v>8999</v>
      </c>
      <c r="C1959" s="4" t="s">
        <v>2999</v>
      </c>
      <c r="D1959" t="s">
        <v>2238</v>
      </c>
      <c r="E1959" s="31">
        <v>0</v>
      </c>
      <c r="F1959">
        <v>7</v>
      </c>
    </row>
    <row r="1960" spans="1:6">
      <c r="A1960" t="s">
        <v>56</v>
      </c>
      <c r="B1960" s="30" t="s">
        <v>8999</v>
      </c>
      <c r="C1960" s="4" t="s">
        <v>3000</v>
      </c>
      <c r="D1960" t="s">
        <v>2238</v>
      </c>
      <c r="E1960" s="31">
        <v>0</v>
      </c>
      <c r="F1960">
        <v>8</v>
      </c>
    </row>
    <row r="1961" spans="1:6">
      <c r="A1961" t="s">
        <v>56</v>
      </c>
      <c r="B1961" s="30" t="s">
        <v>8999</v>
      </c>
      <c r="C1961" s="4" t="s">
        <v>3001</v>
      </c>
      <c r="D1961" t="s">
        <v>2238</v>
      </c>
      <c r="E1961" s="31">
        <v>0</v>
      </c>
      <c r="F1961">
        <v>8</v>
      </c>
    </row>
    <row r="1962" spans="1:6">
      <c r="A1962" t="s">
        <v>56</v>
      </c>
      <c r="B1962" s="30" t="s">
        <v>8999</v>
      </c>
      <c r="C1962" s="4" t="s">
        <v>3002</v>
      </c>
      <c r="D1962" t="s">
        <v>3003</v>
      </c>
      <c r="E1962" s="31">
        <v>-2319482223.9400001</v>
      </c>
      <c r="F1962">
        <v>1</v>
      </c>
    </row>
    <row r="1963" spans="1:6">
      <c r="A1963" t="s">
        <v>56</v>
      </c>
      <c r="B1963" s="30" t="s">
        <v>8999</v>
      </c>
      <c r="C1963" s="4" t="s">
        <v>3004</v>
      </c>
      <c r="D1963" t="s">
        <v>3003</v>
      </c>
      <c r="E1963" s="31">
        <v>0</v>
      </c>
      <c r="F1963">
        <v>2</v>
      </c>
    </row>
    <row r="1964" spans="1:6">
      <c r="A1964" t="s">
        <v>56</v>
      </c>
      <c r="B1964" s="30" t="s">
        <v>8999</v>
      </c>
      <c r="C1964" s="4" t="s">
        <v>3005</v>
      </c>
      <c r="D1964" t="s">
        <v>3003</v>
      </c>
      <c r="E1964" s="31">
        <v>0</v>
      </c>
      <c r="F1964">
        <v>4</v>
      </c>
    </row>
    <row r="1965" spans="1:6">
      <c r="A1965" t="s">
        <v>56</v>
      </c>
      <c r="B1965" s="30" t="s">
        <v>8999</v>
      </c>
      <c r="C1965" s="4" t="s">
        <v>3006</v>
      </c>
      <c r="D1965" t="s">
        <v>3003</v>
      </c>
      <c r="E1965" s="31">
        <v>0</v>
      </c>
      <c r="F1965">
        <v>5</v>
      </c>
    </row>
    <row r="1966" spans="1:6">
      <c r="A1966" t="s">
        <v>56</v>
      </c>
      <c r="B1966" s="30" t="s">
        <v>8999</v>
      </c>
      <c r="C1966" s="4" t="s">
        <v>3007</v>
      </c>
      <c r="D1966" t="s">
        <v>3003</v>
      </c>
      <c r="E1966" s="31">
        <v>0</v>
      </c>
      <c r="F1966">
        <v>6</v>
      </c>
    </row>
    <row r="1967" spans="1:6">
      <c r="A1967" t="s">
        <v>56</v>
      </c>
      <c r="B1967" s="30" t="s">
        <v>8999</v>
      </c>
      <c r="C1967" s="4" t="s">
        <v>3008</v>
      </c>
      <c r="D1967" t="s">
        <v>3003</v>
      </c>
      <c r="E1967" s="31">
        <v>0</v>
      </c>
      <c r="F1967">
        <v>7</v>
      </c>
    </row>
    <row r="1968" spans="1:6">
      <c r="A1968" t="s">
        <v>56</v>
      </c>
      <c r="B1968" s="30" t="s">
        <v>8999</v>
      </c>
      <c r="C1968" s="4" t="s">
        <v>3009</v>
      </c>
      <c r="D1968" t="s">
        <v>3003</v>
      </c>
      <c r="E1968" s="31">
        <v>0</v>
      </c>
      <c r="F1968">
        <v>8</v>
      </c>
    </row>
    <row r="1969" spans="1:6">
      <c r="A1969" t="s">
        <v>56</v>
      </c>
      <c r="B1969" s="30" t="s">
        <v>8999</v>
      </c>
      <c r="C1969" s="4" t="s">
        <v>3010</v>
      </c>
      <c r="D1969" t="s">
        <v>43</v>
      </c>
      <c r="E1969" s="31">
        <v>-2282781767.23</v>
      </c>
      <c r="F1969">
        <v>2</v>
      </c>
    </row>
    <row r="1970" spans="1:6">
      <c r="A1970" t="s">
        <v>56</v>
      </c>
      <c r="B1970" s="30" t="s">
        <v>8999</v>
      </c>
      <c r="C1970" s="4" t="s">
        <v>3011</v>
      </c>
      <c r="D1970" t="s">
        <v>1980</v>
      </c>
      <c r="E1970" s="31">
        <v>-1659580410.4000001</v>
      </c>
      <c r="F1970">
        <v>3</v>
      </c>
    </row>
    <row r="1971" spans="1:6">
      <c r="A1971" t="s">
        <v>56</v>
      </c>
      <c r="B1971" s="30" t="s">
        <v>8999</v>
      </c>
      <c r="C1971" s="4" t="s">
        <v>3012</v>
      </c>
      <c r="D1971" t="s">
        <v>1980</v>
      </c>
      <c r="E1971" s="31">
        <v>-891711888.48000002</v>
      </c>
      <c r="F1971">
        <v>4</v>
      </c>
    </row>
    <row r="1972" spans="1:6">
      <c r="A1972" t="s">
        <v>56</v>
      </c>
      <c r="B1972" s="30" t="s">
        <v>8999</v>
      </c>
      <c r="C1972" s="4" t="s">
        <v>3013</v>
      </c>
      <c r="D1972" t="s">
        <v>3014</v>
      </c>
      <c r="E1972" s="31">
        <v>-437060549.94999999</v>
      </c>
      <c r="F1972">
        <v>5</v>
      </c>
    </row>
    <row r="1973" spans="1:6">
      <c r="A1973" t="s">
        <v>56</v>
      </c>
      <c r="B1973" s="30" t="s">
        <v>8999</v>
      </c>
      <c r="C1973" s="4" t="s">
        <v>3015</v>
      </c>
      <c r="D1973" t="s">
        <v>3016</v>
      </c>
      <c r="E1973" s="31">
        <v>0</v>
      </c>
      <c r="F1973">
        <v>6</v>
      </c>
    </row>
    <row r="1974" spans="1:6">
      <c r="A1974" t="s">
        <v>56</v>
      </c>
      <c r="B1974" s="30" t="s">
        <v>8999</v>
      </c>
      <c r="C1974" s="4" t="s">
        <v>3017</v>
      </c>
      <c r="D1974" t="s">
        <v>3018</v>
      </c>
      <c r="E1974" s="31">
        <v>0</v>
      </c>
      <c r="F1974">
        <v>7</v>
      </c>
    </row>
    <row r="1975" spans="1:6">
      <c r="A1975" t="s">
        <v>56</v>
      </c>
      <c r="B1975" s="30" t="s">
        <v>8999</v>
      </c>
      <c r="C1975" s="4" t="s">
        <v>3019</v>
      </c>
      <c r="D1975" t="s">
        <v>3020</v>
      </c>
      <c r="E1975" s="31">
        <v>0</v>
      </c>
      <c r="F1975">
        <v>8</v>
      </c>
    </row>
    <row r="1976" spans="1:6">
      <c r="A1976" t="s">
        <v>56</v>
      </c>
      <c r="B1976" s="30" t="s">
        <v>8999</v>
      </c>
      <c r="C1976" s="4" t="s">
        <v>3021</v>
      </c>
      <c r="D1976" t="s">
        <v>3022</v>
      </c>
      <c r="E1976" s="31">
        <v>0</v>
      </c>
      <c r="F1976">
        <v>7</v>
      </c>
    </row>
    <row r="1977" spans="1:6">
      <c r="A1977" t="s">
        <v>56</v>
      </c>
      <c r="B1977" s="30" t="s">
        <v>8999</v>
      </c>
      <c r="C1977" s="4" t="s">
        <v>3023</v>
      </c>
      <c r="D1977" t="s">
        <v>2062</v>
      </c>
      <c r="E1977" s="31">
        <v>0</v>
      </c>
      <c r="F1977">
        <v>8</v>
      </c>
    </row>
    <row r="1978" spans="1:6">
      <c r="A1978" t="s">
        <v>56</v>
      </c>
      <c r="B1978" s="30" t="s">
        <v>8999</v>
      </c>
      <c r="C1978" s="4" t="s">
        <v>3024</v>
      </c>
      <c r="D1978" t="s">
        <v>3025</v>
      </c>
      <c r="E1978" s="31">
        <v>0</v>
      </c>
      <c r="F1978">
        <v>6</v>
      </c>
    </row>
    <row r="1979" spans="1:6">
      <c r="A1979" t="s">
        <v>56</v>
      </c>
      <c r="B1979" s="30" t="s">
        <v>8999</v>
      </c>
      <c r="C1979" s="4" t="s">
        <v>3026</v>
      </c>
      <c r="D1979" t="s">
        <v>3022</v>
      </c>
      <c r="E1979" s="31">
        <v>0</v>
      </c>
      <c r="F1979">
        <v>7</v>
      </c>
    </row>
    <row r="1980" spans="1:6">
      <c r="A1980" t="s">
        <v>56</v>
      </c>
      <c r="B1980" s="30" t="s">
        <v>8999</v>
      </c>
      <c r="C1980" s="4" t="s">
        <v>3027</v>
      </c>
      <c r="D1980" t="s">
        <v>2062</v>
      </c>
      <c r="E1980" s="31">
        <v>0</v>
      </c>
      <c r="F1980">
        <v>8</v>
      </c>
    </row>
    <row r="1981" spans="1:6">
      <c r="A1981" t="s">
        <v>56</v>
      </c>
      <c r="B1981" s="30" t="s">
        <v>8999</v>
      </c>
      <c r="C1981" s="4" t="s">
        <v>3028</v>
      </c>
      <c r="D1981" t="s">
        <v>3029</v>
      </c>
      <c r="E1981" s="31">
        <v>-30163655.809999999</v>
      </c>
      <c r="F1981">
        <v>6</v>
      </c>
    </row>
    <row r="1982" spans="1:6">
      <c r="A1982" t="s">
        <v>56</v>
      </c>
      <c r="B1982" s="30" t="s">
        <v>8999</v>
      </c>
      <c r="C1982" s="4" t="s">
        <v>3030</v>
      </c>
      <c r="D1982" t="s">
        <v>3031</v>
      </c>
      <c r="E1982" s="31">
        <v>-30163655.809999999</v>
      </c>
      <c r="F1982">
        <v>7</v>
      </c>
    </row>
    <row r="1983" spans="1:6">
      <c r="A1983" t="s">
        <v>56</v>
      </c>
      <c r="B1983" s="30" t="s">
        <v>8999</v>
      </c>
      <c r="C1983" s="4" t="s">
        <v>3032</v>
      </c>
      <c r="D1983" t="s">
        <v>3031</v>
      </c>
      <c r="E1983" s="31">
        <v>-30163655.809999999</v>
      </c>
      <c r="F1983">
        <v>8</v>
      </c>
    </row>
    <row r="1984" spans="1:6">
      <c r="A1984" t="s">
        <v>56</v>
      </c>
      <c r="B1984" s="30" t="s">
        <v>8999</v>
      </c>
      <c r="C1984" s="4" t="s">
        <v>3033</v>
      </c>
      <c r="D1984" t="s">
        <v>3034</v>
      </c>
      <c r="E1984" s="31">
        <v>0</v>
      </c>
      <c r="F1984">
        <v>7</v>
      </c>
    </row>
    <row r="1985" spans="1:6">
      <c r="A1985" t="s">
        <v>56</v>
      </c>
      <c r="B1985" s="30" t="s">
        <v>8999</v>
      </c>
      <c r="C1985" s="4" t="s">
        <v>3035</v>
      </c>
      <c r="D1985" t="s">
        <v>2062</v>
      </c>
      <c r="E1985" s="31">
        <v>0</v>
      </c>
      <c r="F1985">
        <v>8</v>
      </c>
    </row>
    <row r="1986" spans="1:6">
      <c r="A1986" t="s">
        <v>56</v>
      </c>
      <c r="B1986" s="30" t="s">
        <v>8999</v>
      </c>
      <c r="C1986" s="4" t="s">
        <v>3036</v>
      </c>
      <c r="D1986" t="s">
        <v>2066</v>
      </c>
      <c r="E1986" s="31">
        <v>0</v>
      </c>
      <c r="F1986">
        <v>8</v>
      </c>
    </row>
    <row r="1987" spans="1:6">
      <c r="A1987" t="s">
        <v>56</v>
      </c>
      <c r="B1987" s="30" t="s">
        <v>8999</v>
      </c>
      <c r="C1987" s="4" t="s">
        <v>3037</v>
      </c>
      <c r="D1987" t="s">
        <v>3038</v>
      </c>
      <c r="E1987" s="31">
        <v>0</v>
      </c>
      <c r="F1987">
        <v>6</v>
      </c>
    </row>
    <row r="1988" spans="1:6">
      <c r="A1988" t="s">
        <v>56</v>
      </c>
      <c r="B1988" s="30" t="s">
        <v>8999</v>
      </c>
      <c r="C1988" s="4" t="s">
        <v>3039</v>
      </c>
      <c r="D1988" t="s">
        <v>3038</v>
      </c>
      <c r="E1988" s="31">
        <v>0</v>
      </c>
      <c r="F1988">
        <v>7</v>
      </c>
    </row>
    <row r="1989" spans="1:6">
      <c r="A1989" t="s">
        <v>56</v>
      </c>
      <c r="B1989" s="30" t="s">
        <v>8999</v>
      </c>
      <c r="C1989" s="4" t="s">
        <v>3040</v>
      </c>
      <c r="D1989" t="s">
        <v>3041</v>
      </c>
      <c r="E1989" s="31">
        <v>0</v>
      </c>
      <c r="F1989">
        <v>8</v>
      </c>
    </row>
    <row r="1990" spans="1:6">
      <c r="A1990" t="s">
        <v>56</v>
      </c>
      <c r="B1990" s="30" t="s">
        <v>8999</v>
      </c>
      <c r="C1990" s="4" t="s">
        <v>3042</v>
      </c>
      <c r="D1990" t="s">
        <v>3043</v>
      </c>
      <c r="E1990" s="31">
        <v>0</v>
      </c>
      <c r="F1990">
        <v>8</v>
      </c>
    </row>
    <row r="1991" spans="1:6">
      <c r="A1991" t="s">
        <v>56</v>
      </c>
      <c r="B1991" s="30" t="s">
        <v>8999</v>
      </c>
      <c r="C1991" s="4" t="s">
        <v>3044</v>
      </c>
      <c r="D1991" t="s">
        <v>2062</v>
      </c>
      <c r="E1991" s="31">
        <v>0</v>
      </c>
      <c r="F1991">
        <v>8</v>
      </c>
    </row>
    <row r="1992" spans="1:6">
      <c r="A1992" t="s">
        <v>56</v>
      </c>
      <c r="B1992" s="30" t="s">
        <v>8999</v>
      </c>
      <c r="C1992" s="4" t="s">
        <v>3045</v>
      </c>
      <c r="D1992" t="s">
        <v>3046</v>
      </c>
      <c r="E1992" s="31">
        <v>0</v>
      </c>
      <c r="F1992">
        <v>8</v>
      </c>
    </row>
    <row r="1993" spans="1:6">
      <c r="A1993" t="s">
        <v>56</v>
      </c>
      <c r="B1993" s="30" t="s">
        <v>8999</v>
      </c>
      <c r="C1993" s="4" t="s">
        <v>3047</v>
      </c>
      <c r="D1993" t="s">
        <v>3048</v>
      </c>
      <c r="E1993" s="31">
        <v>-279812550.94999999</v>
      </c>
      <c r="F1993">
        <v>6</v>
      </c>
    </row>
    <row r="1994" spans="1:6">
      <c r="A1994" t="s">
        <v>56</v>
      </c>
      <c r="B1994" s="30" t="s">
        <v>8999</v>
      </c>
      <c r="C1994" s="4" t="s">
        <v>3049</v>
      </c>
      <c r="D1994" t="s">
        <v>3050</v>
      </c>
      <c r="E1994" s="31">
        <v>-279544324.81</v>
      </c>
      <c r="F1994">
        <v>7</v>
      </c>
    </row>
    <row r="1995" spans="1:6">
      <c r="A1995" t="s">
        <v>56</v>
      </c>
      <c r="B1995" s="30" t="s">
        <v>8999</v>
      </c>
      <c r="C1995" s="4" t="s">
        <v>3051</v>
      </c>
      <c r="D1995" t="s">
        <v>3050</v>
      </c>
      <c r="E1995" s="31">
        <v>-279544324.81</v>
      </c>
      <c r="F1995">
        <v>8</v>
      </c>
    </row>
    <row r="1996" spans="1:6">
      <c r="A1996" t="s">
        <v>56</v>
      </c>
      <c r="B1996" s="30" t="s">
        <v>8999</v>
      </c>
      <c r="C1996" s="4" t="s">
        <v>3052</v>
      </c>
      <c r="D1996" t="s">
        <v>1859</v>
      </c>
      <c r="E1996" s="31">
        <v>-268226.14</v>
      </c>
      <c r="F1996">
        <v>7</v>
      </c>
    </row>
    <row r="1997" spans="1:6">
      <c r="A1997" t="s">
        <v>56</v>
      </c>
      <c r="B1997" s="30" t="s">
        <v>8999</v>
      </c>
      <c r="C1997" s="4" t="s">
        <v>3053</v>
      </c>
      <c r="D1997" t="s">
        <v>2062</v>
      </c>
      <c r="E1997" s="31">
        <v>-268226.14</v>
      </c>
      <c r="F1997">
        <v>8</v>
      </c>
    </row>
    <row r="1998" spans="1:6">
      <c r="A1998" t="s">
        <v>56</v>
      </c>
      <c r="B1998" s="30" t="s">
        <v>8999</v>
      </c>
      <c r="C1998" s="4" t="s">
        <v>3054</v>
      </c>
      <c r="D1998" t="s">
        <v>2066</v>
      </c>
      <c r="E1998" s="31">
        <v>0</v>
      </c>
      <c r="F1998">
        <v>8</v>
      </c>
    </row>
    <row r="1999" spans="1:6">
      <c r="A1999" t="s">
        <v>56</v>
      </c>
      <c r="B1999" s="30" t="s">
        <v>8999</v>
      </c>
      <c r="C1999" s="4" t="s">
        <v>3055</v>
      </c>
      <c r="D1999" t="s">
        <v>3056</v>
      </c>
      <c r="E1999" s="31">
        <v>0</v>
      </c>
      <c r="F1999">
        <v>6</v>
      </c>
    </row>
    <row r="2000" spans="1:6">
      <c r="A2000" t="s">
        <v>56</v>
      </c>
      <c r="B2000" s="30" t="s">
        <v>8999</v>
      </c>
      <c r="C2000" s="4" t="s">
        <v>3057</v>
      </c>
      <c r="D2000" t="s">
        <v>3056</v>
      </c>
      <c r="E2000" s="31">
        <v>0</v>
      </c>
      <c r="F2000">
        <v>7</v>
      </c>
    </row>
    <row r="2001" spans="1:6">
      <c r="A2001" t="s">
        <v>56</v>
      </c>
      <c r="B2001" s="30" t="s">
        <v>8999</v>
      </c>
      <c r="C2001" s="4" t="s">
        <v>3058</v>
      </c>
      <c r="D2001" t="s">
        <v>3056</v>
      </c>
      <c r="E2001" s="31">
        <v>0</v>
      </c>
      <c r="F2001">
        <v>8</v>
      </c>
    </row>
    <row r="2002" spans="1:6">
      <c r="A2002" t="s">
        <v>56</v>
      </c>
      <c r="B2002" s="30" t="s">
        <v>8999</v>
      </c>
      <c r="C2002" s="4" t="s">
        <v>3059</v>
      </c>
      <c r="D2002" t="s">
        <v>2062</v>
      </c>
      <c r="E2002" s="31">
        <v>0</v>
      </c>
      <c r="F2002">
        <v>8</v>
      </c>
    </row>
    <row r="2003" spans="1:6">
      <c r="A2003" t="s">
        <v>56</v>
      </c>
      <c r="B2003" s="30" t="s">
        <v>8999</v>
      </c>
      <c r="C2003" s="4" t="s">
        <v>3060</v>
      </c>
      <c r="D2003" t="s">
        <v>2066</v>
      </c>
      <c r="E2003" s="31">
        <v>0</v>
      </c>
      <c r="F2003">
        <v>8</v>
      </c>
    </row>
    <row r="2004" spans="1:6">
      <c r="A2004" t="s">
        <v>56</v>
      </c>
      <c r="B2004" s="30" t="s">
        <v>8999</v>
      </c>
      <c r="C2004" s="4" t="s">
        <v>3061</v>
      </c>
      <c r="D2004" t="s">
        <v>3062</v>
      </c>
      <c r="E2004" s="31">
        <v>-52448314.149999999</v>
      </c>
      <c r="F2004">
        <v>6</v>
      </c>
    </row>
    <row r="2005" spans="1:6">
      <c r="A2005" t="s">
        <v>56</v>
      </c>
      <c r="B2005" s="30" t="s">
        <v>8999</v>
      </c>
      <c r="C2005" s="4" t="s">
        <v>3063</v>
      </c>
      <c r="D2005" t="s">
        <v>3064</v>
      </c>
      <c r="E2005" s="31">
        <v>-52448314.149999999</v>
      </c>
      <c r="F2005">
        <v>7</v>
      </c>
    </row>
    <row r="2006" spans="1:6">
      <c r="A2006" t="s">
        <v>56</v>
      </c>
      <c r="B2006" s="30" t="s">
        <v>8999</v>
      </c>
      <c r="C2006" s="4" t="s">
        <v>3065</v>
      </c>
      <c r="D2006" t="s">
        <v>3064</v>
      </c>
      <c r="E2006" s="31">
        <v>-52448314.149999999</v>
      </c>
      <c r="F2006">
        <v>8</v>
      </c>
    </row>
    <row r="2007" spans="1:6">
      <c r="A2007" t="s">
        <v>56</v>
      </c>
      <c r="B2007" s="30" t="s">
        <v>8999</v>
      </c>
      <c r="C2007" s="4" t="s">
        <v>3066</v>
      </c>
      <c r="D2007" t="s">
        <v>3067</v>
      </c>
      <c r="E2007" s="31">
        <v>0</v>
      </c>
      <c r="F2007">
        <v>7</v>
      </c>
    </row>
    <row r="2008" spans="1:6">
      <c r="A2008" t="s">
        <v>56</v>
      </c>
      <c r="B2008" s="30" t="s">
        <v>8999</v>
      </c>
      <c r="C2008" s="4" t="s">
        <v>3068</v>
      </c>
      <c r="D2008" t="s">
        <v>3069</v>
      </c>
      <c r="E2008" s="31">
        <v>0</v>
      </c>
      <c r="F2008">
        <v>8</v>
      </c>
    </row>
    <row r="2009" spans="1:6">
      <c r="A2009" t="s">
        <v>56</v>
      </c>
      <c r="B2009" s="30" t="s">
        <v>8999</v>
      </c>
      <c r="C2009" s="4" t="s">
        <v>3070</v>
      </c>
      <c r="D2009" t="s">
        <v>2062</v>
      </c>
      <c r="E2009" s="31">
        <v>0</v>
      </c>
      <c r="F2009">
        <v>8</v>
      </c>
    </row>
    <row r="2010" spans="1:6">
      <c r="A2010" t="s">
        <v>56</v>
      </c>
      <c r="B2010" s="30" t="s">
        <v>8999</v>
      </c>
      <c r="C2010" s="4" t="s">
        <v>3071</v>
      </c>
      <c r="D2010" t="s">
        <v>2066</v>
      </c>
      <c r="E2010" s="31">
        <v>0</v>
      </c>
      <c r="F2010">
        <v>8</v>
      </c>
    </row>
    <row r="2011" spans="1:6">
      <c r="A2011" t="s">
        <v>56</v>
      </c>
      <c r="B2011" s="30" t="s">
        <v>8999</v>
      </c>
      <c r="C2011" s="4" t="s">
        <v>3072</v>
      </c>
      <c r="D2011" t="s">
        <v>3073</v>
      </c>
      <c r="E2011" s="31">
        <v>0</v>
      </c>
      <c r="F2011">
        <v>6</v>
      </c>
    </row>
    <row r="2012" spans="1:6">
      <c r="A2012" t="s">
        <v>56</v>
      </c>
      <c r="B2012" s="30" t="s">
        <v>8999</v>
      </c>
      <c r="C2012" s="4" t="s">
        <v>3074</v>
      </c>
      <c r="D2012" t="s">
        <v>3073</v>
      </c>
      <c r="E2012" s="31">
        <v>0</v>
      </c>
      <c r="F2012">
        <v>7</v>
      </c>
    </row>
    <row r="2013" spans="1:6">
      <c r="A2013" t="s">
        <v>56</v>
      </c>
      <c r="B2013" s="30" t="s">
        <v>8999</v>
      </c>
      <c r="C2013" s="4" t="s">
        <v>3075</v>
      </c>
      <c r="D2013" t="s">
        <v>3073</v>
      </c>
      <c r="E2013" s="31">
        <v>0</v>
      </c>
      <c r="F2013">
        <v>8</v>
      </c>
    </row>
    <row r="2014" spans="1:6">
      <c r="A2014" t="s">
        <v>56</v>
      </c>
      <c r="B2014" s="30" t="s">
        <v>8999</v>
      </c>
      <c r="C2014" s="4" t="s">
        <v>3076</v>
      </c>
      <c r="D2014" t="s">
        <v>2062</v>
      </c>
      <c r="E2014" s="31">
        <v>0</v>
      </c>
      <c r="F2014">
        <v>8</v>
      </c>
    </row>
    <row r="2015" spans="1:6">
      <c r="A2015" t="s">
        <v>56</v>
      </c>
      <c r="B2015" s="30" t="s">
        <v>8999</v>
      </c>
      <c r="C2015" s="4" t="s">
        <v>3077</v>
      </c>
      <c r="D2015" t="s">
        <v>2066</v>
      </c>
      <c r="E2015" s="31">
        <v>0</v>
      </c>
      <c r="F2015">
        <v>8</v>
      </c>
    </row>
    <row r="2016" spans="1:6">
      <c r="A2016" t="s">
        <v>56</v>
      </c>
      <c r="B2016" s="30" t="s">
        <v>8999</v>
      </c>
      <c r="C2016" s="4" t="s">
        <v>3078</v>
      </c>
      <c r="D2016" t="s">
        <v>3079</v>
      </c>
      <c r="E2016" s="31">
        <v>-3817079.38</v>
      </c>
      <c r="F2016">
        <v>6</v>
      </c>
    </row>
    <row r="2017" spans="1:6">
      <c r="A2017" t="s">
        <v>56</v>
      </c>
      <c r="B2017" s="30" t="s">
        <v>8999</v>
      </c>
      <c r="C2017" s="4" t="s">
        <v>3080</v>
      </c>
      <c r="D2017" t="s">
        <v>3081</v>
      </c>
      <c r="E2017" s="31">
        <v>-3817079.38</v>
      </c>
      <c r="F2017">
        <v>7</v>
      </c>
    </row>
    <row r="2018" spans="1:6">
      <c r="A2018" t="s">
        <v>56</v>
      </c>
      <c r="B2018" s="30" t="s">
        <v>8999</v>
      </c>
      <c r="C2018" s="4" t="s">
        <v>3082</v>
      </c>
      <c r="D2018" t="s">
        <v>3081</v>
      </c>
      <c r="E2018" s="31">
        <v>-3817079.38</v>
      </c>
      <c r="F2018">
        <v>8</v>
      </c>
    </row>
    <row r="2019" spans="1:6">
      <c r="A2019" t="s">
        <v>56</v>
      </c>
      <c r="B2019" s="30" t="s">
        <v>8999</v>
      </c>
      <c r="C2019" s="4" t="s">
        <v>3083</v>
      </c>
      <c r="D2019" t="s">
        <v>3084</v>
      </c>
      <c r="E2019" s="31">
        <v>0</v>
      </c>
      <c r="F2019">
        <v>7</v>
      </c>
    </row>
    <row r="2020" spans="1:6">
      <c r="A2020" t="s">
        <v>56</v>
      </c>
      <c r="B2020" s="30" t="s">
        <v>8999</v>
      </c>
      <c r="C2020" s="4" t="s">
        <v>3085</v>
      </c>
      <c r="D2020" t="s">
        <v>2062</v>
      </c>
      <c r="E2020" s="31">
        <v>0</v>
      </c>
      <c r="F2020">
        <v>8</v>
      </c>
    </row>
    <row r="2021" spans="1:6">
      <c r="A2021" t="s">
        <v>56</v>
      </c>
      <c r="B2021" s="30" t="s">
        <v>8999</v>
      </c>
      <c r="C2021" s="4" t="s">
        <v>3086</v>
      </c>
      <c r="D2021" t="s">
        <v>3087</v>
      </c>
      <c r="E2021" s="31">
        <v>0</v>
      </c>
      <c r="F2021">
        <v>6</v>
      </c>
    </row>
    <row r="2022" spans="1:6">
      <c r="A2022" t="s">
        <v>56</v>
      </c>
      <c r="B2022" s="30" t="s">
        <v>8999</v>
      </c>
      <c r="C2022" s="4" t="s">
        <v>3088</v>
      </c>
      <c r="D2022" t="s">
        <v>3087</v>
      </c>
      <c r="E2022" s="31">
        <v>0</v>
      </c>
      <c r="F2022">
        <v>7</v>
      </c>
    </row>
    <row r="2023" spans="1:6">
      <c r="A2023" t="s">
        <v>56</v>
      </c>
      <c r="B2023" s="30" t="s">
        <v>8999</v>
      </c>
      <c r="C2023" s="4" t="s">
        <v>3089</v>
      </c>
      <c r="D2023" t="s">
        <v>3087</v>
      </c>
      <c r="E2023" s="31">
        <v>0</v>
      </c>
      <c r="F2023">
        <v>8</v>
      </c>
    </row>
    <row r="2024" spans="1:6">
      <c r="A2024" t="s">
        <v>56</v>
      </c>
      <c r="B2024" s="30" t="s">
        <v>8999</v>
      </c>
      <c r="C2024" s="4" t="s">
        <v>3090</v>
      </c>
      <c r="D2024" t="s">
        <v>2062</v>
      </c>
      <c r="E2024" s="31">
        <v>0</v>
      </c>
      <c r="F2024">
        <v>8</v>
      </c>
    </row>
    <row r="2025" spans="1:6">
      <c r="A2025" t="s">
        <v>56</v>
      </c>
      <c r="B2025" s="30" t="s">
        <v>8999</v>
      </c>
      <c r="C2025" s="4" t="s">
        <v>3091</v>
      </c>
      <c r="D2025" t="s">
        <v>3092</v>
      </c>
      <c r="E2025" s="31">
        <v>-70362610.959999993</v>
      </c>
      <c r="F2025">
        <v>6</v>
      </c>
    </row>
    <row r="2026" spans="1:6">
      <c r="A2026" t="s">
        <v>56</v>
      </c>
      <c r="B2026" s="30" t="s">
        <v>8999</v>
      </c>
      <c r="C2026" s="4" t="s">
        <v>3093</v>
      </c>
      <c r="D2026" t="s">
        <v>3094</v>
      </c>
      <c r="E2026" s="31">
        <v>-70362610.959999993</v>
      </c>
      <c r="F2026">
        <v>7</v>
      </c>
    </row>
    <row r="2027" spans="1:6">
      <c r="A2027" t="s">
        <v>56</v>
      </c>
      <c r="B2027" s="30" t="s">
        <v>8999</v>
      </c>
      <c r="C2027" s="4" t="s">
        <v>3095</v>
      </c>
      <c r="D2027" t="s">
        <v>3096</v>
      </c>
      <c r="E2027" s="31">
        <v>-70362610.959999993</v>
      </c>
      <c r="F2027">
        <v>8</v>
      </c>
    </row>
    <row r="2028" spans="1:6">
      <c r="A2028" t="s">
        <v>56</v>
      </c>
      <c r="B2028" s="30" t="s">
        <v>8999</v>
      </c>
      <c r="C2028" s="4" t="s">
        <v>3097</v>
      </c>
      <c r="D2028" t="s">
        <v>3098</v>
      </c>
      <c r="E2028" s="31">
        <v>0</v>
      </c>
      <c r="F2028">
        <v>7</v>
      </c>
    </row>
    <row r="2029" spans="1:6">
      <c r="A2029" t="s">
        <v>56</v>
      </c>
      <c r="B2029" s="30" t="s">
        <v>8999</v>
      </c>
      <c r="C2029" s="4" t="s">
        <v>3099</v>
      </c>
      <c r="D2029" t="s">
        <v>3100</v>
      </c>
      <c r="E2029" s="31">
        <v>0</v>
      </c>
      <c r="F2029">
        <v>8</v>
      </c>
    </row>
    <row r="2030" spans="1:6">
      <c r="A2030" t="s">
        <v>56</v>
      </c>
      <c r="B2030" s="30" t="s">
        <v>8999</v>
      </c>
      <c r="C2030" s="4" t="s">
        <v>3101</v>
      </c>
      <c r="D2030" t="s">
        <v>3094</v>
      </c>
      <c r="E2030" s="31">
        <v>0</v>
      </c>
      <c r="F2030">
        <v>7</v>
      </c>
    </row>
    <row r="2031" spans="1:6">
      <c r="A2031" t="s">
        <v>56</v>
      </c>
      <c r="B2031" s="30" t="s">
        <v>8999</v>
      </c>
      <c r="C2031" s="4" t="s">
        <v>3102</v>
      </c>
      <c r="D2031" t="s">
        <v>3103</v>
      </c>
      <c r="E2031" s="31">
        <v>0</v>
      </c>
      <c r="F2031">
        <v>8</v>
      </c>
    </row>
    <row r="2032" spans="1:6">
      <c r="A2032" t="s">
        <v>56</v>
      </c>
      <c r="B2032" s="30" t="s">
        <v>8999</v>
      </c>
      <c r="C2032" s="4" t="s">
        <v>3104</v>
      </c>
      <c r="D2032" t="s">
        <v>3105</v>
      </c>
      <c r="E2032" s="31">
        <v>0</v>
      </c>
      <c r="F2032">
        <v>6</v>
      </c>
    </row>
    <row r="2033" spans="1:6">
      <c r="A2033" t="s">
        <v>56</v>
      </c>
      <c r="B2033" s="30" t="s">
        <v>8999</v>
      </c>
      <c r="C2033" s="4" t="s">
        <v>3106</v>
      </c>
      <c r="D2033" t="s">
        <v>3094</v>
      </c>
      <c r="E2033" s="31">
        <v>0</v>
      </c>
      <c r="F2033">
        <v>7</v>
      </c>
    </row>
    <row r="2034" spans="1:6">
      <c r="A2034" t="s">
        <v>56</v>
      </c>
      <c r="B2034" s="30" t="s">
        <v>8999</v>
      </c>
      <c r="C2034" s="4" t="s">
        <v>3107</v>
      </c>
      <c r="D2034" t="s">
        <v>3108</v>
      </c>
      <c r="E2034" s="31">
        <v>0</v>
      </c>
      <c r="F2034">
        <v>8</v>
      </c>
    </row>
    <row r="2035" spans="1:6">
      <c r="A2035" t="s">
        <v>56</v>
      </c>
      <c r="B2035" s="30" t="s">
        <v>8999</v>
      </c>
      <c r="C2035" s="4" t="s">
        <v>3109</v>
      </c>
      <c r="D2035" t="s">
        <v>3110</v>
      </c>
      <c r="E2035" s="31">
        <v>0</v>
      </c>
      <c r="F2035">
        <v>6</v>
      </c>
    </row>
    <row r="2036" spans="1:6">
      <c r="A2036" t="s">
        <v>56</v>
      </c>
      <c r="B2036" s="30" t="s">
        <v>8999</v>
      </c>
      <c r="C2036" s="4" t="s">
        <v>3111</v>
      </c>
      <c r="D2036" t="s">
        <v>3112</v>
      </c>
      <c r="E2036" s="31">
        <v>0</v>
      </c>
      <c r="F2036">
        <v>7</v>
      </c>
    </row>
    <row r="2037" spans="1:6">
      <c r="A2037" t="s">
        <v>56</v>
      </c>
      <c r="B2037" s="30" t="s">
        <v>8999</v>
      </c>
      <c r="C2037" s="4" t="s">
        <v>3113</v>
      </c>
      <c r="D2037" t="s">
        <v>3114</v>
      </c>
      <c r="E2037" s="31">
        <v>0</v>
      </c>
      <c r="F2037">
        <v>8</v>
      </c>
    </row>
    <row r="2038" spans="1:6">
      <c r="A2038" t="s">
        <v>56</v>
      </c>
      <c r="B2038" s="30" t="s">
        <v>8999</v>
      </c>
      <c r="C2038" s="4" t="s">
        <v>3115</v>
      </c>
      <c r="D2038" t="s">
        <v>3116</v>
      </c>
      <c r="E2038" s="31">
        <v>0</v>
      </c>
      <c r="F2038">
        <v>7</v>
      </c>
    </row>
    <row r="2039" spans="1:6">
      <c r="A2039" t="s">
        <v>56</v>
      </c>
      <c r="B2039" s="30" t="s">
        <v>8999</v>
      </c>
      <c r="C2039" s="4" t="s">
        <v>3117</v>
      </c>
      <c r="D2039" t="s">
        <v>3118</v>
      </c>
      <c r="E2039" s="31">
        <v>0</v>
      </c>
      <c r="F2039">
        <v>8</v>
      </c>
    </row>
    <row r="2040" spans="1:6">
      <c r="A2040" t="s">
        <v>56</v>
      </c>
      <c r="B2040" s="30" t="s">
        <v>8999</v>
      </c>
      <c r="C2040" s="4" t="s">
        <v>3119</v>
      </c>
      <c r="D2040" t="s">
        <v>3120</v>
      </c>
      <c r="E2040" s="31">
        <v>0</v>
      </c>
      <c r="F2040">
        <v>6</v>
      </c>
    </row>
    <row r="2041" spans="1:6">
      <c r="A2041" t="s">
        <v>56</v>
      </c>
      <c r="B2041" s="30" t="s">
        <v>8999</v>
      </c>
      <c r="C2041" s="4" t="s">
        <v>3121</v>
      </c>
      <c r="E2041" s="31">
        <v>0</v>
      </c>
      <c r="F2041">
        <v>7</v>
      </c>
    </row>
    <row r="2042" spans="1:6">
      <c r="A2042" t="s">
        <v>56</v>
      </c>
      <c r="B2042" s="30" t="s">
        <v>8999</v>
      </c>
      <c r="C2042" s="4" t="s">
        <v>3122</v>
      </c>
      <c r="D2042" t="s">
        <v>3123</v>
      </c>
      <c r="E2042" s="31">
        <v>0</v>
      </c>
      <c r="F2042">
        <v>8</v>
      </c>
    </row>
    <row r="2043" spans="1:6">
      <c r="A2043" t="s">
        <v>56</v>
      </c>
      <c r="B2043" s="30" t="s">
        <v>8999</v>
      </c>
      <c r="C2043" s="4" t="s">
        <v>3124</v>
      </c>
      <c r="D2043" t="s">
        <v>3125</v>
      </c>
      <c r="E2043" s="31">
        <v>-456338.7</v>
      </c>
      <c r="F2043">
        <v>6</v>
      </c>
    </row>
    <row r="2044" spans="1:6">
      <c r="A2044" t="s">
        <v>56</v>
      </c>
      <c r="B2044" s="30" t="s">
        <v>8999</v>
      </c>
      <c r="C2044" s="4" t="s">
        <v>3126</v>
      </c>
      <c r="D2044" t="s">
        <v>3127</v>
      </c>
      <c r="E2044" s="31">
        <v>-456338.7</v>
      </c>
      <c r="F2044">
        <v>7</v>
      </c>
    </row>
    <row r="2045" spans="1:6">
      <c r="A2045" t="s">
        <v>56</v>
      </c>
      <c r="B2045" s="30" t="s">
        <v>8999</v>
      </c>
      <c r="C2045" s="4" t="s">
        <v>3128</v>
      </c>
      <c r="D2045" t="s">
        <v>3127</v>
      </c>
      <c r="E2045" s="31">
        <v>-456338.7</v>
      </c>
      <c r="F2045">
        <v>8</v>
      </c>
    </row>
    <row r="2046" spans="1:6">
      <c r="A2046" t="s">
        <v>56</v>
      </c>
      <c r="B2046" s="30" t="s">
        <v>8999</v>
      </c>
      <c r="C2046" s="4" t="s">
        <v>3129</v>
      </c>
      <c r="D2046" t="s">
        <v>3130</v>
      </c>
      <c r="E2046" s="31">
        <v>0</v>
      </c>
      <c r="F2046">
        <v>6</v>
      </c>
    </row>
    <row r="2047" spans="1:6">
      <c r="A2047" t="s">
        <v>56</v>
      </c>
      <c r="B2047" s="30" t="s">
        <v>8999</v>
      </c>
      <c r="C2047" s="4" t="s">
        <v>3131</v>
      </c>
      <c r="D2047" t="s">
        <v>3130</v>
      </c>
      <c r="E2047" s="31">
        <v>0</v>
      </c>
      <c r="F2047">
        <v>7</v>
      </c>
    </row>
    <row r="2048" spans="1:6">
      <c r="A2048" t="s">
        <v>56</v>
      </c>
      <c r="B2048" s="30" t="s">
        <v>8999</v>
      </c>
      <c r="C2048" s="4" t="s">
        <v>3132</v>
      </c>
      <c r="D2048" t="s">
        <v>3130</v>
      </c>
      <c r="E2048" s="31">
        <v>0</v>
      </c>
      <c r="F2048">
        <v>8</v>
      </c>
    </row>
    <row r="2049" spans="1:6">
      <c r="A2049" t="s">
        <v>56</v>
      </c>
      <c r="B2049" s="30" t="s">
        <v>8999</v>
      </c>
      <c r="C2049" s="4" t="s">
        <v>3133</v>
      </c>
      <c r="D2049" t="s">
        <v>9011</v>
      </c>
      <c r="E2049" s="31">
        <v>-454552868.06</v>
      </c>
      <c r="F2049">
        <v>5</v>
      </c>
    </row>
    <row r="2050" spans="1:6">
      <c r="A2050" t="s">
        <v>56</v>
      </c>
      <c r="B2050" s="30" t="s">
        <v>8999</v>
      </c>
      <c r="C2050" s="4" t="s">
        <v>3134</v>
      </c>
      <c r="D2050" t="s">
        <v>3135</v>
      </c>
      <c r="E2050" s="31">
        <v>0</v>
      </c>
      <c r="F2050">
        <v>6</v>
      </c>
    </row>
    <row r="2051" spans="1:6">
      <c r="A2051" t="s">
        <v>56</v>
      </c>
      <c r="B2051" s="30" t="s">
        <v>8999</v>
      </c>
      <c r="C2051" s="4" t="s">
        <v>3136</v>
      </c>
      <c r="D2051" t="s">
        <v>3137</v>
      </c>
      <c r="E2051" s="31">
        <v>0</v>
      </c>
      <c r="F2051">
        <v>7</v>
      </c>
    </row>
    <row r="2052" spans="1:6">
      <c r="A2052" t="s">
        <v>56</v>
      </c>
      <c r="B2052" s="30" t="s">
        <v>8999</v>
      </c>
      <c r="C2052" s="4" t="s">
        <v>3138</v>
      </c>
      <c r="D2052" t="s">
        <v>3137</v>
      </c>
      <c r="E2052" s="31">
        <v>0</v>
      </c>
      <c r="F2052">
        <v>8</v>
      </c>
    </row>
    <row r="2053" spans="1:6">
      <c r="A2053" t="s">
        <v>56</v>
      </c>
      <c r="B2053" s="30" t="s">
        <v>8999</v>
      </c>
      <c r="C2053" s="4" t="s">
        <v>3139</v>
      </c>
      <c r="D2053" t="s">
        <v>3140</v>
      </c>
      <c r="E2053" s="31">
        <v>0</v>
      </c>
      <c r="F2053">
        <v>8</v>
      </c>
    </row>
    <row r="2054" spans="1:6">
      <c r="A2054" t="s">
        <v>56</v>
      </c>
      <c r="B2054" s="30" t="s">
        <v>8999</v>
      </c>
      <c r="C2054" s="4" t="s">
        <v>3141</v>
      </c>
      <c r="D2054" t="s">
        <v>3142</v>
      </c>
      <c r="E2054" s="31">
        <v>0</v>
      </c>
      <c r="F2054">
        <v>6</v>
      </c>
    </row>
    <row r="2055" spans="1:6">
      <c r="A2055" t="s">
        <v>56</v>
      </c>
      <c r="B2055" s="30" t="s">
        <v>8999</v>
      </c>
      <c r="C2055" s="4" t="s">
        <v>3143</v>
      </c>
      <c r="D2055" t="s">
        <v>3142</v>
      </c>
      <c r="E2055" s="31">
        <v>0</v>
      </c>
      <c r="F2055">
        <v>7</v>
      </c>
    </row>
    <row r="2056" spans="1:6">
      <c r="A2056" t="s">
        <v>56</v>
      </c>
      <c r="B2056" s="30" t="s">
        <v>8999</v>
      </c>
      <c r="C2056" s="4" t="s">
        <v>3144</v>
      </c>
      <c r="D2056" t="s">
        <v>3142</v>
      </c>
      <c r="E2056" s="31">
        <v>0</v>
      </c>
      <c r="F2056">
        <v>8</v>
      </c>
    </row>
    <row r="2057" spans="1:6">
      <c r="A2057" t="s">
        <v>56</v>
      </c>
      <c r="B2057" s="30" t="s">
        <v>8999</v>
      </c>
      <c r="C2057" s="4" t="s">
        <v>3145</v>
      </c>
      <c r="D2057" t="s">
        <v>3146</v>
      </c>
      <c r="E2057" s="31">
        <v>0</v>
      </c>
      <c r="F2057">
        <v>6</v>
      </c>
    </row>
    <row r="2058" spans="1:6">
      <c r="A2058" t="s">
        <v>56</v>
      </c>
      <c r="B2058" s="30" t="s">
        <v>8999</v>
      </c>
      <c r="C2058" s="4" t="s">
        <v>3147</v>
      </c>
      <c r="E2058" s="31">
        <v>0</v>
      </c>
      <c r="F2058">
        <v>7</v>
      </c>
    </row>
    <row r="2059" spans="1:6">
      <c r="A2059" t="s">
        <v>56</v>
      </c>
      <c r="B2059" s="30" t="s">
        <v>8999</v>
      </c>
      <c r="C2059" s="4" t="s">
        <v>3148</v>
      </c>
      <c r="D2059" t="s">
        <v>3149</v>
      </c>
      <c r="E2059" s="31">
        <v>0</v>
      </c>
      <c r="F2059">
        <v>8</v>
      </c>
    </row>
    <row r="2060" spans="1:6">
      <c r="A2060" t="s">
        <v>56</v>
      </c>
      <c r="B2060" s="30" t="s">
        <v>8999</v>
      </c>
      <c r="C2060" s="4" t="s">
        <v>3150</v>
      </c>
      <c r="D2060" t="s">
        <v>3029</v>
      </c>
      <c r="E2060" s="31">
        <v>-23461870.870000001</v>
      </c>
      <c r="F2060">
        <v>6</v>
      </c>
    </row>
    <row r="2061" spans="1:6">
      <c r="A2061" t="s">
        <v>56</v>
      </c>
      <c r="B2061" s="30" t="s">
        <v>8999</v>
      </c>
      <c r="C2061" s="4" t="s">
        <v>3151</v>
      </c>
      <c r="D2061" t="s">
        <v>3031</v>
      </c>
      <c r="E2061" s="31">
        <v>-23461870.870000001</v>
      </c>
      <c r="F2061">
        <v>7</v>
      </c>
    </row>
    <row r="2062" spans="1:6">
      <c r="A2062" t="s">
        <v>56</v>
      </c>
      <c r="B2062" s="30" t="s">
        <v>8999</v>
      </c>
      <c r="C2062" s="4" t="s">
        <v>3152</v>
      </c>
      <c r="D2062" t="s">
        <v>3031</v>
      </c>
      <c r="E2062" s="31">
        <v>-23461870.870000001</v>
      </c>
      <c r="F2062">
        <v>8</v>
      </c>
    </row>
    <row r="2063" spans="1:6">
      <c r="A2063" t="s">
        <v>56</v>
      </c>
      <c r="B2063" s="30" t="s">
        <v>8999</v>
      </c>
      <c r="C2063" s="4" t="s">
        <v>3153</v>
      </c>
      <c r="D2063" t="s">
        <v>3038</v>
      </c>
      <c r="E2063" s="31">
        <v>0</v>
      </c>
      <c r="F2063">
        <v>6</v>
      </c>
    </row>
    <row r="2064" spans="1:6">
      <c r="A2064" t="s">
        <v>56</v>
      </c>
      <c r="B2064" s="30" t="s">
        <v>8999</v>
      </c>
      <c r="C2064" s="4" t="s">
        <v>3154</v>
      </c>
      <c r="D2064" t="s">
        <v>3038</v>
      </c>
      <c r="E2064" s="31">
        <v>0</v>
      </c>
      <c r="F2064">
        <v>7</v>
      </c>
    </row>
    <row r="2065" spans="1:6">
      <c r="A2065" t="s">
        <v>56</v>
      </c>
      <c r="B2065" s="30" t="s">
        <v>8999</v>
      </c>
      <c r="C2065" s="4" t="s">
        <v>3155</v>
      </c>
      <c r="D2065" t="s">
        <v>3156</v>
      </c>
      <c r="E2065" s="31">
        <v>0</v>
      </c>
      <c r="F2065">
        <v>8</v>
      </c>
    </row>
    <row r="2066" spans="1:6">
      <c r="A2066" t="s">
        <v>56</v>
      </c>
      <c r="B2066" s="30" t="s">
        <v>8999</v>
      </c>
      <c r="C2066" s="4" t="s">
        <v>3157</v>
      </c>
      <c r="D2066" t="s">
        <v>3158</v>
      </c>
      <c r="E2066" s="31">
        <v>0</v>
      </c>
      <c r="F2066">
        <v>8</v>
      </c>
    </row>
    <row r="2067" spans="1:6">
      <c r="A2067" t="s">
        <v>56</v>
      </c>
      <c r="B2067" s="30" t="s">
        <v>8999</v>
      </c>
      <c r="C2067" s="4" t="s">
        <v>3159</v>
      </c>
      <c r="D2067" t="s">
        <v>3160</v>
      </c>
      <c r="E2067" s="31">
        <v>0</v>
      </c>
      <c r="F2067">
        <v>8</v>
      </c>
    </row>
    <row r="2068" spans="1:6">
      <c r="A2068" t="s">
        <v>56</v>
      </c>
      <c r="B2068" s="30" t="s">
        <v>8999</v>
      </c>
      <c r="C2068" s="4" t="s">
        <v>3161</v>
      </c>
      <c r="D2068" t="s">
        <v>3162</v>
      </c>
      <c r="E2068" s="31">
        <v>-54300353.07</v>
      </c>
      <c r="F2068">
        <v>6</v>
      </c>
    </row>
    <row r="2069" spans="1:6">
      <c r="A2069" t="s">
        <v>56</v>
      </c>
      <c r="B2069" s="30" t="s">
        <v>8999</v>
      </c>
      <c r="C2069" s="4" t="s">
        <v>3163</v>
      </c>
      <c r="D2069" t="s">
        <v>3050</v>
      </c>
      <c r="E2069" s="31">
        <v>-54300353.07</v>
      </c>
      <c r="F2069">
        <v>7</v>
      </c>
    </row>
    <row r="2070" spans="1:6">
      <c r="A2070" t="s">
        <v>56</v>
      </c>
      <c r="B2070" s="30" t="s">
        <v>8999</v>
      </c>
      <c r="C2070" s="4" t="s">
        <v>3164</v>
      </c>
      <c r="D2070" t="s">
        <v>3050</v>
      </c>
      <c r="E2070" s="31">
        <v>-54300353.07</v>
      </c>
      <c r="F2070">
        <v>8</v>
      </c>
    </row>
    <row r="2071" spans="1:6">
      <c r="A2071" t="s">
        <v>56</v>
      </c>
      <c r="B2071" s="30" t="s">
        <v>8999</v>
      </c>
      <c r="C2071" s="4" t="s">
        <v>3165</v>
      </c>
      <c r="D2071" t="s">
        <v>3056</v>
      </c>
      <c r="E2071" s="31">
        <v>-855691.87</v>
      </c>
      <c r="F2071">
        <v>6</v>
      </c>
    </row>
    <row r="2072" spans="1:6">
      <c r="A2072" t="s">
        <v>56</v>
      </c>
      <c r="B2072" s="30" t="s">
        <v>8999</v>
      </c>
      <c r="C2072" s="4" t="s">
        <v>3166</v>
      </c>
      <c r="D2072" t="s">
        <v>3167</v>
      </c>
      <c r="E2072" s="31">
        <v>-855691.87</v>
      </c>
      <c r="F2072">
        <v>7</v>
      </c>
    </row>
    <row r="2073" spans="1:6">
      <c r="A2073" t="s">
        <v>56</v>
      </c>
      <c r="B2073" s="30" t="s">
        <v>8999</v>
      </c>
      <c r="C2073" s="4" t="s">
        <v>3168</v>
      </c>
      <c r="D2073" t="s">
        <v>3167</v>
      </c>
      <c r="E2073" s="31">
        <v>-855691.87</v>
      </c>
      <c r="F2073">
        <v>8</v>
      </c>
    </row>
    <row r="2074" spans="1:6">
      <c r="A2074" t="s">
        <v>56</v>
      </c>
      <c r="B2074" s="30" t="s">
        <v>8999</v>
      </c>
      <c r="C2074" s="4" t="s">
        <v>3169</v>
      </c>
      <c r="D2074" t="s">
        <v>3062</v>
      </c>
      <c r="E2074" s="31">
        <v>-375132325.69</v>
      </c>
      <c r="F2074">
        <v>6</v>
      </c>
    </row>
    <row r="2075" spans="1:6">
      <c r="A2075" t="s">
        <v>56</v>
      </c>
      <c r="B2075" s="30" t="s">
        <v>8999</v>
      </c>
      <c r="C2075" s="4" t="s">
        <v>3170</v>
      </c>
      <c r="D2075" t="s">
        <v>3064</v>
      </c>
      <c r="E2075" s="31">
        <v>-375132325.69</v>
      </c>
      <c r="F2075">
        <v>7</v>
      </c>
    </row>
    <row r="2076" spans="1:6">
      <c r="A2076" t="s">
        <v>56</v>
      </c>
      <c r="B2076" s="30" t="s">
        <v>8999</v>
      </c>
      <c r="C2076" s="4" t="s">
        <v>3171</v>
      </c>
      <c r="D2076" t="s">
        <v>3064</v>
      </c>
      <c r="E2076" s="31">
        <v>-375132325.69</v>
      </c>
      <c r="F2076">
        <v>8</v>
      </c>
    </row>
    <row r="2077" spans="1:6">
      <c r="A2077" t="s">
        <v>56</v>
      </c>
      <c r="B2077" s="30" t="s">
        <v>8999</v>
      </c>
      <c r="C2077" s="4" t="s">
        <v>3172</v>
      </c>
      <c r="D2077" t="s">
        <v>3073</v>
      </c>
      <c r="E2077" s="31">
        <v>-24005.84</v>
      </c>
      <c r="F2077">
        <v>6</v>
      </c>
    </row>
    <row r="2078" spans="1:6">
      <c r="A2078" t="s">
        <v>56</v>
      </c>
      <c r="B2078" s="30" t="s">
        <v>8999</v>
      </c>
      <c r="C2078" s="4" t="s">
        <v>3173</v>
      </c>
      <c r="D2078" t="s">
        <v>3174</v>
      </c>
      <c r="E2078" s="31">
        <v>-24005.84</v>
      </c>
      <c r="F2078">
        <v>7</v>
      </c>
    </row>
    <row r="2079" spans="1:6">
      <c r="A2079" t="s">
        <v>56</v>
      </c>
      <c r="B2079" s="30" t="s">
        <v>8999</v>
      </c>
      <c r="C2079" s="4" t="s">
        <v>3175</v>
      </c>
      <c r="D2079" t="s">
        <v>3174</v>
      </c>
      <c r="E2079" s="31">
        <v>-24005.84</v>
      </c>
      <c r="F2079">
        <v>8</v>
      </c>
    </row>
    <row r="2080" spans="1:6">
      <c r="A2080" t="s">
        <v>56</v>
      </c>
      <c r="B2080" s="30" t="s">
        <v>8999</v>
      </c>
      <c r="C2080" s="4" t="s">
        <v>3176</v>
      </c>
      <c r="D2080" t="s">
        <v>3079</v>
      </c>
      <c r="E2080" s="31">
        <v>0</v>
      </c>
      <c r="F2080">
        <v>6</v>
      </c>
    </row>
    <row r="2081" spans="1:6">
      <c r="A2081" t="s">
        <v>56</v>
      </c>
      <c r="B2081" s="30" t="s">
        <v>8999</v>
      </c>
      <c r="C2081" s="4" t="s">
        <v>3177</v>
      </c>
      <c r="D2081" t="s">
        <v>3081</v>
      </c>
      <c r="E2081" s="31">
        <v>0</v>
      </c>
      <c r="F2081">
        <v>7</v>
      </c>
    </row>
    <row r="2082" spans="1:6">
      <c r="A2082" t="s">
        <v>56</v>
      </c>
      <c r="B2082" s="30" t="s">
        <v>8999</v>
      </c>
      <c r="C2082" s="4" t="s">
        <v>3178</v>
      </c>
      <c r="D2082" t="s">
        <v>3081</v>
      </c>
      <c r="E2082" s="31">
        <v>0</v>
      </c>
      <c r="F2082">
        <v>8</v>
      </c>
    </row>
    <row r="2083" spans="1:6">
      <c r="A2083" t="s">
        <v>56</v>
      </c>
      <c r="B2083" s="30" t="s">
        <v>8999</v>
      </c>
      <c r="C2083" s="4" t="s">
        <v>3179</v>
      </c>
      <c r="D2083" t="s">
        <v>3087</v>
      </c>
      <c r="E2083" s="31">
        <v>0</v>
      </c>
      <c r="F2083">
        <v>6</v>
      </c>
    </row>
    <row r="2084" spans="1:6">
      <c r="A2084" t="s">
        <v>56</v>
      </c>
      <c r="B2084" s="30" t="s">
        <v>8999</v>
      </c>
      <c r="C2084" s="4" t="s">
        <v>3180</v>
      </c>
      <c r="D2084" t="s">
        <v>3181</v>
      </c>
      <c r="E2084" s="31">
        <v>0</v>
      </c>
      <c r="F2084">
        <v>7</v>
      </c>
    </row>
    <row r="2085" spans="1:6">
      <c r="A2085" t="s">
        <v>56</v>
      </c>
      <c r="B2085" s="30" t="s">
        <v>8999</v>
      </c>
      <c r="C2085" s="4" t="s">
        <v>3182</v>
      </c>
      <c r="D2085" t="s">
        <v>3181</v>
      </c>
      <c r="E2085" s="31">
        <v>0</v>
      </c>
      <c r="F2085">
        <v>8</v>
      </c>
    </row>
    <row r="2086" spans="1:6">
      <c r="A2086" t="s">
        <v>56</v>
      </c>
      <c r="B2086" s="30" t="s">
        <v>8999</v>
      </c>
      <c r="C2086" s="4" t="s">
        <v>3183</v>
      </c>
      <c r="D2086" t="s">
        <v>3092</v>
      </c>
      <c r="E2086" s="31">
        <v>-778620.72</v>
      </c>
      <c r="F2086">
        <v>6</v>
      </c>
    </row>
    <row r="2087" spans="1:6">
      <c r="A2087" t="s">
        <v>56</v>
      </c>
      <c r="B2087" s="30" t="s">
        <v>8999</v>
      </c>
      <c r="C2087" s="4" t="s">
        <v>3184</v>
      </c>
      <c r="D2087" t="s">
        <v>3094</v>
      </c>
      <c r="E2087" s="31">
        <v>-778620.72</v>
      </c>
      <c r="F2087">
        <v>7</v>
      </c>
    </row>
    <row r="2088" spans="1:6">
      <c r="A2088" t="s">
        <v>56</v>
      </c>
      <c r="B2088" s="30" t="s">
        <v>8999</v>
      </c>
      <c r="C2088" s="4" t="s">
        <v>3185</v>
      </c>
      <c r="D2088" t="s">
        <v>3186</v>
      </c>
      <c r="E2088" s="31">
        <v>-778620.72</v>
      </c>
      <c r="F2088">
        <v>8</v>
      </c>
    </row>
    <row r="2089" spans="1:6">
      <c r="A2089" t="s">
        <v>56</v>
      </c>
      <c r="B2089" s="30" t="s">
        <v>8999</v>
      </c>
      <c r="C2089" s="4" t="s">
        <v>3187</v>
      </c>
      <c r="D2089" t="s">
        <v>3094</v>
      </c>
      <c r="E2089" s="31">
        <v>0</v>
      </c>
      <c r="F2089">
        <v>7</v>
      </c>
    </row>
    <row r="2090" spans="1:6">
      <c r="A2090" t="s">
        <v>56</v>
      </c>
      <c r="B2090" s="30" t="s">
        <v>8999</v>
      </c>
      <c r="C2090" s="4" t="s">
        <v>3188</v>
      </c>
      <c r="D2090" t="s">
        <v>3103</v>
      </c>
      <c r="E2090" s="31">
        <v>0</v>
      </c>
      <c r="F2090">
        <v>8</v>
      </c>
    </row>
    <row r="2091" spans="1:6">
      <c r="A2091" t="s">
        <v>56</v>
      </c>
      <c r="B2091" s="30" t="s">
        <v>8999</v>
      </c>
      <c r="C2091" s="4" t="s">
        <v>3189</v>
      </c>
      <c r="D2091" t="s">
        <v>3105</v>
      </c>
      <c r="E2091" s="31">
        <v>0</v>
      </c>
      <c r="F2091">
        <v>6</v>
      </c>
    </row>
    <row r="2092" spans="1:6">
      <c r="A2092" t="s">
        <v>56</v>
      </c>
      <c r="B2092" s="30" t="s">
        <v>8999</v>
      </c>
      <c r="C2092" s="4" t="s">
        <v>3190</v>
      </c>
      <c r="D2092" t="s">
        <v>3094</v>
      </c>
      <c r="E2092" s="31">
        <v>0</v>
      </c>
      <c r="F2092">
        <v>7</v>
      </c>
    </row>
    <row r="2093" spans="1:6">
      <c r="A2093" t="s">
        <v>56</v>
      </c>
      <c r="B2093" s="30" t="s">
        <v>8999</v>
      </c>
      <c r="C2093" s="4" t="s">
        <v>3191</v>
      </c>
      <c r="D2093" t="s">
        <v>3192</v>
      </c>
      <c r="E2093" s="31">
        <v>0</v>
      </c>
      <c r="F2093">
        <v>8</v>
      </c>
    </row>
    <row r="2094" spans="1:6">
      <c r="A2094" t="s">
        <v>56</v>
      </c>
      <c r="B2094" s="30" t="s">
        <v>8999</v>
      </c>
      <c r="C2094" s="4" t="s">
        <v>3193</v>
      </c>
      <c r="D2094" t="s">
        <v>3194</v>
      </c>
      <c r="E2094" s="31">
        <v>0</v>
      </c>
      <c r="F2094">
        <v>8</v>
      </c>
    </row>
    <row r="2095" spans="1:6">
      <c r="A2095" t="s">
        <v>56</v>
      </c>
      <c r="B2095" s="30" t="s">
        <v>8999</v>
      </c>
      <c r="C2095" s="4" t="s">
        <v>3195</v>
      </c>
      <c r="D2095" t="s">
        <v>3196</v>
      </c>
      <c r="E2095" s="31">
        <v>0</v>
      </c>
      <c r="F2095">
        <v>6</v>
      </c>
    </row>
    <row r="2096" spans="1:6">
      <c r="A2096" t="s">
        <v>56</v>
      </c>
      <c r="B2096" s="30" t="s">
        <v>8999</v>
      </c>
      <c r="C2096" s="4" t="s">
        <v>3197</v>
      </c>
      <c r="D2096" t="s">
        <v>3198</v>
      </c>
      <c r="E2096" s="31">
        <v>0</v>
      </c>
      <c r="F2096">
        <v>7</v>
      </c>
    </row>
    <row r="2097" spans="1:6">
      <c r="A2097" t="s">
        <v>56</v>
      </c>
      <c r="B2097" s="30" t="s">
        <v>8999</v>
      </c>
      <c r="C2097" s="4" t="s">
        <v>3199</v>
      </c>
      <c r="D2097" t="s">
        <v>3200</v>
      </c>
      <c r="E2097" s="31">
        <v>0</v>
      </c>
      <c r="F2097">
        <v>8</v>
      </c>
    </row>
    <row r="2098" spans="1:6">
      <c r="A2098" t="s">
        <v>56</v>
      </c>
      <c r="B2098" s="30" t="s">
        <v>8999</v>
      </c>
      <c r="C2098" s="4" t="s">
        <v>3201</v>
      </c>
      <c r="D2098" t="s">
        <v>3125</v>
      </c>
      <c r="E2098" s="31">
        <v>0</v>
      </c>
      <c r="F2098">
        <v>6</v>
      </c>
    </row>
    <row r="2099" spans="1:6">
      <c r="A2099" t="s">
        <v>56</v>
      </c>
      <c r="B2099" s="30" t="s">
        <v>8999</v>
      </c>
      <c r="C2099" s="4" t="s">
        <v>3202</v>
      </c>
      <c r="D2099" t="s">
        <v>3127</v>
      </c>
      <c r="E2099" s="31">
        <v>0</v>
      </c>
      <c r="F2099">
        <v>7</v>
      </c>
    </row>
    <row r="2100" spans="1:6">
      <c r="A2100" t="s">
        <v>56</v>
      </c>
      <c r="B2100" s="30" t="s">
        <v>8999</v>
      </c>
      <c r="C2100" s="4" t="s">
        <v>3203</v>
      </c>
      <c r="D2100" t="s">
        <v>3127</v>
      </c>
      <c r="E2100" s="31">
        <v>0</v>
      </c>
      <c r="F2100">
        <v>8</v>
      </c>
    </row>
    <row r="2101" spans="1:6">
      <c r="A2101" t="s">
        <v>56</v>
      </c>
      <c r="B2101" s="30" t="s">
        <v>8999</v>
      </c>
      <c r="C2101" s="4" t="s">
        <v>3204</v>
      </c>
      <c r="D2101" t="s">
        <v>3127</v>
      </c>
      <c r="E2101" s="31">
        <v>0</v>
      </c>
      <c r="F2101">
        <v>7</v>
      </c>
    </row>
    <row r="2102" spans="1:6">
      <c r="A2102" t="s">
        <v>56</v>
      </c>
      <c r="B2102" s="30" t="s">
        <v>8999</v>
      </c>
      <c r="C2102" s="4" t="s">
        <v>3205</v>
      </c>
      <c r="D2102" t="s">
        <v>3127</v>
      </c>
      <c r="E2102" s="31">
        <v>0</v>
      </c>
      <c r="F2102">
        <v>8</v>
      </c>
    </row>
    <row r="2103" spans="1:6">
      <c r="A2103" t="s">
        <v>56</v>
      </c>
      <c r="B2103" s="30" t="s">
        <v>8999</v>
      </c>
      <c r="C2103" s="4" t="s">
        <v>3206</v>
      </c>
      <c r="D2103" t="s">
        <v>3130</v>
      </c>
      <c r="E2103" s="31">
        <v>0</v>
      </c>
      <c r="F2103">
        <v>6</v>
      </c>
    </row>
    <row r="2104" spans="1:6">
      <c r="A2104" t="s">
        <v>56</v>
      </c>
      <c r="B2104" s="30" t="s">
        <v>8999</v>
      </c>
      <c r="C2104" s="4" t="s">
        <v>3207</v>
      </c>
      <c r="D2104" t="s">
        <v>3130</v>
      </c>
      <c r="E2104" s="31">
        <v>0</v>
      </c>
      <c r="F2104">
        <v>7</v>
      </c>
    </row>
    <row r="2105" spans="1:6">
      <c r="A2105" t="s">
        <v>56</v>
      </c>
      <c r="B2105" s="30" t="s">
        <v>8999</v>
      </c>
      <c r="C2105" s="4" t="s">
        <v>3208</v>
      </c>
      <c r="D2105" t="s">
        <v>3130</v>
      </c>
      <c r="E2105" s="31">
        <v>0</v>
      </c>
      <c r="F2105">
        <v>8</v>
      </c>
    </row>
    <row r="2106" spans="1:6">
      <c r="A2106" t="s">
        <v>56</v>
      </c>
      <c r="B2106" s="30" t="s">
        <v>8999</v>
      </c>
      <c r="C2106" s="4" t="s">
        <v>3209</v>
      </c>
      <c r="E2106" s="31">
        <v>0</v>
      </c>
      <c r="F2106">
        <v>6</v>
      </c>
    </row>
    <row r="2107" spans="1:6">
      <c r="A2107" t="s">
        <v>56</v>
      </c>
      <c r="B2107" s="30" t="s">
        <v>8999</v>
      </c>
      <c r="C2107" s="4" t="s">
        <v>3210</v>
      </c>
      <c r="E2107" s="31">
        <v>0</v>
      </c>
      <c r="F2107">
        <v>7</v>
      </c>
    </row>
    <row r="2108" spans="1:6">
      <c r="A2108" t="s">
        <v>56</v>
      </c>
      <c r="B2108" s="30" t="s">
        <v>8999</v>
      </c>
      <c r="C2108" s="4" t="s">
        <v>3211</v>
      </c>
      <c r="E2108" s="31">
        <v>0</v>
      </c>
      <c r="F2108">
        <v>8</v>
      </c>
    </row>
    <row r="2109" spans="1:6">
      <c r="A2109" t="s">
        <v>56</v>
      </c>
      <c r="B2109" s="30" t="s">
        <v>8999</v>
      </c>
      <c r="C2109" s="4" t="s">
        <v>3212</v>
      </c>
      <c r="D2109" t="s">
        <v>3213</v>
      </c>
      <c r="E2109" s="31">
        <v>-98470.47</v>
      </c>
      <c r="F2109">
        <v>5</v>
      </c>
    </row>
    <row r="2110" spans="1:6">
      <c r="A2110" t="s">
        <v>56</v>
      </c>
      <c r="B2110" s="30" t="s">
        <v>8999</v>
      </c>
      <c r="C2110" s="4" t="s">
        <v>3214</v>
      </c>
      <c r="D2110" t="s">
        <v>3215</v>
      </c>
      <c r="E2110" s="31">
        <v>-98470.47</v>
      </c>
      <c r="F2110">
        <v>6</v>
      </c>
    </row>
    <row r="2111" spans="1:6">
      <c r="A2111" t="s">
        <v>56</v>
      </c>
      <c r="B2111" s="30" t="s">
        <v>8999</v>
      </c>
      <c r="C2111" s="4" t="s">
        <v>3216</v>
      </c>
      <c r="D2111" t="s">
        <v>3215</v>
      </c>
      <c r="E2111" s="31">
        <v>-98470.47</v>
      </c>
      <c r="F2111">
        <v>7</v>
      </c>
    </row>
    <row r="2112" spans="1:6">
      <c r="A2112" t="s">
        <v>56</v>
      </c>
      <c r="B2112" s="30" t="s">
        <v>8999</v>
      </c>
      <c r="C2112" s="4" t="s">
        <v>3217</v>
      </c>
      <c r="D2112" t="s">
        <v>3218</v>
      </c>
      <c r="E2112" s="31">
        <v>-98470.47</v>
      </c>
      <c r="F2112">
        <v>8</v>
      </c>
    </row>
    <row r="2113" spans="1:6">
      <c r="A2113" t="s">
        <v>56</v>
      </c>
      <c r="B2113" s="30" t="s">
        <v>8999</v>
      </c>
      <c r="C2113" s="4" t="s">
        <v>3219</v>
      </c>
      <c r="D2113" t="s">
        <v>3125</v>
      </c>
      <c r="E2113" s="31">
        <v>0</v>
      </c>
      <c r="F2113">
        <v>6</v>
      </c>
    </row>
    <row r="2114" spans="1:6">
      <c r="A2114" t="s">
        <v>56</v>
      </c>
      <c r="B2114" s="30" t="s">
        <v>8999</v>
      </c>
      <c r="C2114" s="4" t="s">
        <v>3220</v>
      </c>
      <c r="E2114" s="31">
        <v>0</v>
      </c>
      <c r="F2114">
        <v>7</v>
      </c>
    </row>
    <row r="2115" spans="1:6">
      <c r="A2115" t="s">
        <v>56</v>
      </c>
      <c r="B2115" s="30" t="s">
        <v>8999</v>
      </c>
      <c r="C2115" s="4" t="s">
        <v>3221</v>
      </c>
      <c r="D2115" t="s">
        <v>3222</v>
      </c>
      <c r="E2115" s="31">
        <v>0</v>
      </c>
      <c r="F2115">
        <v>8</v>
      </c>
    </row>
    <row r="2116" spans="1:6">
      <c r="A2116" t="s">
        <v>56</v>
      </c>
      <c r="B2116" s="30" t="s">
        <v>8999</v>
      </c>
      <c r="C2116" s="4" t="s">
        <v>3223</v>
      </c>
      <c r="D2116" t="s">
        <v>9012</v>
      </c>
      <c r="E2116" s="31">
        <v>-665662810.44000006</v>
      </c>
      <c r="F2116">
        <v>4</v>
      </c>
    </row>
    <row r="2117" spans="1:6">
      <c r="A2117" t="s">
        <v>56</v>
      </c>
      <c r="B2117" s="30" t="s">
        <v>8999</v>
      </c>
      <c r="C2117" s="4" t="s">
        <v>3224</v>
      </c>
      <c r="D2117" t="s">
        <v>9012</v>
      </c>
      <c r="E2117" s="31">
        <v>0</v>
      </c>
      <c r="F2117">
        <v>5</v>
      </c>
    </row>
    <row r="2118" spans="1:6">
      <c r="A2118" t="s">
        <v>56</v>
      </c>
      <c r="B2118" s="30" t="s">
        <v>8999</v>
      </c>
      <c r="C2118" s="4" t="s">
        <v>3225</v>
      </c>
      <c r="D2118" t="s">
        <v>9012</v>
      </c>
      <c r="E2118" s="31">
        <v>0</v>
      </c>
      <c r="F2118">
        <v>6</v>
      </c>
    </row>
    <row r="2119" spans="1:6">
      <c r="A2119" t="s">
        <v>56</v>
      </c>
      <c r="B2119" s="30" t="s">
        <v>8999</v>
      </c>
      <c r="C2119" s="4" t="s">
        <v>3226</v>
      </c>
      <c r="D2119" t="s">
        <v>9012</v>
      </c>
      <c r="E2119" s="31">
        <v>0</v>
      </c>
      <c r="F2119">
        <v>7</v>
      </c>
    </row>
    <row r="2120" spans="1:6">
      <c r="A2120" t="s">
        <v>56</v>
      </c>
      <c r="B2120" s="30" t="s">
        <v>8999</v>
      </c>
      <c r="C2120" s="4" t="s">
        <v>3227</v>
      </c>
      <c r="D2120" t="s">
        <v>9012</v>
      </c>
      <c r="E2120" s="31">
        <v>0</v>
      </c>
      <c r="F2120">
        <v>8</v>
      </c>
    </row>
    <row r="2121" spans="1:6">
      <c r="A2121" t="s">
        <v>56</v>
      </c>
      <c r="B2121" s="30" t="s">
        <v>8999</v>
      </c>
      <c r="C2121" s="4" t="s">
        <v>3228</v>
      </c>
      <c r="D2121" t="s">
        <v>1980</v>
      </c>
      <c r="E2121" s="31">
        <v>0</v>
      </c>
      <c r="F2121">
        <v>6</v>
      </c>
    </row>
    <row r="2122" spans="1:6">
      <c r="A2122" t="s">
        <v>56</v>
      </c>
      <c r="B2122" s="30" t="s">
        <v>8999</v>
      </c>
      <c r="C2122" s="4" t="s">
        <v>3229</v>
      </c>
      <c r="D2122" t="s">
        <v>1980</v>
      </c>
      <c r="E2122" s="31">
        <v>0</v>
      </c>
      <c r="F2122">
        <v>7</v>
      </c>
    </row>
    <row r="2123" spans="1:6">
      <c r="A2123" t="s">
        <v>56</v>
      </c>
      <c r="B2123" s="30" t="s">
        <v>8999</v>
      </c>
      <c r="C2123" s="4" t="s">
        <v>3230</v>
      </c>
      <c r="D2123" t="s">
        <v>3231</v>
      </c>
      <c r="E2123" s="31">
        <v>0</v>
      </c>
      <c r="F2123">
        <v>8</v>
      </c>
    </row>
    <row r="2124" spans="1:6">
      <c r="A2124" t="s">
        <v>56</v>
      </c>
      <c r="B2124" s="30" t="s">
        <v>8999</v>
      </c>
      <c r="C2124" s="4" t="s">
        <v>3232</v>
      </c>
      <c r="D2124" t="s">
        <v>3233</v>
      </c>
      <c r="E2124" s="31">
        <v>-12114.5</v>
      </c>
      <c r="F2124">
        <v>5</v>
      </c>
    </row>
    <row r="2125" spans="1:6">
      <c r="A2125" t="s">
        <v>56</v>
      </c>
      <c r="B2125" s="30" t="s">
        <v>8999</v>
      </c>
      <c r="C2125" s="4" t="s">
        <v>3234</v>
      </c>
      <c r="D2125" t="s">
        <v>3031</v>
      </c>
      <c r="E2125" s="31">
        <v>0</v>
      </c>
      <c r="F2125">
        <v>6</v>
      </c>
    </row>
    <row r="2126" spans="1:6">
      <c r="A2126" t="s">
        <v>56</v>
      </c>
      <c r="B2126" s="30" t="s">
        <v>8999</v>
      </c>
      <c r="C2126" s="4" t="s">
        <v>3235</v>
      </c>
      <c r="D2126" t="s">
        <v>3236</v>
      </c>
      <c r="E2126" s="31">
        <v>0</v>
      </c>
      <c r="F2126">
        <v>7</v>
      </c>
    </row>
    <row r="2127" spans="1:6">
      <c r="A2127" t="s">
        <v>56</v>
      </c>
      <c r="B2127" s="30" t="s">
        <v>8999</v>
      </c>
      <c r="C2127" s="4" t="s">
        <v>3237</v>
      </c>
      <c r="D2127" t="s">
        <v>3238</v>
      </c>
      <c r="E2127" s="31">
        <v>0</v>
      </c>
      <c r="F2127">
        <v>8</v>
      </c>
    </row>
    <row r="2128" spans="1:6">
      <c r="A2128" t="s">
        <v>56</v>
      </c>
      <c r="B2128" s="30" t="s">
        <v>8999</v>
      </c>
      <c r="C2128" s="4" t="s">
        <v>3239</v>
      </c>
      <c r="D2128" t="s">
        <v>3240</v>
      </c>
      <c r="E2128" s="31">
        <v>0</v>
      </c>
      <c r="F2128">
        <v>7</v>
      </c>
    </row>
    <row r="2129" spans="1:6">
      <c r="A2129" t="s">
        <v>56</v>
      </c>
      <c r="B2129" s="30" t="s">
        <v>8999</v>
      </c>
      <c r="C2129" s="4" t="s">
        <v>3241</v>
      </c>
      <c r="D2129" t="s">
        <v>3242</v>
      </c>
      <c r="E2129" s="31">
        <v>0</v>
      </c>
      <c r="F2129">
        <v>8</v>
      </c>
    </row>
    <row r="2130" spans="1:6">
      <c r="A2130" t="s">
        <v>56</v>
      </c>
      <c r="B2130" s="30" t="s">
        <v>8999</v>
      </c>
      <c r="C2130" s="4" t="s">
        <v>3243</v>
      </c>
      <c r="D2130" t="s">
        <v>3050</v>
      </c>
      <c r="E2130" s="31">
        <v>0</v>
      </c>
      <c r="F2130">
        <v>6</v>
      </c>
    </row>
    <row r="2131" spans="1:6">
      <c r="A2131" t="s">
        <v>56</v>
      </c>
      <c r="B2131" s="30" t="s">
        <v>8999</v>
      </c>
      <c r="C2131" s="4" t="s">
        <v>3244</v>
      </c>
      <c r="D2131" t="s">
        <v>3245</v>
      </c>
      <c r="E2131" s="31">
        <v>0</v>
      </c>
      <c r="F2131">
        <v>7</v>
      </c>
    </row>
    <row r="2132" spans="1:6">
      <c r="A2132" t="s">
        <v>56</v>
      </c>
      <c r="B2132" s="30" t="s">
        <v>8999</v>
      </c>
      <c r="C2132" s="4" t="s">
        <v>3246</v>
      </c>
      <c r="D2132" t="s">
        <v>2221</v>
      </c>
      <c r="E2132" s="31">
        <v>0</v>
      </c>
      <c r="F2132">
        <v>8</v>
      </c>
    </row>
    <row r="2133" spans="1:6">
      <c r="A2133" t="s">
        <v>56</v>
      </c>
      <c r="B2133" s="30" t="s">
        <v>8999</v>
      </c>
      <c r="C2133" s="4" t="s">
        <v>3247</v>
      </c>
      <c r="D2133" t="s">
        <v>3248</v>
      </c>
      <c r="E2133" s="31">
        <v>0</v>
      </c>
      <c r="F2133">
        <v>7</v>
      </c>
    </row>
    <row r="2134" spans="1:6">
      <c r="A2134" t="s">
        <v>56</v>
      </c>
      <c r="B2134" s="30" t="s">
        <v>8999</v>
      </c>
      <c r="C2134" s="4" t="s">
        <v>3249</v>
      </c>
      <c r="D2134" t="s">
        <v>3236</v>
      </c>
      <c r="E2134" s="31">
        <v>0</v>
      </c>
      <c r="F2134">
        <v>8</v>
      </c>
    </row>
    <row r="2135" spans="1:6">
      <c r="A2135" t="s">
        <v>56</v>
      </c>
      <c r="B2135" s="30" t="s">
        <v>8999</v>
      </c>
      <c r="C2135" s="4" t="s">
        <v>3250</v>
      </c>
      <c r="D2135" t="s">
        <v>3251</v>
      </c>
      <c r="E2135" s="31">
        <v>0</v>
      </c>
      <c r="F2135">
        <v>7</v>
      </c>
    </row>
    <row r="2136" spans="1:6">
      <c r="A2136" t="s">
        <v>56</v>
      </c>
      <c r="B2136" s="30" t="s">
        <v>8999</v>
      </c>
      <c r="C2136" s="4" t="s">
        <v>3252</v>
      </c>
      <c r="D2136" t="s">
        <v>3253</v>
      </c>
      <c r="E2136" s="31">
        <v>0</v>
      </c>
      <c r="F2136">
        <v>8</v>
      </c>
    </row>
    <row r="2137" spans="1:6">
      <c r="A2137" t="s">
        <v>56</v>
      </c>
      <c r="B2137" s="30" t="s">
        <v>8999</v>
      </c>
      <c r="C2137" s="4" t="s">
        <v>3254</v>
      </c>
      <c r="D2137" t="s">
        <v>3062</v>
      </c>
      <c r="E2137" s="31">
        <v>-12114.29</v>
      </c>
      <c r="F2137">
        <v>6</v>
      </c>
    </row>
    <row r="2138" spans="1:6">
      <c r="A2138" t="s">
        <v>56</v>
      </c>
      <c r="B2138" s="30" t="s">
        <v>8999</v>
      </c>
      <c r="C2138" s="4" t="s">
        <v>3255</v>
      </c>
      <c r="D2138" t="s">
        <v>3256</v>
      </c>
      <c r="E2138" s="31">
        <v>0</v>
      </c>
      <c r="F2138">
        <v>7</v>
      </c>
    </row>
    <row r="2139" spans="1:6">
      <c r="A2139" t="s">
        <v>56</v>
      </c>
      <c r="B2139" s="30" t="s">
        <v>8999</v>
      </c>
      <c r="C2139" s="4" t="s">
        <v>3257</v>
      </c>
      <c r="D2139" t="s">
        <v>2221</v>
      </c>
      <c r="E2139" s="31">
        <v>0</v>
      </c>
      <c r="F2139">
        <v>8</v>
      </c>
    </row>
    <row r="2140" spans="1:6">
      <c r="A2140" t="s">
        <v>56</v>
      </c>
      <c r="B2140" s="30" t="s">
        <v>8999</v>
      </c>
      <c r="C2140" s="4" t="s">
        <v>3258</v>
      </c>
      <c r="D2140" t="s">
        <v>3259</v>
      </c>
      <c r="E2140" s="31">
        <v>0</v>
      </c>
      <c r="F2140">
        <v>7</v>
      </c>
    </row>
    <row r="2141" spans="1:6">
      <c r="A2141" t="s">
        <v>56</v>
      </c>
      <c r="B2141" s="30" t="s">
        <v>8999</v>
      </c>
      <c r="C2141" s="4" t="s">
        <v>3260</v>
      </c>
      <c r="D2141" t="s">
        <v>3236</v>
      </c>
      <c r="E2141" s="31">
        <v>0</v>
      </c>
      <c r="F2141">
        <v>8</v>
      </c>
    </row>
    <row r="2142" spans="1:6">
      <c r="A2142" t="s">
        <v>56</v>
      </c>
      <c r="B2142" s="30" t="s">
        <v>8999</v>
      </c>
      <c r="C2142" s="4" t="s">
        <v>3261</v>
      </c>
      <c r="D2142" t="s">
        <v>3262</v>
      </c>
      <c r="E2142" s="31">
        <v>-12114.29</v>
      </c>
      <c r="F2142">
        <v>7</v>
      </c>
    </row>
    <row r="2143" spans="1:6">
      <c r="A2143" t="s">
        <v>56</v>
      </c>
      <c r="B2143" s="30" t="s">
        <v>8999</v>
      </c>
      <c r="C2143" s="4" t="s">
        <v>3263</v>
      </c>
      <c r="D2143" t="s">
        <v>3240</v>
      </c>
      <c r="E2143" s="31">
        <v>-12114.29</v>
      </c>
      <c r="F2143">
        <v>8</v>
      </c>
    </row>
    <row r="2144" spans="1:6">
      <c r="A2144" t="s">
        <v>56</v>
      </c>
      <c r="B2144" s="30" t="s">
        <v>8999</v>
      </c>
      <c r="C2144" s="4" t="s">
        <v>3264</v>
      </c>
      <c r="D2144" t="s">
        <v>3265</v>
      </c>
      <c r="E2144" s="31">
        <v>0</v>
      </c>
      <c r="F2144">
        <v>6</v>
      </c>
    </row>
    <row r="2145" spans="1:6">
      <c r="A2145" t="s">
        <v>56</v>
      </c>
      <c r="B2145" s="30" t="s">
        <v>8999</v>
      </c>
      <c r="C2145" s="4" t="s">
        <v>3266</v>
      </c>
      <c r="D2145" t="s">
        <v>3267</v>
      </c>
      <c r="E2145" s="31">
        <v>0</v>
      </c>
      <c r="F2145">
        <v>7</v>
      </c>
    </row>
    <row r="2146" spans="1:6">
      <c r="A2146" t="s">
        <v>56</v>
      </c>
      <c r="B2146" s="30" t="s">
        <v>8999</v>
      </c>
      <c r="C2146" s="4" t="s">
        <v>3268</v>
      </c>
      <c r="D2146" t="s">
        <v>3240</v>
      </c>
      <c r="E2146" s="31">
        <v>0</v>
      </c>
      <c r="F2146">
        <v>8</v>
      </c>
    </row>
    <row r="2147" spans="1:6">
      <c r="A2147" t="s">
        <v>56</v>
      </c>
      <c r="B2147" s="30" t="s">
        <v>8999</v>
      </c>
      <c r="C2147" s="4" t="s">
        <v>3269</v>
      </c>
      <c r="D2147" t="s">
        <v>3094</v>
      </c>
      <c r="E2147" s="31">
        <v>0</v>
      </c>
      <c r="F2147">
        <v>6</v>
      </c>
    </row>
    <row r="2148" spans="1:6">
      <c r="A2148" t="s">
        <v>56</v>
      </c>
      <c r="B2148" s="30" t="s">
        <v>8999</v>
      </c>
      <c r="C2148" s="4" t="s">
        <v>3270</v>
      </c>
      <c r="D2148" t="s">
        <v>3236</v>
      </c>
      <c r="E2148" s="31">
        <v>0</v>
      </c>
      <c r="F2148">
        <v>7</v>
      </c>
    </row>
    <row r="2149" spans="1:6">
      <c r="A2149" t="s">
        <v>56</v>
      </c>
      <c r="B2149" s="30" t="s">
        <v>8999</v>
      </c>
      <c r="C2149" s="4" t="s">
        <v>3271</v>
      </c>
      <c r="D2149" t="s">
        <v>3272</v>
      </c>
      <c r="E2149" s="31">
        <v>0</v>
      </c>
      <c r="F2149">
        <v>8</v>
      </c>
    </row>
    <row r="2150" spans="1:6">
      <c r="A2150" t="s">
        <v>56</v>
      </c>
      <c r="B2150" s="30" t="s">
        <v>8999</v>
      </c>
      <c r="C2150" s="4" t="s">
        <v>3273</v>
      </c>
      <c r="D2150" t="s">
        <v>3240</v>
      </c>
      <c r="E2150" s="31">
        <v>0</v>
      </c>
      <c r="F2150">
        <v>7</v>
      </c>
    </row>
    <row r="2151" spans="1:6">
      <c r="A2151" t="s">
        <v>56</v>
      </c>
      <c r="B2151" s="30" t="s">
        <v>8999</v>
      </c>
      <c r="C2151" s="4" t="s">
        <v>3274</v>
      </c>
      <c r="D2151" t="s">
        <v>3240</v>
      </c>
      <c r="E2151" s="31">
        <v>0</v>
      </c>
      <c r="F2151">
        <v>8</v>
      </c>
    </row>
    <row r="2152" spans="1:6">
      <c r="A2152" t="s">
        <v>56</v>
      </c>
      <c r="B2152" s="30" t="s">
        <v>8999</v>
      </c>
      <c r="C2152" s="4" t="s">
        <v>3275</v>
      </c>
      <c r="D2152" t="s">
        <v>3127</v>
      </c>
      <c r="E2152" s="31">
        <v>-0.21</v>
      </c>
      <c r="F2152">
        <v>6</v>
      </c>
    </row>
    <row r="2153" spans="1:6">
      <c r="A2153" t="s">
        <v>56</v>
      </c>
      <c r="B2153" s="30" t="s">
        <v>8999</v>
      </c>
      <c r="C2153" s="4" t="s">
        <v>3276</v>
      </c>
      <c r="D2153" t="s">
        <v>3127</v>
      </c>
      <c r="E2153" s="31">
        <v>0</v>
      </c>
      <c r="F2153">
        <v>7</v>
      </c>
    </row>
    <row r="2154" spans="1:6">
      <c r="A2154" t="s">
        <v>56</v>
      </c>
      <c r="B2154" s="30" t="s">
        <v>8999</v>
      </c>
      <c r="C2154" s="4" t="s">
        <v>3277</v>
      </c>
      <c r="D2154" t="s">
        <v>3127</v>
      </c>
      <c r="E2154" s="31">
        <v>0</v>
      </c>
      <c r="F2154">
        <v>8</v>
      </c>
    </row>
    <row r="2155" spans="1:6">
      <c r="A2155" t="s">
        <v>56</v>
      </c>
      <c r="B2155" s="30" t="s">
        <v>8999</v>
      </c>
      <c r="C2155" s="4" t="s">
        <v>3278</v>
      </c>
      <c r="D2155" t="s">
        <v>3279</v>
      </c>
      <c r="E2155" s="31">
        <v>-0.21</v>
      </c>
      <c r="F2155">
        <v>7</v>
      </c>
    </row>
    <row r="2156" spans="1:6">
      <c r="A2156" t="s">
        <v>56</v>
      </c>
      <c r="B2156" s="30" t="s">
        <v>8999</v>
      </c>
      <c r="C2156" s="4" t="s">
        <v>3280</v>
      </c>
      <c r="D2156" t="s">
        <v>3281</v>
      </c>
      <c r="E2156" s="31">
        <v>0</v>
      </c>
      <c r="F2156">
        <v>8</v>
      </c>
    </row>
    <row r="2157" spans="1:6">
      <c r="A2157" t="s">
        <v>56</v>
      </c>
      <c r="B2157" s="30" t="s">
        <v>8999</v>
      </c>
      <c r="C2157" s="4" t="s">
        <v>3282</v>
      </c>
      <c r="D2157" t="s">
        <v>3283</v>
      </c>
      <c r="E2157" s="31">
        <v>-0.21</v>
      </c>
      <c r="F2157">
        <v>8</v>
      </c>
    </row>
    <row r="2158" spans="1:6">
      <c r="A2158" t="s">
        <v>56</v>
      </c>
      <c r="B2158" s="30" t="s">
        <v>8999</v>
      </c>
      <c r="C2158" s="4" t="s">
        <v>3284</v>
      </c>
      <c r="D2158" t="s">
        <v>3285</v>
      </c>
      <c r="E2158" s="31">
        <v>-64648781.420000002</v>
      </c>
      <c r="F2158">
        <v>5</v>
      </c>
    </row>
    <row r="2159" spans="1:6">
      <c r="A2159" t="s">
        <v>56</v>
      </c>
      <c r="B2159" s="30" t="s">
        <v>8999</v>
      </c>
      <c r="C2159" s="4" t="s">
        <v>3286</v>
      </c>
      <c r="D2159" t="s">
        <v>3029</v>
      </c>
      <c r="E2159" s="31">
        <v>-1568012.59</v>
      </c>
      <c r="F2159">
        <v>6</v>
      </c>
    </row>
    <row r="2160" spans="1:6">
      <c r="A2160" t="s">
        <v>56</v>
      </c>
      <c r="B2160" s="30" t="s">
        <v>8999</v>
      </c>
      <c r="C2160" s="4" t="s">
        <v>3287</v>
      </c>
      <c r="D2160" t="s">
        <v>3031</v>
      </c>
      <c r="E2160" s="31">
        <v>-1568012.59</v>
      </c>
      <c r="F2160">
        <v>7</v>
      </c>
    </row>
    <row r="2161" spans="1:6">
      <c r="A2161" t="s">
        <v>56</v>
      </c>
      <c r="B2161" s="30" t="s">
        <v>8999</v>
      </c>
      <c r="C2161" s="4" t="s">
        <v>3288</v>
      </c>
      <c r="D2161" t="s">
        <v>3031</v>
      </c>
      <c r="E2161" s="31">
        <v>-1568012.59</v>
      </c>
      <c r="F2161">
        <v>8</v>
      </c>
    </row>
    <row r="2162" spans="1:6">
      <c r="A2162" t="s">
        <v>56</v>
      </c>
      <c r="B2162" s="30" t="s">
        <v>8999</v>
      </c>
      <c r="C2162" s="4" t="s">
        <v>3289</v>
      </c>
      <c r="D2162" t="s">
        <v>3038</v>
      </c>
      <c r="E2162" s="31">
        <v>0</v>
      </c>
      <c r="F2162">
        <v>6</v>
      </c>
    </row>
    <row r="2163" spans="1:6">
      <c r="A2163" t="s">
        <v>56</v>
      </c>
      <c r="B2163" s="30" t="s">
        <v>8999</v>
      </c>
      <c r="C2163" s="4" t="s">
        <v>3290</v>
      </c>
      <c r="D2163" t="s">
        <v>3038</v>
      </c>
      <c r="E2163" s="31">
        <v>0</v>
      </c>
      <c r="F2163">
        <v>7</v>
      </c>
    </row>
    <row r="2164" spans="1:6">
      <c r="A2164" t="s">
        <v>56</v>
      </c>
      <c r="B2164" s="30" t="s">
        <v>8999</v>
      </c>
      <c r="C2164" s="4" t="s">
        <v>3291</v>
      </c>
      <c r="D2164" t="s">
        <v>3156</v>
      </c>
      <c r="E2164" s="31">
        <v>0</v>
      </c>
      <c r="F2164">
        <v>8</v>
      </c>
    </row>
    <row r="2165" spans="1:6">
      <c r="A2165" t="s">
        <v>56</v>
      </c>
      <c r="B2165" s="30" t="s">
        <v>8999</v>
      </c>
      <c r="C2165" s="4" t="s">
        <v>3292</v>
      </c>
      <c r="D2165" t="s">
        <v>3158</v>
      </c>
      <c r="E2165" s="31">
        <v>0</v>
      </c>
      <c r="F2165">
        <v>8</v>
      </c>
    </row>
    <row r="2166" spans="1:6">
      <c r="A2166" t="s">
        <v>56</v>
      </c>
      <c r="B2166" s="30" t="s">
        <v>8999</v>
      </c>
      <c r="C2166" s="4" t="s">
        <v>3293</v>
      </c>
      <c r="D2166" t="s">
        <v>3162</v>
      </c>
      <c r="E2166" s="31">
        <v>-18213172.190000001</v>
      </c>
      <c r="F2166">
        <v>6</v>
      </c>
    </row>
    <row r="2167" spans="1:6">
      <c r="A2167" t="s">
        <v>56</v>
      </c>
      <c r="B2167" s="30" t="s">
        <v>8999</v>
      </c>
      <c r="C2167" s="4" t="s">
        <v>3294</v>
      </c>
      <c r="D2167" t="s">
        <v>3295</v>
      </c>
      <c r="E2167" s="31">
        <v>-18213172.190000001</v>
      </c>
      <c r="F2167">
        <v>7</v>
      </c>
    </row>
    <row r="2168" spans="1:6">
      <c r="A2168" t="s">
        <v>56</v>
      </c>
      <c r="B2168" s="30" t="s">
        <v>8999</v>
      </c>
      <c r="C2168" s="4" t="s">
        <v>3296</v>
      </c>
      <c r="D2168" t="s">
        <v>3295</v>
      </c>
      <c r="E2168" s="31">
        <v>-18213172.190000001</v>
      </c>
      <c r="F2168">
        <v>8</v>
      </c>
    </row>
    <row r="2169" spans="1:6">
      <c r="A2169" t="s">
        <v>56</v>
      </c>
      <c r="B2169" s="30" t="s">
        <v>8999</v>
      </c>
      <c r="C2169" s="4" t="s">
        <v>3297</v>
      </c>
      <c r="D2169" t="s">
        <v>3056</v>
      </c>
      <c r="E2169" s="31">
        <v>0</v>
      </c>
      <c r="F2169">
        <v>6</v>
      </c>
    </row>
    <row r="2170" spans="1:6">
      <c r="A2170" t="s">
        <v>56</v>
      </c>
      <c r="B2170" s="30" t="s">
        <v>8999</v>
      </c>
      <c r="C2170" s="4" t="s">
        <v>3298</v>
      </c>
      <c r="D2170" t="s">
        <v>3167</v>
      </c>
      <c r="E2170" s="31">
        <v>0</v>
      </c>
      <c r="F2170">
        <v>7</v>
      </c>
    </row>
    <row r="2171" spans="1:6">
      <c r="A2171" t="s">
        <v>56</v>
      </c>
      <c r="B2171" s="30" t="s">
        <v>8999</v>
      </c>
      <c r="C2171" s="4" t="s">
        <v>3299</v>
      </c>
      <c r="D2171" t="s">
        <v>3167</v>
      </c>
      <c r="E2171" s="31">
        <v>0</v>
      </c>
      <c r="F2171">
        <v>8</v>
      </c>
    </row>
    <row r="2172" spans="1:6">
      <c r="A2172" t="s">
        <v>56</v>
      </c>
      <c r="B2172" s="30" t="s">
        <v>8999</v>
      </c>
      <c r="C2172" s="4" t="s">
        <v>3300</v>
      </c>
      <c r="D2172" t="s">
        <v>3062</v>
      </c>
      <c r="E2172" s="31">
        <v>-30510391.379999999</v>
      </c>
      <c r="F2172">
        <v>6</v>
      </c>
    </row>
    <row r="2173" spans="1:6">
      <c r="A2173" t="s">
        <v>56</v>
      </c>
      <c r="B2173" s="30" t="s">
        <v>8999</v>
      </c>
      <c r="C2173" s="4" t="s">
        <v>3301</v>
      </c>
      <c r="D2173" t="s">
        <v>3302</v>
      </c>
      <c r="E2173" s="31">
        <v>-30510391.379999999</v>
      </c>
      <c r="F2173">
        <v>7</v>
      </c>
    </row>
    <row r="2174" spans="1:6">
      <c r="A2174" t="s">
        <v>56</v>
      </c>
      <c r="B2174" s="30" t="s">
        <v>8999</v>
      </c>
      <c r="C2174" s="4" t="s">
        <v>3303</v>
      </c>
      <c r="D2174" t="s">
        <v>3302</v>
      </c>
      <c r="E2174" s="31">
        <v>-30510391.379999999</v>
      </c>
      <c r="F2174">
        <v>8</v>
      </c>
    </row>
    <row r="2175" spans="1:6">
      <c r="A2175" t="s">
        <v>56</v>
      </c>
      <c r="B2175" s="30" t="s">
        <v>8999</v>
      </c>
      <c r="C2175" s="4" t="s">
        <v>3304</v>
      </c>
      <c r="D2175" t="s">
        <v>3073</v>
      </c>
      <c r="E2175" s="31">
        <v>0</v>
      </c>
      <c r="F2175">
        <v>6</v>
      </c>
    </row>
    <row r="2176" spans="1:6">
      <c r="A2176" t="s">
        <v>56</v>
      </c>
      <c r="B2176" s="30" t="s">
        <v>8999</v>
      </c>
      <c r="C2176" s="4" t="s">
        <v>3305</v>
      </c>
      <c r="D2176" t="s">
        <v>3174</v>
      </c>
      <c r="E2176" s="31">
        <v>0</v>
      </c>
      <c r="F2176">
        <v>7</v>
      </c>
    </row>
    <row r="2177" spans="1:6">
      <c r="A2177" t="s">
        <v>56</v>
      </c>
      <c r="B2177" s="30" t="s">
        <v>8999</v>
      </c>
      <c r="C2177" s="4" t="s">
        <v>3306</v>
      </c>
      <c r="D2177" t="s">
        <v>3174</v>
      </c>
      <c r="E2177" s="31">
        <v>0</v>
      </c>
      <c r="F2177">
        <v>8</v>
      </c>
    </row>
    <row r="2178" spans="1:6">
      <c r="A2178" t="s">
        <v>56</v>
      </c>
      <c r="B2178" s="30" t="s">
        <v>8999</v>
      </c>
      <c r="C2178" s="4" t="s">
        <v>3307</v>
      </c>
      <c r="D2178" t="s">
        <v>3079</v>
      </c>
      <c r="E2178" s="31">
        <v>-2000000</v>
      </c>
      <c r="F2178">
        <v>6</v>
      </c>
    </row>
    <row r="2179" spans="1:6">
      <c r="A2179" t="s">
        <v>56</v>
      </c>
      <c r="B2179" s="30" t="s">
        <v>8999</v>
      </c>
      <c r="C2179" s="4" t="s">
        <v>3308</v>
      </c>
      <c r="D2179" t="s">
        <v>3265</v>
      </c>
      <c r="E2179" s="31">
        <v>-2000000</v>
      </c>
      <c r="F2179">
        <v>7</v>
      </c>
    </row>
    <row r="2180" spans="1:6">
      <c r="A2180" t="s">
        <v>56</v>
      </c>
      <c r="B2180" s="30" t="s">
        <v>8999</v>
      </c>
      <c r="C2180" s="4" t="s">
        <v>3309</v>
      </c>
      <c r="D2180" t="s">
        <v>3265</v>
      </c>
      <c r="E2180" s="31">
        <v>-2000000</v>
      </c>
      <c r="F2180">
        <v>8</v>
      </c>
    </row>
    <row r="2181" spans="1:6">
      <c r="A2181" t="s">
        <v>56</v>
      </c>
      <c r="B2181" s="30" t="s">
        <v>8999</v>
      </c>
      <c r="C2181" s="4" t="s">
        <v>3310</v>
      </c>
      <c r="D2181" t="s">
        <v>3092</v>
      </c>
      <c r="E2181" s="31">
        <v>-12242000</v>
      </c>
      <c r="F2181">
        <v>6</v>
      </c>
    </row>
    <row r="2182" spans="1:6">
      <c r="A2182" t="s">
        <v>56</v>
      </c>
      <c r="B2182" s="30" t="s">
        <v>8999</v>
      </c>
      <c r="C2182" s="4" t="s">
        <v>3311</v>
      </c>
      <c r="D2182" t="s">
        <v>3312</v>
      </c>
      <c r="E2182" s="31">
        <v>-12242000</v>
      </c>
      <c r="F2182">
        <v>7</v>
      </c>
    </row>
    <row r="2183" spans="1:6">
      <c r="A2183" t="s">
        <v>56</v>
      </c>
      <c r="B2183" s="30" t="s">
        <v>8999</v>
      </c>
      <c r="C2183" s="4" t="s">
        <v>3313</v>
      </c>
      <c r="D2183" t="s">
        <v>3186</v>
      </c>
      <c r="E2183" s="31">
        <v>-12242000</v>
      </c>
      <c r="F2183">
        <v>8</v>
      </c>
    </row>
    <row r="2184" spans="1:6">
      <c r="A2184" t="s">
        <v>56</v>
      </c>
      <c r="B2184" s="30" t="s">
        <v>8999</v>
      </c>
      <c r="C2184" s="4" t="s">
        <v>3314</v>
      </c>
      <c r="D2184" t="s">
        <v>3315</v>
      </c>
      <c r="E2184" s="31">
        <v>0</v>
      </c>
      <c r="F2184">
        <v>7</v>
      </c>
    </row>
    <row r="2185" spans="1:6">
      <c r="A2185" t="s">
        <v>56</v>
      </c>
      <c r="B2185" s="30" t="s">
        <v>8999</v>
      </c>
      <c r="C2185" s="4" t="s">
        <v>3316</v>
      </c>
      <c r="D2185" t="s">
        <v>3103</v>
      </c>
      <c r="E2185" s="31">
        <v>0</v>
      </c>
      <c r="F2185">
        <v>8</v>
      </c>
    </row>
    <row r="2186" spans="1:6">
      <c r="A2186" t="s">
        <v>56</v>
      </c>
      <c r="B2186" s="30" t="s">
        <v>8999</v>
      </c>
      <c r="C2186" s="4" t="s">
        <v>3317</v>
      </c>
      <c r="D2186" t="s">
        <v>3105</v>
      </c>
      <c r="E2186" s="31">
        <v>0</v>
      </c>
      <c r="F2186">
        <v>6</v>
      </c>
    </row>
    <row r="2187" spans="1:6">
      <c r="A2187" t="s">
        <v>56</v>
      </c>
      <c r="B2187" s="30" t="s">
        <v>8999</v>
      </c>
      <c r="C2187" s="4" t="s">
        <v>3318</v>
      </c>
      <c r="D2187" t="s">
        <v>3312</v>
      </c>
      <c r="E2187" s="31">
        <v>0</v>
      </c>
      <c r="F2187">
        <v>7</v>
      </c>
    </row>
    <row r="2188" spans="1:6">
      <c r="A2188" t="s">
        <v>56</v>
      </c>
      <c r="B2188" s="30" t="s">
        <v>8999</v>
      </c>
      <c r="C2188" s="4" t="s">
        <v>3319</v>
      </c>
      <c r="D2188" t="s">
        <v>3320</v>
      </c>
      <c r="E2188" s="31">
        <v>0</v>
      </c>
      <c r="F2188">
        <v>8</v>
      </c>
    </row>
    <row r="2189" spans="1:6">
      <c r="A2189" t="s">
        <v>56</v>
      </c>
      <c r="B2189" s="30" t="s">
        <v>8999</v>
      </c>
      <c r="C2189" s="4" t="s">
        <v>3321</v>
      </c>
      <c r="D2189" t="s">
        <v>3125</v>
      </c>
      <c r="E2189" s="31">
        <v>-115205.26</v>
      </c>
      <c r="F2189">
        <v>6</v>
      </c>
    </row>
    <row r="2190" spans="1:6">
      <c r="A2190" t="s">
        <v>56</v>
      </c>
      <c r="B2190" s="30" t="s">
        <v>8999</v>
      </c>
      <c r="C2190" s="4" t="s">
        <v>3322</v>
      </c>
      <c r="D2190" t="s">
        <v>3323</v>
      </c>
      <c r="E2190" s="31">
        <v>-115205.26</v>
      </c>
      <c r="F2190">
        <v>7</v>
      </c>
    </row>
    <row r="2191" spans="1:6">
      <c r="A2191" t="s">
        <v>56</v>
      </c>
      <c r="B2191" s="30" t="s">
        <v>8999</v>
      </c>
      <c r="C2191" s="4" t="s">
        <v>3324</v>
      </c>
      <c r="D2191" t="s">
        <v>3323</v>
      </c>
      <c r="E2191" s="31">
        <v>-115205.26</v>
      </c>
      <c r="F2191">
        <v>8</v>
      </c>
    </row>
    <row r="2192" spans="1:6">
      <c r="A2192" t="s">
        <v>56</v>
      </c>
      <c r="B2192" s="30" t="s">
        <v>8999</v>
      </c>
      <c r="C2192" s="4" t="s">
        <v>3325</v>
      </c>
      <c r="D2192" t="s">
        <v>3323</v>
      </c>
      <c r="E2192" s="31">
        <v>0</v>
      </c>
      <c r="F2192">
        <v>7</v>
      </c>
    </row>
    <row r="2193" spans="1:6">
      <c r="A2193" t="s">
        <v>56</v>
      </c>
      <c r="B2193" s="30" t="s">
        <v>8999</v>
      </c>
      <c r="C2193" s="4" t="s">
        <v>3326</v>
      </c>
      <c r="D2193" t="s">
        <v>3323</v>
      </c>
      <c r="E2193" s="31">
        <v>0</v>
      </c>
      <c r="F2193">
        <v>8</v>
      </c>
    </row>
    <row r="2194" spans="1:6">
      <c r="A2194" t="s">
        <v>56</v>
      </c>
      <c r="B2194" s="30" t="s">
        <v>8999</v>
      </c>
      <c r="C2194" s="4" t="s">
        <v>3327</v>
      </c>
      <c r="D2194" t="s">
        <v>3130</v>
      </c>
      <c r="E2194" s="31">
        <v>0</v>
      </c>
      <c r="F2194">
        <v>6</v>
      </c>
    </row>
    <row r="2195" spans="1:6">
      <c r="A2195" t="s">
        <v>56</v>
      </c>
      <c r="B2195" s="30" t="s">
        <v>8999</v>
      </c>
      <c r="C2195" s="4" t="s">
        <v>3328</v>
      </c>
      <c r="D2195" t="s">
        <v>3329</v>
      </c>
      <c r="E2195" s="31">
        <v>0</v>
      </c>
      <c r="F2195">
        <v>7</v>
      </c>
    </row>
    <row r="2196" spans="1:6">
      <c r="A2196" t="s">
        <v>56</v>
      </c>
      <c r="B2196" s="30" t="s">
        <v>8999</v>
      </c>
      <c r="C2196" s="4" t="s">
        <v>3330</v>
      </c>
      <c r="D2196" t="s">
        <v>3331</v>
      </c>
      <c r="E2196" s="31">
        <v>0</v>
      </c>
      <c r="F2196">
        <v>8</v>
      </c>
    </row>
    <row r="2197" spans="1:6">
      <c r="A2197" t="s">
        <v>56</v>
      </c>
      <c r="B2197" s="30" t="s">
        <v>8999</v>
      </c>
      <c r="C2197" s="4" t="s">
        <v>3332</v>
      </c>
      <c r="D2197" t="s">
        <v>3333</v>
      </c>
      <c r="E2197" s="31">
        <v>0</v>
      </c>
      <c r="F2197">
        <v>8</v>
      </c>
    </row>
    <row r="2198" spans="1:6">
      <c r="A2198" t="s">
        <v>56</v>
      </c>
      <c r="B2198" s="30" t="s">
        <v>8999</v>
      </c>
      <c r="C2198" s="4" t="s">
        <v>3334</v>
      </c>
      <c r="D2198" t="s">
        <v>3335</v>
      </c>
      <c r="E2198" s="31">
        <v>0</v>
      </c>
      <c r="F2198">
        <v>7</v>
      </c>
    </row>
    <row r="2199" spans="1:6">
      <c r="A2199" t="s">
        <v>56</v>
      </c>
      <c r="B2199" s="30" t="s">
        <v>8999</v>
      </c>
      <c r="C2199" s="4" t="s">
        <v>3336</v>
      </c>
      <c r="D2199" t="s">
        <v>3335</v>
      </c>
      <c r="E2199" s="31">
        <v>0</v>
      </c>
      <c r="F2199">
        <v>8</v>
      </c>
    </row>
    <row r="2200" spans="1:6">
      <c r="A2200" t="s">
        <v>56</v>
      </c>
      <c r="B2200" s="30" t="s">
        <v>8999</v>
      </c>
      <c r="C2200" s="4" t="s">
        <v>3337</v>
      </c>
      <c r="D2200" t="s">
        <v>3338</v>
      </c>
      <c r="E2200" s="31">
        <v>-20005357.649999999</v>
      </c>
      <c r="F2200">
        <v>5</v>
      </c>
    </row>
    <row r="2201" spans="1:6">
      <c r="A2201" t="s">
        <v>56</v>
      </c>
      <c r="B2201" s="30" t="s">
        <v>8999</v>
      </c>
      <c r="C2201" s="4" t="s">
        <v>3339</v>
      </c>
      <c r="D2201" t="s">
        <v>3029</v>
      </c>
      <c r="E2201" s="31">
        <v>-183333.33</v>
      </c>
      <c r="F2201">
        <v>6</v>
      </c>
    </row>
    <row r="2202" spans="1:6">
      <c r="A2202" t="s">
        <v>56</v>
      </c>
      <c r="B2202" s="30" t="s">
        <v>8999</v>
      </c>
      <c r="C2202" s="4" t="s">
        <v>3340</v>
      </c>
      <c r="D2202" t="s">
        <v>3031</v>
      </c>
      <c r="E2202" s="31">
        <v>-183333.33</v>
      </c>
      <c r="F2202">
        <v>7</v>
      </c>
    </row>
    <row r="2203" spans="1:6">
      <c r="A2203" t="s">
        <v>56</v>
      </c>
      <c r="B2203" s="30" t="s">
        <v>8999</v>
      </c>
      <c r="C2203" s="4" t="s">
        <v>3341</v>
      </c>
      <c r="D2203" t="s">
        <v>3031</v>
      </c>
      <c r="E2203" s="31">
        <v>-183333.33</v>
      </c>
      <c r="F2203">
        <v>8</v>
      </c>
    </row>
    <row r="2204" spans="1:6">
      <c r="A2204" t="s">
        <v>56</v>
      </c>
      <c r="B2204" s="30" t="s">
        <v>8999</v>
      </c>
      <c r="C2204" s="4" t="s">
        <v>3342</v>
      </c>
      <c r="D2204" t="s">
        <v>3038</v>
      </c>
      <c r="E2204" s="31">
        <v>0</v>
      </c>
      <c r="F2204">
        <v>6</v>
      </c>
    </row>
    <row r="2205" spans="1:6">
      <c r="A2205" t="s">
        <v>56</v>
      </c>
      <c r="B2205" s="30" t="s">
        <v>8999</v>
      </c>
      <c r="C2205" s="4" t="s">
        <v>3343</v>
      </c>
      <c r="D2205" t="s">
        <v>3038</v>
      </c>
      <c r="E2205" s="31">
        <v>0</v>
      </c>
      <c r="F2205">
        <v>7</v>
      </c>
    </row>
    <row r="2206" spans="1:6">
      <c r="A2206" t="s">
        <v>56</v>
      </c>
      <c r="B2206" s="30" t="s">
        <v>8999</v>
      </c>
      <c r="C2206" s="4" t="s">
        <v>3344</v>
      </c>
      <c r="D2206" t="s">
        <v>3156</v>
      </c>
      <c r="E2206" s="31">
        <v>0</v>
      </c>
      <c r="F2206">
        <v>8</v>
      </c>
    </row>
    <row r="2207" spans="1:6">
      <c r="A2207" t="s">
        <v>56</v>
      </c>
      <c r="B2207" s="30" t="s">
        <v>8999</v>
      </c>
      <c r="C2207" s="4" t="s">
        <v>3345</v>
      </c>
      <c r="D2207" t="s">
        <v>3160</v>
      </c>
      <c r="E2207" s="31">
        <v>0</v>
      </c>
      <c r="F2207">
        <v>8</v>
      </c>
    </row>
    <row r="2208" spans="1:6">
      <c r="A2208" t="s">
        <v>56</v>
      </c>
      <c r="B2208" s="30" t="s">
        <v>8999</v>
      </c>
      <c r="C2208" s="4" t="s">
        <v>3346</v>
      </c>
      <c r="D2208" t="s">
        <v>3162</v>
      </c>
      <c r="E2208" s="31">
        <v>-12392497.710000001</v>
      </c>
      <c r="F2208">
        <v>6</v>
      </c>
    </row>
    <row r="2209" spans="1:6">
      <c r="A2209" t="s">
        <v>56</v>
      </c>
      <c r="B2209" s="30" t="s">
        <v>8999</v>
      </c>
      <c r="C2209" s="4" t="s">
        <v>3347</v>
      </c>
      <c r="D2209" t="s">
        <v>3295</v>
      </c>
      <c r="E2209" s="31">
        <v>-12392497.710000001</v>
      </c>
      <c r="F2209">
        <v>7</v>
      </c>
    </row>
    <row r="2210" spans="1:6">
      <c r="A2210" t="s">
        <v>56</v>
      </c>
      <c r="B2210" s="30" t="s">
        <v>8999</v>
      </c>
      <c r="C2210" s="4" t="s">
        <v>3348</v>
      </c>
      <c r="D2210" t="s">
        <v>3295</v>
      </c>
      <c r="E2210" s="31">
        <v>-12392497.710000001</v>
      </c>
      <c r="F2210">
        <v>8</v>
      </c>
    </row>
    <row r="2211" spans="1:6">
      <c r="A2211" t="s">
        <v>56</v>
      </c>
      <c r="B2211" s="30" t="s">
        <v>8999</v>
      </c>
      <c r="C2211" s="4" t="s">
        <v>3349</v>
      </c>
      <c r="D2211" t="s">
        <v>3056</v>
      </c>
      <c r="E2211" s="31">
        <v>0</v>
      </c>
      <c r="F2211">
        <v>6</v>
      </c>
    </row>
    <row r="2212" spans="1:6">
      <c r="A2212" t="s">
        <v>56</v>
      </c>
      <c r="B2212" s="30" t="s">
        <v>8999</v>
      </c>
      <c r="C2212" s="4" t="s">
        <v>3350</v>
      </c>
      <c r="D2212" t="s">
        <v>3167</v>
      </c>
      <c r="E2212" s="31">
        <v>0</v>
      </c>
      <c r="F2212">
        <v>7</v>
      </c>
    </row>
    <row r="2213" spans="1:6">
      <c r="A2213" t="s">
        <v>56</v>
      </c>
      <c r="B2213" s="30" t="s">
        <v>8999</v>
      </c>
      <c r="C2213" s="4" t="s">
        <v>3351</v>
      </c>
      <c r="D2213" t="s">
        <v>3167</v>
      </c>
      <c r="E2213" s="31">
        <v>0</v>
      </c>
      <c r="F2213">
        <v>8</v>
      </c>
    </row>
    <row r="2214" spans="1:6">
      <c r="A2214" t="s">
        <v>56</v>
      </c>
      <c r="B2214" s="30" t="s">
        <v>8999</v>
      </c>
      <c r="C2214" s="4" t="s">
        <v>3352</v>
      </c>
      <c r="D2214" t="s">
        <v>3062</v>
      </c>
      <c r="E2214" s="31">
        <v>-7394357.6100000003</v>
      </c>
      <c r="F2214">
        <v>6</v>
      </c>
    </row>
    <row r="2215" spans="1:6">
      <c r="A2215" t="s">
        <v>56</v>
      </c>
      <c r="B2215" s="30" t="s">
        <v>8999</v>
      </c>
      <c r="C2215" s="4" t="s">
        <v>3353</v>
      </c>
      <c r="D2215" t="s">
        <v>3302</v>
      </c>
      <c r="E2215" s="31">
        <v>-7394357.6100000003</v>
      </c>
      <c r="F2215">
        <v>7</v>
      </c>
    </row>
    <row r="2216" spans="1:6">
      <c r="A2216" t="s">
        <v>56</v>
      </c>
      <c r="B2216" s="30" t="s">
        <v>8999</v>
      </c>
      <c r="C2216" s="4" t="s">
        <v>3354</v>
      </c>
      <c r="D2216" t="s">
        <v>3302</v>
      </c>
      <c r="E2216" s="31">
        <v>-7394357.6100000003</v>
      </c>
      <c r="F2216">
        <v>8</v>
      </c>
    </row>
    <row r="2217" spans="1:6">
      <c r="A2217" t="s">
        <v>56</v>
      </c>
      <c r="B2217" s="30" t="s">
        <v>8999</v>
      </c>
      <c r="C2217" s="4" t="s">
        <v>3355</v>
      </c>
      <c r="D2217" t="s">
        <v>3073</v>
      </c>
      <c r="E2217" s="31">
        <v>0</v>
      </c>
      <c r="F2217">
        <v>6</v>
      </c>
    </row>
    <row r="2218" spans="1:6">
      <c r="A2218" t="s">
        <v>56</v>
      </c>
      <c r="B2218" s="30" t="s">
        <v>8999</v>
      </c>
      <c r="C2218" s="4" t="s">
        <v>3356</v>
      </c>
      <c r="D2218" t="s">
        <v>3174</v>
      </c>
      <c r="E2218" s="31">
        <v>0</v>
      </c>
      <c r="F2218">
        <v>7</v>
      </c>
    </row>
    <row r="2219" spans="1:6">
      <c r="A2219" t="s">
        <v>56</v>
      </c>
      <c r="B2219" s="30" t="s">
        <v>8999</v>
      </c>
      <c r="C2219" s="4" t="s">
        <v>3357</v>
      </c>
      <c r="D2219" t="s">
        <v>3174</v>
      </c>
      <c r="E2219" s="31">
        <v>0</v>
      </c>
      <c r="F2219">
        <v>8</v>
      </c>
    </row>
    <row r="2220" spans="1:6">
      <c r="A2220" t="s">
        <v>56</v>
      </c>
      <c r="B2220" s="30" t="s">
        <v>8999</v>
      </c>
      <c r="C2220" s="4" t="s">
        <v>3358</v>
      </c>
      <c r="D2220" t="s">
        <v>3079</v>
      </c>
      <c r="E2220" s="31">
        <v>0</v>
      </c>
      <c r="F2220">
        <v>6</v>
      </c>
    </row>
    <row r="2221" spans="1:6">
      <c r="A2221" t="s">
        <v>56</v>
      </c>
      <c r="B2221" s="30" t="s">
        <v>8999</v>
      </c>
      <c r="C2221" s="4" t="s">
        <v>3359</v>
      </c>
      <c r="D2221" t="s">
        <v>3265</v>
      </c>
      <c r="E2221" s="31">
        <v>0</v>
      </c>
      <c r="F2221">
        <v>7</v>
      </c>
    </row>
    <row r="2222" spans="1:6">
      <c r="A2222" t="s">
        <v>56</v>
      </c>
      <c r="B2222" s="30" t="s">
        <v>8999</v>
      </c>
      <c r="C2222" s="4" t="s">
        <v>3360</v>
      </c>
      <c r="D2222" t="s">
        <v>3265</v>
      </c>
      <c r="E2222" s="31">
        <v>0</v>
      </c>
      <c r="F2222">
        <v>8</v>
      </c>
    </row>
    <row r="2223" spans="1:6">
      <c r="A2223" t="s">
        <v>56</v>
      </c>
      <c r="B2223" s="30" t="s">
        <v>8999</v>
      </c>
      <c r="C2223" s="4" t="s">
        <v>3361</v>
      </c>
      <c r="D2223" t="s">
        <v>3092</v>
      </c>
      <c r="E2223" s="31">
        <v>-230.23</v>
      </c>
      <c r="F2223">
        <v>6</v>
      </c>
    </row>
    <row r="2224" spans="1:6">
      <c r="A2224" t="s">
        <v>56</v>
      </c>
      <c r="B2224" s="30" t="s">
        <v>8999</v>
      </c>
      <c r="C2224" s="4" t="s">
        <v>3362</v>
      </c>
      <c r="D2224" t="s">
        <v>3312</v>
      </c>
      <c r="E2224" s="31">
        <v>-230.23</v>
      </c>
      <c r="F2224">
        <v>7</v>
      </c>
    </row>
    <row r="2225" spans="1:6">
      <c r="A2225" t="s">
        <v>56</v>
      </c>
      <c r="B2225" s="30" t="s">
        <v>8999</v>
      </c>
      <c r="C2225" s="4" t="s">
        <v>3363</v>
      </c>
      <c r="D2225" t="s">
        <v>3186</v>
      </c>
      <c r="E2225" s="31">
        <v>-230.23</v>
      </c>
      <c r="F2225">
        <v>8</v>
      </c>
    </row>
    <row r="2226" spans="1:6">
      <c r="A2226" t="s">
        <v>56</v>
      </c>
      <c r="B2226" s="30" t="s">
        <v>8999</v>
      </c>
      <c r="C2226" s="4" t="s">
        <v>3364</v>
      </c>
      <c r="D2226" t="s">
        <v>3105</v>
      </c>
      <c r="E2226" s="31">
        <v>0</v>
      </c>
      <c r="F2226">
        <v>6</v>
      </c>
    </row>
    <row r="2227" spans="1:6">
      <c r="A2227" t="s">
        <v>56</v>
      </c>
      <c r="B2227" s="30" t="s">
        <v>8999</v>
      </c>
      <c r="C2227" s="4" t="s">
        <v>3365</v>
      </c>
      <c r="D2227" t="s">
        <v>3312</v>
      </c>
      <c r="E2227" s="31">
        <v>0</v>
      </c>
      <c r="F2227">
        <v>7</v>
      </c>
    </row>
    <row r="2228" spans="1:6">
      <c r="A2228" t="s">
        <v>56</v>
      </c>
      <c r="B2228" s="30" t="s">
        <v>8999</v>
      </c>
      <c r="C2228" s="4" t="s">
        <v>3366</v>
      </c>
      <c r="D2228" t="s">
        <v>3192</v>
      </c>
      <c r="E2228" s="31">
        <v>0</v>
      </c>
      <c r="F2228">
        <v>8</v>
      </c>
    </row>
    <row r="2229" spans="1:6">
      <c r="A2229" t="s">
        <v>56</v>
      </c>
      <c r="B2229" s="30" t="s">
        <v>8999</v>
      </c>
      <c r="C2229" s="4" t="s">
        <v>3367</v>
      </c>
      <c r="D2229" t="s">
        <v>3125</v>
      </c>
      <c r="E2229" s="31">
        <v>-34938.769999999997</v>
      </c>
      <c r="F2229">
        <v>6</v>
      </c>
    </row>
    <row r="2230" spans="1:6">
      <c r="A2230" t="s">
        <v>56</v>
      </c>
      <c r="B2230" s="30" t="s">
        <v>8999</v>
      </c>
      <c r="C2230" s="4" t="s">
        <v>3368</v>
      </c>
      <c r="D2230" t="s">
        <v>3323</v>
      </c>
      <c r="E2230" s="31">
        <v>-34938.769999999997</v>
      </c>
      <c r="F2230">
        <v>7</v>
      </c>
    </row>
    <row r="2231" spans="1:6">
      <c r="A2231" t="s">
        <v>56</v>
      </c>
      <c r="B2231" s="30" t="s">
        <v>8999</v>
      </c>
      <c r="C2231" s="4" t="s">
        <v>3369</v>
      </c>
      <c r="D2231" t="s">
        <v>3323</v>
      </c>
      <c r="E2231" s="31">
        <v>-34938.769999999997</v>
      </c>
      <c r="F2231">
        <v>8</v>
      </c>
    </row>
    <row r="2232" spans="1:6">
      <c r="A2232" t="s">
        <v>56</v>
      </c>
      <c r="B2232" s="30" t="s">
        <v>8999</v>
      </c>
      <c r="C2232" s="4" t="s">
        <v>3370</v>
      </c>
      <c r="D2232" t="s">
        <v>3130</v>
      </c>
      <c r="E2232" s="31">
        <v>0</v>
      </c>
      <c r="F2232">
        <v>6</v>
      </c>
    </row>
    <row r="2233" spans="1:6">
      <c r="A2233" t="s">
        <v>56</v>
      </c>
      <c r="B2233" s="30" t="s">
        <v>8999</v>
      </c>
      <c r="C2233" s="4" t="s">
        <v>3371</v>
      </c>
      <c r="D2233" t="s">
        <v>3329</v>
      </c>
      <c r="E2233" s="31">
        <v>0</v>
      </c>
      <c r="F2233">
        <v>7</v>
      </c>
    </row>
    <row r="2234" spans="1:6">
      <c r="A2234" t="s">
        <v>56</v>
      </c>
      <c r="B2234" s="30" t="s">
        <v>8999</v>
      </c>
      <c r="C2234" s="4" t="s">
        <v>3372</v>
      </c>
      <c r="D2234" t="s">
        <v>3329</v>
      </c>
      <c r="E2234" s="31">
        <v>0</v>
      </c>
      <c r="F2234">
        <v>8</v>
      </c>
    </row>
    <row r="2235" spans="1:6">
      <c r="A2235" t="s">
        <v>56</v>
      </c>
      <c r="B2235" s="30" t="s">
        <v>8999</v>
      </c>
      <c r="C2235" s="4" t="s">
        <v>3373</v>
      </c>
      <c r="D2235" t="s">
        <v>3374</v>
      </c>
      <c r="E2235" s="31">
        <v>0</v>
      </c>
      <c r="F2235">
        <v>8</v>
      </c>
    </row>
    <row r="2236" spans="1:6">
      <c r="A2236" t="s">
        <v>56</v>
      </c>
      <c r="B2236" s="30" t="s">
        <v>8999</v>
      </c>
      <c r="C2236" s="4" t="s">
        <v>3375</v>
      </c>
      <c r="D2236" t="s">
        <v>3335</v>
      </c>
      <c r="E2236" s="31">
        <v>0</v>
      </c>
      <c r="F2236">
        <v>7</v>
      </c>
    </row>
    <row r="2237" spans="1:6">
      <c r="A2237" t="s">
        <v>56</v>
      </c>
      <c r="B2237" s="30" t="s">
        <v>8999</v>
      </c>
      <c r="C2237" s="4" t="s">
        <v>3376</v>
      </c>
      <c r="D2237" t="s">
        <v>3335</v>
      </c>
      <c r="E2237" s="31">
        <v>0</v>
      </c>
      <c r="F2237">
        <v>8</v>
      </c>
    </row>
    <row r="2238" spans="1:6">
      <c r="A2238" t="s">
        <v>56</v>
      </c>
      <c r="B2238" s="30" t="s">
        <v>8999</v>
      </c>
      <c r="C2238" s="4" t="s">
        <v>3377</v>
      </c>
      <c r="D2238" t="s">
        <v>3378</v>
      </c>
      <c r="E2238" s="31">
        <v>-93564066.849999994</v>
      </c>
      <c r="F2238">
        <v>5</v>
      </c>
    </row>
    <row r="2239" spans="1:6">
      <c r="A2239" t="s">
        <v>56</v>
      </c>
      <c r="B2239" s="30" t="s">
        <v>8999</v>
      </c>
      <c r="C2239" s="4" t="s">
        <v>3379</v>
      </c>
      <c r="D2239" t="s">
        <v>3029</v>
      </c>
      <c r="E2239" s="31">
        <v>-16072894.09</v>
      </c>
      <c r="F2239">
        <v>6</v>
      </c>
    </row>
    <row r="2240" spans="1:6">
      <c r="A2240" t="s">
        <v>56</v>
      </c>
      <c r="B2240" s="30" t="s">
        <v>8999</v>
      </c>
      <c r="C2240" s="4" t="s">
        <v>3380</v>
      </c>
      <c r="D2240" t="s">
        <v>3031</v>
      </c>
      <c r="E2240" s="31">
        <v>-16072894.09</v>
      </c>
      <c r="F2240">
        <v>7</v>
      </c>
    </row>
    <row r="2241" spans="1:6">
      <c r="A2241" t="s">
        <v>56</v>
      </c>
      <c r="B2241" s="30" t="s">
        <v>8999</v>
      </c>
      <c r="C2241" s="4" t="s">
        <v>3381</v>
      </c>
      <c r="D2241" t="s">
        <v>3031</v>
      </c>
      <c r="E2241" s="31">
        <v>-16072894.09</v>
      </c>
      <c r="F2241">
        <v>8</v>
      </c>
    </row>
    <row r="2242" spans="1:6">
      <c r="A2242" t="s">
        <v>56</v>
      </c>
      <c r="B2242" s="30" t="s">
        <v>8999</v>
      </c>
      <c r="C2242" s="4" t="s">
        <v>3382</v>
      </c>
      <c r="D2242" t="s">
        <v>3038</v>
      </c>
      <c r="E2242" s="31">
        <v>0</v>
      </c>
      <c r="F2242">
        <v>6</v>
      </c>
    </row>
    <row r="2243" spans="1:6">
      <c r="A2243" t="s">
        <v>56</v>
      </c>
      <c r="B2243" s="30" t="s">
        <v>8999</v>
      </c>
      <c r="C2243" s="4" t="s">
        <v>3383</v>
      </c>
      <c r="D2243" t="s">
        <v>3384</v>
      </c>
      <c r="E2243" s="31">
        <v>0</v>
      </c>
      <c r="F2243">
        <v>7</v>
      </c>
    </row>
    <row r="2244" spans="1:6">
      <c r="A2244" t="s">
        <v>56</v>
      </c>
      <c r="B2244" s="30" t="s">
        <v>8999</v>
      </c>
      <c r="C2244" s="4" t="s">
        <v>3385</v>
      </c>
      <c r="D2244" t="s">
        <v>3156</v>
      </c>
      <c r="E2244" s="31">
        <v>0</v>
      </c>
      <c r="F2244">
        <v>8</v>
      </c>
    </row>
    <row r="2245" spans="1:6">
      <c r="A2245" t="s">
        <v>56</v>
      </c>
      <c r="B2245" s="30" t="s">
        <v>8999</v>
      </c>
      <c r="C2245" s="4" t="s">
        <v>3386</v>
      </c>
      <c r="D2245" t="s">
        <v>3162</v>
      </c>
      <c r="E2245" s="31">
        <v>-31471257.199999999</v>
      </c>
      <c r="F2245">
        <v>6</v>
      </c>
    </row>
    <row r="2246" spans="1:6">
      <c r="A2246" t="s">
        <v>56</v>
      </c>
      <c r="B2246" s="30" t="s">
        <v>8999</v>
      </c>
      <c r="C2246" s="4" t="s">
        <v>3387</v>
      </c>
      <c r="D2246" t="s">
        <v>3295</v>
      </c>
      <c r="E2246" s="31">
        <v>-31471257.199999999</v>
      </c>
      <c r="F2246">
        <v>7</v>
      </c>
    </row>
    <row r="2247" spans="1:6">
      <c r="A2247" t="s">
        <v>56</v>
      </c>
      <c r="B2247" s="30" t="s">
        <v>8999</v>
      </c>
      <c r="C2247" s="4" t="s">
        <v>3388</v>
      </c>
      <c r="D2247" t="s">
        <v>3295</v>
      </c>
      <c r="E2247" s="31">
        <v>-31471257.199999999</v>
      </c>
      <c r="F2247">
        <v>8</v>
      </c>
    </row>
    <row r="2248" spans="1:6">
      <c r="A2248" t="s">
        <v>56</v>
      </c>
      <c r="B2248" s="30" t="s">
        <v>8999</v>
      </c>
      <c r="C2248" s="4" t="s">
        <v>3389</v>
      </c>
      <c r="D2248" t="s">
        <v>3390</v>
      </c>
      <c r="E2248" s="31">
        <v>0</v>
      </c>
      <c r="F2248">
        <v>7</v>
      </c>
    </row>
    <row r="2249" spans="1:6">
      <c r="A2249" t="s">
        <v>56</v>
      </c>
      <c r="B2249" s="30" t="s">
        <v>8999</v>
      </c>
      <c r="C2249" s="4" t="s">
        <v>3391</v>
      </c>
      <c r="D2249" t="s">
        <v>3390</v>
      </c>
      <c r="E2249" s="31">
        <v>0</v>
      </c>
      <c r="F2249">
        <v>8</v>
      </c>
    </row>
    <row r="2250" spans="1:6">
      <c r="A2250" t="s">
        <v>56</v>
      </c>
      <c r="B2250" s="30" t="s">
        <v>8999</v>
      </c>
      <c r="C2250" s="4" t="s">
        <v>3392</v>
      </c>
      <c r="D2250" t="s">
        <v>3056</v>
      </c>
      <c r="E2250" s="31">
        <v>0</v>
      </c>
      <c r="F2250">
        <v>6</v>
      </c>
    </row>
    <row r="2251" spans="1:6">
      <c r="A2251" t="s">
        <v>56</v>
      </c>
      <c r="B2251" s="30" t="s">
        <v>8999</v>
      </c>
      <c r="C2251" s="4" t="s">
        <v>3393</v>
      </c>
      <c r="D2251" t="s">
        <v>3167</v>
      </c>
      <c r="E2251" s="31">
        <v>0</v>
      </c>
      <c r="F2251">
        <v>7</v>
      </c>
    </row>
    <row r="2252" spans="1:6">
      <c r="A2252" t="s">
        <v>56</v>
      </c>
      <c r="B2252" s="30" t="s">
        <v>8999</v>
      </c>
      <c r="C2252" s="4" t="s">
        <v>3394</v>
      </c>
      <c r="D2252" t="s">
        <v>3167</v>
      </c>
      <c r="E2252" s="31">
        <v>0</v>
      </c>
      <c r="F2252">
        <v>8</v>
      </c>
    </row>
    <row r="2253" spans="1:6">
      <c r="A2253" t="s">
        <v>56</v>
      </c>
      <c r="B2253" s="30" t="s">
        <v>8999</v>
      </c>
      <c r="C2253" s="4" t="s">
        <v>3395</v>
      </c>
      <c r="D2253" t="s">
        <v>3062</v>
      </c>
      <c r="E2253" s="31">
        <v>-43360107.450000003</v>
      </c>
      <c r="F2253">
        <v>6</v>
      </c>
    </row>
    <row r="2254" spans="1:6">
      <c r="A2254" t="s">
        <v>56</v>
      </c>
      <c r="B2254" s="30" t="s">
        <v>8999</v>
      </c>
      <c r="C2254" s="4" t="s">
        <v>3396</v>
      </c>
      <c r="D2254" t="s">
        <v>3302</v>
      </c>
      <c r="E2254" s="31">
        <v>-43360107.450000003</v>
      </c>
      <c r="F2254">
        <v>7</v>
      </c>
    </row>
    <row r="2255" spans="1:6">
      <c r="A2255" t="s">
        <v>56</v>
      </c>
      <c r="B2255" s="30" t="s">
        <v>8999</v>
      </c>
      <c r="C2255" s="4" t="s">
        <v>3397</v>
      </c>
      <c r="D2255" t="s">
        <v>3302</v>
      </c>
      <c r="E2255" s="31">
        <v>-43360107.450000003</v>
      </c>
      <c r="F2255">
        <v>8</v>
      </c>
    </row>
    <row r="2256" spans="1:6">
      <c r="A2256" t="s">
        <v>56</v>
      </c>
      <c r="B2256" s="30" t="s">
        <v>8999</v>
      </c>
      <c r="C2256" s="4" t="s">
        <v>3398</v>
      </c>
      <c r="D2256" t="s">
        <v>3390</v>
      </c>
      <c r="E2256" s="31">
        <v>0</v>
      </c>
      <c r="F2256">
        <v>7</v>
      </c>
    </row>
    <row r="2257" spans="1:6">
      <c r="A2257" t="s">
        <v>56</v>
      </c>
      <c r="B2257" s="30" t="s">
        <v>8999</v>
      </c>
      <c r="C2257" s="4" t="s">
        <v>3399</v>
      </c>
      <c r="D2257" t="s">
        <v>3390</v>
      </c>
      <c r="E2257" s="31">
        <v>0</v>
      </c>
      <c r="F2257">
        <v>8</v>
      </c>
    </row>
    <row r="2258" spans="1:6">
      <c r="A2258" t="s">
        <v>56</v>
      </c>
      <c r="B2258" s="30" t="s">
        <v>8999</v>
      </c>
      <c r="C2258" s="4" t="s">
        <v>3400</v>
      </c>
      <c r="D2258" t="s">
        <v>3073</v>
      </c>
      <c r="E2258" s="31">
        <v>0</v>
      </c>
      <c r="F2258">
        <v>6</v>
      </c>
    </row>
    <row r="2259" spans="1:6">
      <c r="A2259" t="s">
        <v>56</v>
      </c>
      <c r="B2259" s="30" t="s">
        <v>8999</v>
      </c>
      <c r="C2259" s="4" t="s">
        <v>3401</v>
      </c>
      <c r="D2259" t="s">
        <v>3174</v>
      </c>
      <c r="E2259" s="31">
        <v>0</v>
      </c>
      <c r="F2259">
        <v>7</v>
      </c>
    </row>
    <row r="2260" spans="1:6">
      <c r="A2260" t="s">
        <v>56</v>
      </c>
      <c r="B2260" s="30" t="s">
        <v>8999</v>
      </c>
      <c r="C2260" s="4" t="s">
        <v>3402</v>
      </c>
      <c r="D2260" t="s">
        <v>3174</v>
      </c>
      <c r="E2260" s="31">
        <v>0</v>
      </c>
      <c r="F2260">
        <v>8</v>
      </c>
    </row>
    <row r="2261" spans="1:6">
      <c r="A2261" t="s">
        <v>56</v>
      </c>
      <c r="B2261" s="30" t="s">
        <v>8999</v>
      </c>
      <c r="C2261" s="4" t="s">
        <v>3403</v>
      </c>
      <c r="D2261" t="s">
        <v>3081</v>
      </c>
      <c r="E2261" s="31">
        <v>-1500000</v>
      </c>
      <c r="F2261">
        <v>6</v>
      </c>
    </row>
    <row r="2262" spans="1:6">
      <c r="A2262" t="s">
        <v>56</v>
      </c>
      <c r="B2262" s="30" t="s">
        <v>8999</v>
      </c>
      <c r="C2262" s="4" t="s">
        <v>3404</v>
      </c>
      <c r="D2262" t="s">
        <v>3265</v>
      </c>
      <c r="E2262" s="31">
        <v>-1500000</v>
      </c>
      <c r="F2262">
        <v>7</v>
      </c>
    </row>
    <row r="2263" spans="1:6">
      <c r="A2263" t="s">
        <v>56</v>
      </c>
      <c r="B2263" s="30" t="s">
        <v>8999</v>
      </c>
      <c r="C2263" s="4" t="s">
        <v>3405</v>
      </c>
      <c r="D2263" t="s">
        <v>3265</v>
      </c>
      <c r="E2263" s="31">
        <v>-1500000</v>
      </c>
      <c r="F2263">
        <v>8</v>
      </c>
    </row>
    <row r="2264" spans="1:6">
      <c r="A2264" t="s">
        <v>56</v>
      </c>
      <c r="B2264" s="30" t="s">
        <v>8999</v>
      </c>
      <c r="C2264" s="4" t="s">
        <v>3406</v>
      </c>
      <c r="D2264" t="s">
        <v>3092</v>
      </c>
      <c r="E2264" s="31">
        <v>-981000</v>
      </c>
      <c r="F2264">
        <v>6</v>
      </c>
    </row>
    <row r="2265" spans="1:6">
      <c r="A2265" t="s">
        <v>56</v>
      </c>
      <c r="B2265" s="30" t="s">
        <v>8999</v>
      </c>
      <c r="C2265" s="4" t="s">
        <v>3407</v>
      </c>
      <c r="D2265" t="s">
        <v>3312</v>
      </c>
      <c r="E2265" s="31">
        <v>-981000</v>
      </c>
      <c r="F2265">
        <v>7</v>
      </c>
    </row>
    <row r="2266" spans="1:6">
      <c r="A2266" t="s">
        <v>56</v>
      </c>
      <c r="B2266" s="30" t="s">
        <v>8999</v>
      </c>
      <c r="C2266" s="4" t="s">
        <v>3408</v>
      </c>
      <c r="D2266" t="s">
        <v>3186</v>
      </c>
      <c r="E2266" s="31">
        <v>-981000</v>
      </c>
      <c r="F2266">
        <v>8</v>
      </c>
    </row>
    <row r="2267" spans="1:6">
      <c r="A2267" t="s">
        <v>56</v>
      </c>
      <c r="B2267" s="30" t="s">
        <v>8999</v>
      </c>
      <c r="C2267" s="4" t="s">
        <v>3409</v>
      </c>
      <c r="D2267" t="s">
        <v>3315</v>
      </c>
      <c r="E2267" s="31">
        <v>0</v>
      </c>
      <c r="F2267">
        <v>7</v>
      </c>
    </row>
    <row r="2268" spans="1:6">
      <c r="A2268" t="s">
        <v>56</v>
      </c>
      <c r="B2268" s="30" t="s">
        <v>8999</v>
      </c>
      <c r="C2268" s="4" t="s">
        <v>3410</v>
      </c>
      <c r="D2268" t="s">
        <v>3103</v>
      </c>
      <c r="E2268" s="31">
        <v>0</v>
      </c>
      <c r="F2268">
        <v>8</v>
      </c>
    </row>
    <row r="2269" spans="1:6">
      <c r="A2269" t="s">
        <v>56</v>
      </c>
      <c r="B2269" s="30" t="s">
        <v>8999</v>
      </c>
      <c r="C2269" s="4" t="s">
        <v>3411</v>
      </c>
      <c r="D2269" t="s">
        <v>3105</v>
      </c>
      <c r="E2269" s="31">
        <v>0</v>
      </c>
      <c r="F2269">
        <v>6</v>
      </c>
    </row>
    <row r="2270" spans="1:6">
      <c r="A2270" t="s">
        <v>56</v>
      </c>
      <c r="B2270" s="30" t="s">
        <v>8999</v>
      </c>
      <c r="C2270" s="4" t="s">
        <v>3412</v>
      </c>
      <c r="D2270" t="s">
        <v>3312</v>
      </c>
      <c r="E2270" s="31">
        <v>0</v>
      </c>
      <c r="F2270">
        <v>7</v>
      </c>
    </row>
    <row r="2271" spans="1:6">
      <c r="A2271" t="s">
        <v>56</v>
      </c>
      <c r="B2271" s="30" t="s">
        <v>8999</v>
      </c>
      <c r="C2271" s="4" t="s">
        <v>3413</v>
      </c>
      <c r="D2271" t="s">
        <v>3192</v>
      </c>
      <c r="E2271" s="31">
        <v>0</v>
      </c>
      <c r="F2271">
        <v>8</v>
      </c>
    </row>
    <row r="2272" spans="1:6">
      <c r="A2272" t="s">
        <v>56</v>
      </c>
      <c r="B2272" s="30" t="s">
        <v>8999</v>
      </c>
      <c r="C2272" s="4" t="s">
        <v>3414</v>
      </c>
      <c r="D2272" t="s">
        <v>3125</v>
      </c>
      <c r="E2272" s="31">
        <v>-178808.11</v>
      </c>
      <c r="F2272">
        <v>6</v>
      </c>
    </row>
    <row r="2273" spans="1:6">
      <c r="A2273" t="s">
        <v>56</v>
      </c>
      <c r="B2273" s="30" t="s">
        <v>8999</v>
      </c>
      <c r="C2273" s="4" t="s">
        <v>3415</v>
      </c>
      <c r="D2273" t="s">
        <v>3323</v>
      </c>
      <c r="E2273" s="31">
        <v>-178808.11</v>
      </c>
      <c r="F2273">
        <v>7</v>
      </c>
    </row>
    <row r="2274" spans="1:6">
      <c r="A2274" t="s">
        <v>56</v>
      </c>
      <c r="B2274" s="30" t="s">
        <v>8999</v>
      </c>
      <c r="C2274" s="4" t="s">
        <v>3416</v>
      </c>
      <c r="D2274" t="s">
        <v>3323</v>
      </c>
      <c r="E2274" s="31">
        <v>-178808.11</v>
      </c>
      <c r="F2274">
        <v>8</v>
      </c>
    </row>
    <row r="2275" spans="1:6">
      <c r="A2275" t="s">
        <v>56</v>
      </c>
      <c r="B2275" s="30" t="s">
        <v>8999</v>
      </c>
      <c r="C2275" s="4" t="s">
        <v>3417</v>
      </c>
      <c r="D2275" t="s">
        <v>3418</v>
      </c>
      <c r="E2275" s="31">
        <v>0</v>
      </c>
      <c r="F2275">
        <v>7</v>
      </c>
    </row>
    <row r="2276" spans="1:6">
      <c r="A2276" t="s">
        <v>56</v>
      </c>
      <c r="B2276" s="30" t="s">
        <v>8999</v>
      </c>
      <c r="C2276" s="4" t="s">
        <v>3419</v>
      </c>
      <c r="D2276" t="s">
        <v>3418</v>
      </c>
      <c r="E2276" s="31">
        <v>0</v>
      </c>
      <c r="F2276">
        <v>8</v>
      </c>
    </row>
    <row r="2277" spans="1:6">
      <c r="A2277" t="s">
        <v>56</v>
      </c>
      <c r="B2277" s="30" t="s">
        <v>8999</v>
      </c>
      <c r="C2277" s="4" t="s">
        <v>3420</v>
      </c>
      <c r="D2277" t="s">
        <v>3130</v>
      </c>
      <c r="E2277" s="31">
        <v>0</v>
      </c>
      <c r="F2277">
        <v>6</v>
      </c>
    </row>
    <row r="2278" spans="1:6">
      <c r="A2278" t="s">
        <v>56</v>
      </c>
      <c r="B2278" s="30" t="s">
        <v>8999</v>
      </c>
      <c r="C2278" s="4" t="s">
        <v>3421</v>
      </c>
      <c r="D2278" t="s">
        <v>3329</v>
      </c>
      <c r="E2278" s="31">
        <v>0</v>
      </c>
      <c r="F2278">
        <v>7</v>
      </c>
    </row>
    <row r="2279" spans="1:6">
      <c r="A2279" t="s">
        <v>56</v>
      </c>
      <c r="B2279" s="30" t="s">
        <v>8999</v>
      </c>
      <c r="C2279" s="4" t="s">
        <v>3422</v>
      </c>
      <c r="D2279" t="s">
        <v>3329</v>
      </c>
      <c r="E2279" s="31">
        <v>0</v>
      </c>
      <c r="F2279">
        <v>8</v>
      </c>
    </row>
    <row r="2280" spans="1:6">
      <c r="A2280" t="s">
        <v>56</v>
      </c>
      <c r="B2280" s="30" t="s">
        <v>8999</v>
      </c>
      <c r="C2280" s="4" t="s">
        <v>3423</v>
      </c>
      <c r="D2280" t="s">
        <v>3374</v>
      </c>
      <c r="E2280" s="31">
        <v>0</v>
      </c>
      <c r="F2280">
        <v>8</v>
      </c>
    </row>
    <row r="2281" spans="1:6">
      <c r="A2281" t="s">
        <v>56</v>
      </c>
      <c r="B2281" s="30" t="s">
        <v>8999</v>
      </c>
      <c r="C2281" s="4" t="s">
        <v>3424</v>
      </c>
      <c r="D2281" t="s">
        <v>3425</v>
      </c>
      <c r="E2281" s="31">
        <v>0</v>
      </c>
      <c r="F2281">
        <v>8</v>
      </c>
    </row>
    <row r="2282" spans="1:6">
      <c r="A2282" t="s">
        <v>56</v>
      </c>
      <c r="B2282" s="30" t="s">
        <v>8999</v>
      </c>
      <c r="C2282" s="4" t="s">
        <v>3426</v>
      </c>
      <c r="D2282" t="s">
        <v>3335</v>
      </c>
      <c r="E2282" s="31">
        <v>0</v>
      </c>
      <c r="F2282">
        <v>7</v>
      </c>
    </row>
    <row r="2283" spans="1:6">
      <c r="A2283" t="s">
        <v>56</v>
      </c>
      <c r="B2283" s="30" t="s">
        <v>8999</v>
      </c>
      <c r="C2283" s="4" t="s">
        <v>3427</v>
      </c>
      <c r="D2283" t="s">
        <v>3335</v>
      </c>
      <c r="E2283" s="31">
        <v>0</v>
      </c>
      <c r="F2283">
        <v>8</v>
      </c>
    </row>
    <row r="2284" spans="1:6">
      <c r="A2284" t="s">
        <v>56</v>
      </c>
      <c r="B2284" s="30" t="s">
        <v>8999</v>
      </c>
      <c r="C2284" s="4" t="s">
        <v>3428</v>
      </c>
      <c r="D2284" t="s">
        <v>3429</v>
      </c>
      <c r="E2284" s="31">
        <v>0</v>
      </c>
      <c r="F2284">
        <v>7</v>
      </c>
    </row>
    <row r="2285" spans="1:6">
      <c r="A2285" t="s">
        <v>56</v>
      </c>
      <c r="B2285" s="30" t="s">
        <v>8999</v>
      </c>
      <c r="C2285" s="4" t="s">
        <v>3430</v>
      </c>
      <c r="D2285" t="s">
        <v>3429</v>
      </c>
      <c r="E2285" s="31">
        <v>0</v>
      </c>
      <c r="F2285">
        <v>8</v>
      </c>
    </row>
    <row r="2286" spans="1:6">
      <c r="A2286" t="s">
        <v>56</v>
      </c>
      <c r="B2286" s="30" t="s">
        <v>8999</v>
      </c>
      <c r="C2286" s="4" t="s">
        <v>3431</v>
      </c>
      <c r="D2286" t="s">
        <v>3432</v>
      </c>
      <c r="E2286" s="31">
        <v>-6368318.04</v>
      </c>
      <c r="F2286">
        <v>5</v>
      </c>
    </row>
    <row r="2287" spans="1:6">
      <c r="A2287" t="s">
        <v>56</v>
      </c>
      <c r="B2287" s="30" t="s">
        <v>8999</v>
      </c>
      <c r="C2287" s="4" t="s">
        <v>3433</v>
      </c>
      <c r="D2287" t="s">
        <v>3029</v>
      </c>
      <c r="E2287" s="31">
        <v>0</v>
      </c>
      <c r="F2287">
        <v>6</v>
      </c>
    </row>
    <row r="2288" spans="1:6">
      <c r="A2288" t="s">
        <v>56</v>
      </c>
      <c r="B2288" s="30" t="s">
        <v>8999</v>
      </c>
      <c r="C2288" s="4" t="s">
        <v>3434</v>
      </c>
      <c r="D2288" t="s">
        <v>3435</v>
      </c>
      <c r="E2288" s="31">
        <v>0</v>
      </c>
      <c r="F2288">
        <v>7</v>
      </c>
    </row>
    <row r="2289" spans="1:6">
      <c r="A2289" t="s">
        <v>56</v>
      </c>
      <c r="B2289" s="30" t="s">
        <v>8999</v>
      </c>
      <c r="C2289" s="4" t="s">
        <v>3436</v>
      </c>
      <c r="D2289" t="s">
        <v>3435</v>
      </c>
      <c r="E2289" s="31">
        <v>0</v>
      </c>
      <c r="F2289">
        <v>8</v>
      </c>
    </row>
    <row r="2290" spans="1:6">
      <c r="A2290" t="s">
        <v>56</v>
      </c>
      <c r="B2290" s="30" t="s">
        <v>8999</v>
      </c>
      <c r="C2290" s="4" t="s">
        <v>3437</v>
      </c>
      <c r="D2290" t="s">
        <v>3384</v>
      </c>
      <c r="E2290" s="31">
        <v>0</v>
      </c>
      <c r="F2290">
        <v>6</v>
      </c>
    </row>
    <row r="2291" spans="1:6">
      <c r="A2291" t="s">
        <v>56</v>
      </c>
      <c r="B2291" s="30" t="s">
        <v>8999</v>
      </c>
      <c r="C2291" s="4" t="s">
        <v>3438</v>
      </c>
      <c r="D2291" t="s">
        <v>3384</v>
      </c>
      <c r="E2291" s="31">
        <v>0</v>
      </c>
      <c r="F2291">
        <v>7</v>
      </c>
    </row>
    <row r="2292" spans="1:6">
      <c r="A2292" t="s">
        <v>56</v>
      </c>
      <c r="B2292" s="30" t="s">
        <v>8999</v>
      </c>
      <c r="C2292" s="4" t="s">
        <v>3439</v>
      </c>
      <c r="D2292" t="s">
        <v>3156</v>
      </c>
      <c r="E2292" s="31">
        <v>0</v>
      </c>
      <c r="F2292">
        <v>8</v>
      </c>
    </row>
    <row r="2293" spans="1:6">
      <c r="A2293" t="s">
        <v>56</v>
      </c>
      <c r="B2293" s="30" t="s">
        <v>8999</v>
      </c>
      <c r="C2293" s="4" t="s">
        <v>3440</v>
      </c>
      <c r="D2293" t="s">
        <v>3162</v>
      </c>
      <c r="E2293" s="31">
        <v>-660988.63</v>
      </c>
      <c r="F2293">
        <v>6</v>
      </c>
    </row>
    <row r="2294" spans="1:6">
      <c r="A2294" t="s">
        <v>56</v>
      </c>
      <c r="B2294" s="30" t="s">
        <v>8999</v>
      </c>
      <c r="C2294" s="4" t="s">
        <v>3441</v>
      </c>
      <c r="D2294" t="s">
        <v>3295</v>
      </c>
      <c r="E2294" s="31">
        <v>-660988.63</v>
      </c>
      <c r="F2294">
        <v>7</v>
      </c>
    </row>
    <row r="2295" spans="1:6">
      <c r="A2295" t="s">
        <v>56</v>
      </c>
      <c r="B2295" s="30" t="s">
        <v>8999</v>
      </c>
      <c r="C2295" s="4" t="s">
        <v>3442</v>
      </c>
      <c r="D2295" t="s">
        <v>3295</v>
      </c>
      <c r="E2295" s="31">
        <v>-660988.63</v>
      </c>
      <c r="F2295">
        <v>8</v>
      </c>
    </row>
    <row r="2296" spans="1:6">
      <c r="A2296" t="s">
        <v>56</v>
      </c>
      <c r="B2296" s="30" t="s">
        <v>8999</v>
      </c>
      <c r="C2296" s="4" t="s">
        <v>3443</v>
      </c>
      <c r="D2296" t="s">
        <v>3056</v>
      </c>
      <c r="E2296" s="31">
        <v>0</v>
      </c>
      <c r="F2296">
        <v>6</v>
      </c>
    </row>
    <row r="2297" spans="1:6">
      <c r="A2297" t="s">
        <v>56</v>
      </c>
      <c r="B2297" s="30" t="s">
        <v>8999</v>
      </c>
      <c r="C2297" s="4" t="s">
        <v>3444</v>
      </c>
      <c r="D2297" t="s">
        <v>3167</v>
      </c>
      <c r="E2297" s="31">
        <v>0</v>
      </c>
      <c r="F2297">
        <v>7</v>
      </c>
    </row>
    <row r="2298" spans="1:6">
      <c r="A2298" t="s">
        <v>56</v>
      </c>
      <c r="B2298" s="30" t="s">
        <v>8999</v>
      </c>
      <c r="C2298" s="4" t="s">
        <v>3445</v>
      </c>
      <c r="D2298" t="s">
        <v>3167</v>
      </c>
      <c r="E2298" s="31">
        <v>0</v>
      </c>
      <c r="F2298">
        <v>8</v>
      </c>
    </row>
    <row r="2299" spans="1:6">
      <c r="A2299" t="s">
        <v>56</v>
      </c>
      <c r="B2299" s="30" t="s">
        <v>8999</v>
      </c>
      <c r="C2299" s="4" t="s">
        <v>3446</v>
      </c>
      <c r="D2299" t="s">
        <v>3062</v>
      </c>
      <c r="E2299" s="31">
        <v>-5686560.4500000002</v>
      </c>
      <c r="F2299">
        <v>6</v>
      </c>
    </row>
    <row r="2300" spans="1:6">
      <c r="A2300" t="s">
        <v>56</v>
      </c>
      <c r="B2300" s="30" t="s">
        <v>8999</v>
      </c>
      <c r="C2300" s="4" t="s">
        <v>3447</v>
      </c>
      <c r="D2300" t="s">
        <v>3302</v>
      </c>
      <c r="E2300" s="31">
        <v>-5686560.4500000002</v>
      </c>
      <c r="F2300">
        <v>7</v>
      </c>
    </row>
    <row r="2301" spans="1:6">
      <c r="A2301" t="s">
        <v>56</v>
      </c>
      <c r="B2301" s="30" t="s">
        <v>8999</v>
      </c>
      <c r="C2301" s="4" t="s">
        <v>3448</v>
      </c>
      <c r="D2301" t="s">
        <v>3302</v>
      </c>
      <c r="E2301" s="31">
        <v>-5686560.4500000002</v>
      </c>
      <c r="F2301">
        <v>8</v>
      </c>
    </row>
    <row r="2302" spans="1:6">
      <c r="A2302" t="s">
        <v>56</v>
      </c>
      <c r="B2302" s="30" t="s">
        <v>8999</v>
      </c>
      <c r="C2302" s="4" t="s">
        <v>3449</v>
      </c>
      <c r="D2302" t="s">
        <v>3073</v>
      </c>
      <c r="E2302" s="31">
        <v>0</v>
      </c>
      <c r="F2302">
        <v>6</v>
      </c>
    </row>
    <row r="2303" spans="1:6">
      <c r="A2303" t="s">
        <v>56</v>
      </c>
      <c r="B2303" s="30" t="s">
        <v>8999</v>
      </c>
      <c r="C2303" s="4" t="s">
        <v>3450</v>
      </c>
      <c r="D2303" t="s">
        <v>3174</v>
      </c>
      <c r="E2303" s="31">
        <v>0</v>
      </c>
      <c r="F2303">
        <v>7</v>
      </c>
    </row>
    <row r="2304" spans="1:6">
      <c r="A2304" t="s">
        <v>56</v>
      </c>
      <c r="B2304" s="30" t="s">
        <v>8999</v>
      </c>
      <c r="C2304" s="4" t="s">
        <v>3451</v>
      </c>
      <c r="D2304" t="s">
        <v>3174</v>
      </c>
      <c r="E2304" s="31">
        <v>0</v>
      </c>
      <c r="F2304">
        <v>8</v>
      </c>
    </row>
    <row r="2305" spans="1:6">
      <c r="A2305" t="s">
        <v>56</v>
      </c>
      <c r="B2305" s="30" t="s">
        <v>8999</v>
      </c>
      <c r="C2305" s="4" t="s">
        <v>3452</v>
      </c>
      <c r="D2305" t="s">
        <v>3081</v>
      </c>
      <c r="E2305" s="31">
        <v>0</v>
      </c>
      <c r="F2305">
        <v>6</v>
      </c>
    </row>
    <row r="2306" spans="1:6">
      <c r="A2306" t="s">
        <v>56</v>
      </c>
      <c r="B2306" s="30" t="s">
        <v>8999</v>
      </c>
      <c r="C2306" s="4" t="s">
        <v>3453</v>
      </c>
      <c r="D2306" t="s">
        <v>3265</v>
      </c>
      <c r="E2306" s="31">
        <v>0</v>
      </c>
      <c r="F2306">
        <v>7</v>
      </c>
    </row>
    <row r="2307" spans="1:6">
      <c r="A2307" t="s">
        <v>56</v>
      </c>
      <c r="B2307" s="30" t="s">
        <v>8999</v>
      </c>
      <c r="C2307" s="4" t="s">
        <v>3454</v>
      </c>
      <c r="D2307" t="s">
        <v>3265</v>
      </c>
      <c r="E2307" s="31">
        <v>0</v>
      </c>
      <c r="F2307">
        <v>8</v>
      </c>
    </row>
    <row r="2308" spans="1:6">
      <c r="A2308" t="s">
        <v>56</v>
      </c>
      <c r="B2308" s="30" t="s">
        <v>8999</v>
      </c>
      <c r="C2308" s="4" t="s">
        <v>3455</v>
      </c>
      <c r="D2308" t="s">
        <v>3092</v>
      </c>
      <c r="E2308" s="31">
        <v>0</v>
      </c>
      <c r="F2308">
        <v>6</v>
      </c>
    </row>
    <row r="2309" spans="1:6">
      <c r="A2309" t="s">
        <v>56</v>
      </c>
      <c r="B2309" s="30" t="s">
        <v>8999</v>
      </c>
      <c r="C2309" s="4" t="s">
        <v>3456</v>
      </c>
      <c r="D2309" t="s">
        <v>3312</v>
      </c>
      <c r="E2309" s="31">
        <v>0</v>
      </c>
      <c r="F2309">
        <v>7</v>
      </c>
    </row>
    <row r="2310" spans="1:6">
      <c r="A2310" t="s">
        <v>56</v>
      </c>
      <c r="B2310" s="30" t="s">
        <v>8999</v>
      </c>
      <c r="C2310" s="4" t="s">
        <v>3457</v>
      </c>
      <c r="D2310" t="s">
        <v>3186</v>
      </c>
      <c r="E2310" s="31">
        <v>0</v>
      </c>
      <c r="F2310">
        <v>8</v>
      </c>
    </row>
    <row r="2311" spans="1:6">
      <c r="A2311" t="s">
        <v>56</v>
      </c>
      <c r="B2311" s="30" t="s">
        <v>8999</v>
      </c>
      <c r="C2311" s="4" t="s">
        <v>3458</v>
      </c>
      <c r="D2311" t="s">
        <v>3459</v>
      </c>
      <c r="E2311" s="31">
        <v>0</v>
      </c>
      <c r="F2311">
        <v>6</v>
      </c>
    </row>
    <row r="2312" spans="1:6">
      <c r="A2312" t="s">
        <v>56</v>
      </c>
      <c r="B2312" s="30" t="s">
        <v>8999</v>
      </c>
      <c r="C2312" s="4" t="s">
        <v>3460</v>
      </c>
      <c r="D2312" t="s">
        <v>3461</v>
      </c>
      <c r="E2312" s="31">
        <v>0</v>
      </c>
      <c r="F2312">
        <v>7</v>
      </c>
    </row>
    <row r="2313" spans="1:6">
      <c r="A2313" t="s">
        <v>56</v>
      </c>
      <c r="B2313" s="30" t="s">
        <v>8999</v>
      </c>
      <c r="C2313" s="4" t="s">
        <v>3462</v>
      </c>
      <c r="D2313" t="s">
        <v>3463</v>
      </c>
      <c r="E2313" s="31">
        <v>0</v>
      </c>
      <c r="F2313">
        <v>8</v>
      </c>
    </row>
    <row r="2314" spans="1:6">
      <c r="A2314" t="s">
        <v>56</v>
      </c>
      <c r="B2314" s="30" t="s">
        <v>8999</v>
      </c>
      <c r="C2314" s="4" t="s">
        <v>3464</v>
      </c>
      <c r="D2314" t="s">
        <v>3125</v>
      </c>
      <c r="E2314" s="31">
        <v>-20768.96</v>
      </c>
      <c r="F2314">
        <v>6</v>
      </c>
    </row>
    <row r="2315" spans="1:6">
      <c r="A2315" t="s">
        <v>56</v>
      </c>
      <c r="B2315" s="30" t="s">
        <v>8999</v>
      </c>
      <c r="C2315" s="4" t="s">
        <v>3465</v>
      </c>
      <c r="D2315" t="s">
        <v>3323</v>
      </c>
      <c r="E2315" s="31">
        <v>-20768.96</v>
      </c>
      <c r="F2315">
        <v>7</v>
      </c>
    </row>
    <row r="2316" spans="1:6">
      <c r="A2316" t="s">
        <v>56</v>
      </c>
      <c r="B2316" s="30" t="s">
        <v>8999</v>
      </c>
      <c r="C2316" s="4" t="s">
        <v>3466</v>
      </c>
      <c r="D2316" t="s">
        <v>3323</v>
      </c>
      <c r="E2316" s="31">
        <v>-20768.96</v>
      </c>
      <c r="F2316">
        <v>8</v>
      </c>
    </row>
    <row r="2317" spans="1:6">
      <c r="A2317" t="s">
        <v>56</v>
      </c>
      <c r="B2317" s="30" t="s">
        <v>8999</v>
      </c>
      <c r="C2317" s="4" t="s">
        <v>3467</v>
      </c>
      <c r="D2317" t="s">
        <v>3468</v>
      </c>
      <c r="E2317" s="31">
        <v>0</v>
      </c>
      <c r="F2317">
        <v>7</v>
      </c>
    </row>
    <row r="2318" spans="1:6">
      <c r="A2318" t="s">
        <v>56</v>
      </c>
      <c r="B2318" s="30" t="s">
        <v>8999</v>
      </c>
      <c r="C2318" s="4" t="s">
        <v>3469</v>
      </c>
      <c r="D2318" t="s">
        <v>3468</v>
      </c>
      <c r="E2318" s="31">
        <v>0</v>
      </c>
      <c r="F2318">
        <v>8</v>
      </c>
    </row>
    <row r="2319" spans="1:6">
      <c r="A2319" t="s">
        <v>56</v>
      </c>
      <c r="B2319" s="30" t="s">
        <v>8999</v>
      </c>
      <c r="C2319" s="4" t="s">
        <v>3470</v>
      </c>
      <c r="D2319" t="s">
        <v>3130</v>
      </c>
      <c r="E2319" s="31">
        <v>0</v>
      </c>
      <c r="F2319">
        <v>6</v>
      </c>
    </row>
    <row r="2320" spans="1:6">
      <c r="A2320" t="s">
        <v>56</v>
      </c>
      <c r="B2320" s="30" t="s">
        <v>8999</v>
      </c>
      <c r="C2320" s="4" t="s">
        <v>3471</v>
      </c>
      <c r="D2320" t="s">
        <v>3472</v>
      </c>
      <c r="E2320" s="31">
        <v>0</v>
      </c>
      <c r="F2320">
        <v>7</v>
      </c>
    </row>
    <row r="2321" spans="1:6">
      <c r="A2321" t="s">
        <v>56</v>
      </c>
      <c r="B2321" s="30" t="s">
        <v>8999</v>
      </c>
      <c r="C2321" s="4" t="s">
        <v>3473</v>
      </c>
      <c r="D2321" t="s">
        <v>3329</v>
      </c>
      <c r="E2321" s="31">
        <v>0</v>
      </c>
      <c r="F2321">
        <v>8</v>
      </c>
    </row>
    <row r="2322" spans="1:6">
      <c r="A2322" t="s">
        <v>56</v>
      </c>
      <c r="B2322" s="30" t="s">
        <v>8999</v>
      </c>
      <c r="C2322" s="4" t="s">
        <v>3474</v>
      </c>
      <c r="D2322" t="s">
        <v>3374</v>
      </c>
      <c r="E2322" s="31">
        <v>0</v>
      </c>
      <c r="F2322">
        <v>8</v>
      </c>
    </row>
    <row r="2323" spans="1:6">
      <c r="A2323" t="s">
        <v>56</v>
      </c>
      <c r="B2323" s="30" t="s">
        <v>8999</v>
      </c>
      <c r="C2323" s="4" t="s">
        <v>3475</v>
      </c>
      <c r="D2323" t="s">
        <v>3476</v>
      </c>
      <c r="E2323" s="31">
        <v>0</v>
      </c>
      <c r="F2323">
        <v>8</v>
      </c>
    </row>
    <row r="2324" spans="1:6">
      <c r="A2324" t="s">
        <v>56</v>
      </c>
      <c r="B2324" s="30" t="s">
        <v>8999</v>
      </c>
      <c r="C2324" s="4" t="s">
        <v>3477</v>
      </c>
      <c r="D2324" t="s">
        <v>3335</v>
      </c>
      <c r="E2324" s="31">
        <v>0</v>
      </c>
      <c r="F2324">
        <v>7</v>
      </c>
    </row>
    <row r="2325" spans="1:6">
      <c r="A2325" t="s">
        <v>56</v>
      </c>
      <c r="B2325" s="30" t="s">
        <v>8999</v>
      </c>
      <c r="C2325" s="4" t="s">
        <v>3478</v>
      </c>
      <c r="D2325" t="s">
        <v>3335</v>
      </c>
      <c r="E2325" s="31">
        <v>0</v>
      </c>
      <c r="F2325">
        <v>8</v>
      </c>
    </row>
    <row r="2326" spans="1:6">
      <c r="A2326" t="s">
        <v>56</v>
      </c>
      <c r="B2326" s="30" t="s">
        <v>8999</v>
      </c>
      <c r="C2326" s="4" t="s">
        <v>3479</v>
      </c>
      <c r="D2326" t="s">
        <v>3480</v>
      </c>
      <c r="E2326" s="31">
        <v>-2006013.37</v>
      </c>
      <c r="F2326">
        <v>5</v>
      </c>
    </row>
    <row r="2327" spans="1:6">
      <c r="A2327" t="s">
        <v>56</v>
      </c>
      <c r="B2327" s="30" t="s">
        <v>8999</v>
      </c>
      <c r="C2327" s="4" t="s">
        <v>3481</v>
      </c>
      <c r="D2327" t="s">
        <v>3029</v>
      </c>
      <c r="E2327" s="31">
        <v>0</v>
      </c>
      <c r="F2327">
        <v>6</v>
      </c>
    </row>
    <row r="2328" spans="1:6">
      <c r="A2328" t="s">
        <v>56</v>
      </c>
      <c r="B2328" s="30" t="s">
        <v>8999</v>
      </c>
      <c r="C2328" s="4" t="s">
        <v>3482</v>
      </c>
      <c r="D2328" t="s">
        <v>3435</v>
      </c>
      <c r="E2328" s="31">
        <v>0</v>
      </c>
      <c r="F2328">
        <v>7</v>
      </c>
    </row>
    <row r="2329" spans="1:6">
      <c r="A2329" t="s">
        <v>56</v>
      </c>
      <c r="B2329" s="30" t="s">
        <v>8999</v>
      </c>
      <c r="C2329" s="4" t="s">
        <v>3483</v>
      </c>
      <c r="D2329" t="s">
        <v>3435</v>
      </c>
      <c r="E2329" s="31">
        <v>0</v>
      </c>
      <c r="F2329">
        <v>8</v>
      </c>
    </row>
    <row r="2330" spans="1:6">
      <c r="A2330" t="s">
        <v>56</v>
      </c>
      <c r="B2330" s="30" t="s">
        <v>8999</v>
      </c>
      <c r="C2330" s="4" t="s">
        <v>3484</v>
      </c>
      <c r="D2330" t="s">
        <v>3162</v>
      </c>
      <c r="E2330" s="31">
        <v>-5770</v>
      </c>
      <c r="F2330">
        <v>6</v>
      </c>
    </row>
    <row r="2331" spans="1:6">
      <c r="A2331" t="s">
        <v>56</v>
      </c>
      <c r="B2331" s="30" t="s">
        <v>8999</v>
      </c>
      <c r="C2331" s="4" t="s">
        <v>3485</v>
      </c>
      <c r="D2331" t="s">
        <v>3295</v>
      </c>
      <c r="E2331" s="31">
        <v>-5770</v>
      </c>
      <c r="F2331">
        <v>7</v>
      </c>
    </row>
    <row r="2332" spans="1:6">
      <c r="A2332" t="s">
        <v>56</v>
      </c>
      <c r="B2332" s="30" t="s">
        <v>8999</v>
      </c>
      <c r="C2332" s="4" t="s">
        <v>3486</v>
      </c>
      <c r="D2332" t="s">
        <v>3295</v>
      </c>
      <c r="E2332" s="31">
        <v>-5770</v>
      </c>
      <c r="F2332">
        <v>8</v>
      </c>
    </row>
    <row r="2333" spans="1:6">
      <c r="A2333" t="s">
        <v>56</v>
      </c>
      <c r="B2333" s="30" t="s">
        <v>8999</v>
      </c>
      <c r="C2333" s="4" t="s">
        <v>3487</v>
      </c>
      <c r="D2333" t="s">
        <v>3056</v>
      </c>
      <c r="E2333" s="31">
        <v>0</v>
      </c>
      <c r="F2333">
        <v>6</v>
      </c>
    </row>
    <row r="2334" spans="1:6">
      <c r="A2334" t="s">
        <v>56</v>
      </c>
      <c r="B2334" s="30" t="s">
        <v>8999</v>
      </c>
      <c r="C2334" s="4" t="s">
        <v>3488</v>
      </c>
      <c r="D2334" t="s">
        <v>3167</v>
      </c>
      <c r="E2334" s="31">
        <v>0</v>
      </c>
      <c r="F2334">
        <v>7</v>
      </c>
    </row>
    <row r="2335" spans="1:6">
      <c r="A2335" t="s">
        <v>56</v>
      </c>
      <c r="B2335" s="30" t="s">
        <v>8999</v>
      </c>
      <c r="C2335" s="4" t="s">
        <v>3489</v>
      </c>
      <c r="D2335" t="s">
        <v>3167</v>
      </c>
      <c r="E2335" s="31">
        <v>0</v>
      </c>
      <c r="F2335">
        <v>8</v>
      </c>
    </row>
    <row r="2336" spans="1:6">
      <c r="A2336" t="s">
        <v>56</v>
      </c>
      <c r="B2336" s="30" t="s">
        <v>8999</v>
      </c>
      <c r="C2336" s="4" t="s">
        <v>3490</v>
      </c>
      <c r="D2336" t="s">
        <v>3062</v>
      </c>
      <c r="E2336" s="31">
        <v>-1994907.83</v>
      </c>
      <c r="F2336">
        <v>6</v>
      </c>
    </row>
    <row r="2337" spans="1:6">
      <c r="A2337" t="s">
        <v>56</v>
      </c>
      <c r="B2337" s="30" t="s">
        <v>8999</v>
      </c>
      <c r="C2337" s="4" t="s">
        <v>3491</v>
      </c>
      <c r="D2337" t="s">
        <v>3302</v>
      </c>
      <c r="E2337" s="31">
        <v>-1994907.83</v>
      </c>
      <c r="F2337">
        <v>7</v>
      </c>
    </row>
    <row r="2338" spans="1:6">
      <c r="A2338" t="s">
        <v>56</v>
      </c>
      <c r="B2338" s="30" t="s">
        <v>8999</v>
      </c>
      <c r="C2338" s="4" t="s">
        <v>3492</v>
      </c>
      <c r="D2338" t="s">
        <v>3302</v>
      </c>
      <c r="E2338" s="31">
        <v>-1994907.83</v>
      </c>
      <c r="F2338">
        <v>8</v>
      </c>
    </row>
    <row r="2339" spans="1:6">
      <c r="A2339" t="s">
        <v>56</v>
      </c>
      <c r="B2339" s="30" t="s">
        <v>8999</v>
      </c>
      <c r="C2339" s="4" t="s">
        <v>3493</v>
      </c>
      <c r="D2339" t="s">
        <v>3073</v>
      </c>
      <c r="E2339" s="31">
        <v>0</v>
      </c>
      <c r="F2339">
        <v>6</v>
      </c>
    </row>
    <row r="2340" spans="1:6">
      <c r="A2340" t="s">
        <v>56</v>
      </c>
      <c r="B2340" s="30" t="s">
        <v>8999</v>
      </c>
      <c r="C2340" s="4" t="s">
        <v>3494</v>
      </c>
      <c r="D2340" t="s">
        <v>3174</v>
      </c>
      <c r="E2340" s="31">
        <v>0</v>
      </c>
      <c r="F2340">
        <v>7</v>
      </c>
    </row>
    <row r="2341" spans="1:6">
      <c r="A2341" t="s">
        <v>56</v>
      </c>
      <c r="B2341" s="30" t="s">
        <v>8999</v>
      </c>
      <c r="C2341" s="4" t="s">
        <v>3495</v>
      </c>
      <c r="D2341" t="s">
        <v>3174</v>
      </c>
      <c r="E2341" s="31">
        <v>0</v>
      </c>
      <c r="F2341">
        <v>8</v>
      </c>
    </row>
    <row r="2342" spans="1:6">
      <c r="A2342" t="s">
        <v>56</v>
      </c>
      <c r="B2342" s="30" t="s">
        <v>8999</v>
      </c>
      <c r="C2342" s="4" t="s">
        <v>3496</v>
      </c>
      <c r="D2342" t="s">
        <v>3079</v>
      </c>
      <c r="E2342" s="31">
        <v>0</v>
      </c>
      <c r="F2342">
        <v>6</v>
      </c>
    </row>
    <row r="2343" spans="1:6">
      <c r="A2343" t="s">
        <v>56</v>
      </c>
      <c r="B2343" s="30" t="s">
        <v>8999</v>
      </c>
      <c r="C2343" s="4" t="s">
        <v>3497</v>
      </c>
      <c r="D2343" t="s">
        <v>3265</v>
      </c>
      <c r="E2343" s="31">
        <v>0</v>
      </c>
      <c r="F2343">
        <v>7</v>
      </c>
    </row>
    <row r="2344" spans="1:6">
      <c r="A2344" t="s">
        <v>56</v>
      </c>
      <c r="B2344" s="30" t="s">
        <v>8999</v>
      </c>
      <c r="C2344" s="4" t="s">
        <v>3498</v>
      </c>
      <c r="D2344" t="s">
        <v>3265</v>
      </c>
      <c r="E2344" s="31">
        <v>0</v>
      </c>
      <c r="F2344">
        <v>8</v>
      </c>
    </row>
    <row r="2345" spans="1:6">
      <c r="A2345" t="s">
        <v>56</v>
      </c>
      <c r="B2345" s="30" t="s">
        <v>8999</v>
      </c>
      <c r="C2345" s="4" t="s">
        <v>3499</v>
      </c>
      <c r="D2345" t="s">
        <v>3092</v>
      </c>
      <c r="E2345" s="31">
        <v>0</v>
      </c>
      <c r="F2345">
        <v>6</v>
      </c>
    </row>
    <row r="2346" spans="1:6">
      <c r="A2346" t="s">
        <v>56</v>
      </c>
      <c r="B2346" s="30" t="s">
        <v>8999</v>
      </c>
      <c r="C2346" s="4" t="s">
        <v>3500</v>
      </c>
      <c r="D2346" t="s">
        <v>3312</v>
      </c>
      <c r="E2346" s="31">
        <v>0</v>
      </c>
      <c r="F2346">
        <v>7</v>
      </c>
    </row>
    <row r="2347" spans="1:6">
      <c r="A2347" t="s">
        <v>56</v>
      </c>
      <c r="B2347" s="30" t="s">
        <v>8999</v>
      </c>
      <c r="C2347" s="4" t="s">
        <v>3501</v>
      </c>
      <c r="D2347" t="s">
        <v>3186</v>
      </c>
      <c r="E2347" s="31">
        <v>0</v>
      </c>
      <c r="F2347">
        <v>8</v>
      </c>
    </row>
    <row r="2348" spans="1:6">
      <c r="A2348" t="s">
        <v>56</v>
      </c>
      <c r="B2348" s="30" t="s">
        <v>8999</v>
      </c>
      <c r="C2348" s="4" t="s">
        <v>3502</v>
      </c>
      <c r="D2348" t="s">
        <v>3125</v>
      </c>
      <c r="E2348" s="31">
        <v>-5335.54</v>
      </c>
      <c r="F2348">
        <v>6</v>
      </c>
    </row>
    <row r="2349" spans="1:6">
      <c r="A2349" t="s">
        <v>56</v>
      </c>
      <c r="B2349" s="30" t="s">
        <v>8999</v>
      </c>
      <c r="C2349" s="4" t="s">
        <v>3503</v>
      </c>
      <c r="D2349" t="s">
        <v>3323</v>
      </c>
      <c r="E2349" s="31">
        <v>-5335.54</v>
      </c>
      <c r="F2349">
        <v>7</v>
      </c>
    </row>
    <row r="2350" spans="1:6">
      <c r="A2350" t="s">
        <v>56</v>
      </c>
      <c r="B2350" s="30" t="s">
        <v>8999</v>
      </c>
      <c r="C2350" s="4" t="s">
        <v>3504</v>
      </c>
      <c r="D2350" t="s">
        <v>3323</v>
      </c>
      <c r="E2350" s="31">
        <v>-5335.54</v>
      </c>
      <c r="F2350">
        <v>8</v>
      </c>
    </row>
    <row r="2351" spans="1:6">
      <c r="A2351" t="s">
        <v>56</v>
      </c>
      <c r="B2351" s="30" t="s">
        <v>8999</v>
      </c>
      <c r="C2351" s="4" t="s">
        <v>3505</v>
      </c>
      <c r="D2351" t="s">
        <v>3506</v>
      </c>
      <c r="E2351" s="31">
        <v>0</v>
      </c>
      <c r="F2351">
        <v>7</v>
      </c>
    </row>
    <row r="2352" spans="1:6">
      <c r="A2352" t="s">
        <v>56</v>
      </c>
      <c r="B2352" s="30" t="s">
        <v>8999</v>
      </c>
      <c r="C2352" s="4" t="s">
        <v>3507</v>
      </c>
      <c r="D2352" t="s">
        <v>3506</v>
      </c>
      <c r="E2352" s="31">
        <v>0</v>
      </c>
      <c r="F2352">
        <v>8</v>
      </c>
    </row>
    <row r="2353" spans="1:6">
      <c r="A2353" t="s">
        <v>56</v>
      </c>
      <c r="B2353" s="30" t="s">
        <v>8999</v>
      </c>
      <c r="C2353" s="4" t="s">
        <v>3508</v>
      </c>
      <c r="D2353" t="s">
        <v>3130</v>
      </c>
      <c r="E2353" s="31">
        <v>0</v>
      </c>
      <c r="F2353">
        <v>6</v>
      </c>
    </row>
    <row r="2354" spans="1:6">
      <c r="A2354" t="s">
        <v>56</v>
      </c>
      <c r="B2354" s="30" t="s">
        <v>8999</v>
      </c>
      <c r="C2354" s="4" t="s">
        <v>3509</v>
      </c>
      <c r="D2354" t="s">
        <v>3329</v>
      </c>
      <c r="E2354" s="31">
        <v>0</v>
      </c>
      <c r="F2354">
        <v>7</v>
      </c>
    </row>
    <row r="2355" spans="1:6">
      <c r="A2355" t="s">
        <v>56</v>
      </c>
      <c r="B2355" s="30" t="s">
        <v>8999</v>
      </c>
      <c r="C2355" s="4" t="s">
        <v>3510</v>
      </c>
      <c r="D2355" t="s">
        <v>3329</v>
      </c>
      <c r="E2355" s="31">
        <v>0</v>
      </c>
      <c r="F2355">
        <v>8</v>
      </c>
    </row>
    <row r="2356" spans="1:6">
      <c r="A2356" t="s">
        <v>56</v>
      </c>
      <c r="B2356" s="30" t="s">
        <v>8999</v>
      </c>
      <c r="C2356" s="4" t="s">
        <v>3511</v>
      </c>
      <c r="D2356" t="s">
        <v>3335</v>
      </c>
      <c r="E2356" s="31">
        <v>0</v>
      </c>
      <c r="F2356">
        <v>8</v>
      </c>
    </row>
    <row r="2357" spans="1:6">
      <c r="A2357" t="s">
        <v>56</v>
      </c>
      <c r="B2357" s="30" t="s">
        <v>8999</v>
      </c>
      <c r="C2357" s="4" t="s">
        <v>3512</v>
      </c>
      <c r="D2357" t="s">
        <v>3513</v>
      </c>
      <c r="E2357" s="31">
        <v>-226003422.34</v>
      </c>
      <c r="F2357">
        <v>5</v>
      </c>
    </row>
    <row r="2358" spans="1:6">
      <c r="A2358" t="s">
        <v>56</v>
      </c>
      <c r="B2358" s="30" t="s">
        <v>8999</v>
      </c>
      <c r="C2358" s="4" t="s">
        <v>3514</v>
      </c>
      <c r="D2358" t="s">
        <v>3029</v>
      </c>
      <c r="E2358" s="31">
        <v>-1707323.19</v>
      </c>
      <c r="F2358">
        <v>6</v>
      </c>
    </row>
    <row r="2359" spans="1:6">
      <c r="A2359" t="s">
        <v>56</v>
      </c>
      <c r="B2359" s="30" t="s">
        <v>8999</v>
      </c>
      <c r="C2359" s="4" t="s">
        <v>3515</v>
      </c>
      <c r="D2359" t="s">
        <v>3435</v>
      </c>
      <c r="E2359" s="31">
        <v>-1707323.19</v>
      </c>
      <c r="F2359">
        <v>7</v>
      </c>
    </row>
    <row r="2360" spans="1:6">
      <c r="A2360" t="s">
        <v>56</v>
      </c>
      <c r="B2360" s="30" t="s">
        <v>8999</v>
      </c>
      <c r="C2360" s="4" t="s">
        <v>3516</v>
      </c>
      <c r="D2360" t="s">
        <v>3435</v>
      </c>
      <c r="E2360" s="31">
        <v>-1707323.19</v>
      </c>
      <c r="F2360">
        <v>8</v>
      </c>
    </row>
    <row r="2361" spans="1:6">
      <c r="A2361" t="s">
        <v>56</v>
      </c>
      <c r="B2361" s="30" t="s">
        <v>8999</v>
      </c>
      <c r="C2361" s="4" t="s">
        <v>3517</v>
      </c>
      <c r="D2361" t="s">
        <v>3038</v>
      </c>
      <c r="E2361" s="31">
        <v>0</v>
      </c>
      <c r="F2361">
        <v>6</v>
      </c>
    </row>
    <row r="2362" spans="1:6">
      <c r="A2362" t="s">
        <v>56</v>
      </c>
      <c r="B2362" s="30" t="s">
        <v>8999</v>
      </c>
      <c r="C2362" s="4" t="s">
        <v>3518</v>
      </c>
      <c r="D2362" t="s">
        <v>3384</v>
      </c>
      <c r="E2362" s="31">
        <v>0</v>
      </c>
      <c r="F2362">
        <v>7</v>
      </c>
    </row>
    <row r="2363" spans="1:6">
      <c r="A2363" t="s">
        <v>56</v>
      </c>
      <c r="B2363" s="30" t="s">
        <v>8999</v>
      </c>
      <c r="C2363" s="4" t="s">
        <v>3519</v>
      </c>
      <c r="D2363" t="s">
        <v>3156</v>
      </c>
      <c r="E2363" s="31">
        <v>0</v>
      </c>
      <c r="F2363">
        <v>8</v>
      </c>
    </row>
    <row r="2364" spans="1:6">
      <c r="A2364" t="s">
        <v>56</v>
      </c>
      <c r="B2364" s="30" t="s">
        <v>8999</v>
      </c>
      <c r="C2364" s="4" t="s">
        <v>3520</v>
      </c>
      <c r="D2364" t="s">
        <v>3160</v>
      </c>
      <c r="E2364" s="31">
        <v>0</v>
      </c>
      <c r="F2364">
        <v>8</v>
      </c>
    </row>
    <row r="2365" spans="1:6">
      <c r="A2365" t="s">
        <v>56</v>
      </c>
      <c r="B2365" s="30" t="s">
        <v>8999</v>
      </c>
      <c r="C2365" s="4" t="s">
        <v>3521</v>
      </c>
      <c r="D2365" t="s">
        <v>3162</v>
      </c>
      <c r="E2365" s="31">
        <v>-9484796.3699999992</v>
      </c>
      <c r="F2365">
        <v>6</v>
      </c>
    </row>
    <row r="2366" spans="1:6">
      <c r="A2366" t="s">
        <v>56</v>
      </c>
      <c r="B2366" s="30" t="s">
        <v>8999</v>
      </c>
      <c r="C2366" s="4" t="s">
        <v>3522</v>
      </c>
      <c r="D2366" t="s">
        <v>3295</v>
      </c>
      <c r="E2366" s="31">
        <v>-9484796.3699999992</v>
      </c>
      <c r="F2366">
        <v>7</v>
      </c>
    </row>
    <row r="2367" spans="1:6">
      <c r="A2367" t="s">
        <v>56</v>
      </c>
      <c r="B2367" s="30" t="s">
        <v>8999</v>
      </c>
      <c r="C2367" s="4" t="s">
        <v>3523</v>
      </c>
      <c r="D2367" t="s">
        <v>3295</v>
      </c>
      <c r="E2367" s="31">
        <v>-9484796.3699999992</v>
      </c>
      <c r="F2367">
        <v>8</v>
      </c>
    </row>
    <row r="2368" spans="1:6">
      <c r="A2368" t="s">
        <v>56</v>
      </c>
      <c r="B2368" s="30" t="s">
        <v>8999</v>
      </c>
      <c r="C2368" s="4" t="s">
        <v>3524</v>
      </c>
      <c r="D2368" t="s">
        <v>3525</v>
      </c>
      <c r="E2368" s="31">
        <v>0</v>
      </c>
      <c r="F2368">
        <v>7</v>
      </c>
    </row>
    <row r="2369" spans="1:6">
      <c r="A2369" t="s">
        <v>56</v>
      </c>
      <c r="B2369" s="30" t="s">
        <v>8999</v>
      </c>
      <c r="C2369" s="4" t="s">
        <v>3526</v>
      </c>
      <c r="D2369" t="s">
        <v>3525</v>
      </c>
      <c r="E2369" s="31">
        <v>0</v>
      </c>
      <c r="F2369">
        <v>8</v>
      </c>
    </row>
    <row r="2370" spans="1:6">
      <c r="A2370" t="s">
        <v>56</v>
      </c>
      <c r="B2370" s="30" t="s">
        <v>8999</v>
      </c>
      <c r="C2370" s="4" t="s">
        <v>3527</v>
      </c>
      <c r="D2370" t="s">
        <v>3056</v>
      </c>
      <c r="E2370" s="31">
        <v>0</v>
      </c>
      <c r="F2370">
        <v>6</v>
      </c>
    </row>
    <row r="2371" spans="1:6">
      <c r="A2371" t="s">
        <v>56</v>
      </c>
      <c r="B2371" s="30" t="s">
        <v>8999</v>
      </c>
      <c r="C2371" s="4" t="s">
        <v>3528</v>
      </c>
      <c r="D2371" t="s">
        <v>3167</v>
      </c>
      <c r="E2371" s="31">
        <v>0</v>
      </c>
      <c r="F2371">
        <v>7</v>
      </c>
    </row>
    <row r="2372" spans="1:6">
      <c r="A2372" t="s">
        <v>56</v>
      </c>
      <c r="B2372" s="30" t="s">
        <v>8999</v>
      </c>
      <c r="C2372" s="4" t="s">
        <v>3529</v>
      </c>
      <c r="D2372" t="s">
        <v>3167</v>
      </c>
      <c r="E2372" s="31">
        <v>0</v>
      </c>
      <c r="F2372">
        <v>8</v>
      </c>
    </row>
    <row r="2373" spans="1:6">
      <c r="A2373" t="s">
        <v>56</v>
      </c>
      <c r="B2373" s="30" t="s">
        <v>8999</v>
      </c>
      <c r="C2373" s="4" t="s">
        <v>3530</v>
      </c>
      <c r="D2373" t="s">
        <v>3062</v>
      </c>
      <c r="E2373" s="31">
        <v>-209157845.12</v>
      </c>
      <c r="F2373">
        <v>6</v>
      </c>
    </row>
    <row r="2374" spans="1:6">
      <c r="A2374" t="s">
        <v>56</v>
      </c>
      <c r="B2374" s="30" t="s">
        <v>8999</v>
      </c>
      <c r="C2374" s="4" t="s">
        <v>3531</v>
      </c>
      <c r="D2374" t="s">
        <v>3302</v>
      </c>
      <c r="E2374" s="31">
        <v>-209157845.12</v>
      </c>
      <c r="F2374">
        <v>7</v>
      </c>
    </row>
    <row r="2375" spans="1:6">
      <c r="A2375" t="s">
        <v>56</v>
      </c>
      <c r="B2375" s="30" t="s">
        <v>8999</v>
      </c>
      <c r="C2375" s="4" t="s">
        <v>3532</v>
      </c>
      <c r="D2375" t="s">
        <v>3302</v>
      </c>
      <c r="E2375" s="31">
        <v>-209157845.12</v>
      </c>
      <c r="F2375">
        <v>8</v>
      </c>
    </row>
    <row r="2376" spans="1:6">
      <c r="A2376" t="s">
        <v>56</v>
      </c>
      <c r="B2376" s="30" t="s">
        <v>8999</v>
      </c>
      <c r="C2376" s="4" t="s">
        <v>3533</v>
      </c>
      <c r="D2376" t="s">
        <v>3390</v>
      </c>
      <c r="E2376" s="31">
        <v>0</v>
      </c>
      <c r="F2376">
        <v>7</v>
      </c>
    </row>
    <row r="2377" spans="1:6">
      <c r="A2377" t="s">
        <v>56</v>
      </c>
      <c r="B2377" s="30" t="s">
        <v>8999</v>
      </c>
      <c r="C2377" s="4" t="s">
        <v>3534</v>
      </c>
      <c r="D2377" t="s">
        <v>3390</v>
      </c>
      <c r="E2377" s="31">
        <v>0</v>
      </c>
      <c r="F2377">
        <v>8</v>
      </c>
    </row>
    <row r="2378" spans="1:6">
      <c r="A2378" t="s">
        <v>56</v>
      </c>
      <c r="B2378" s="30" t="s">
        <v>8999</v>
      </c>
      <c r="C2378" s="4" t="s">
        <v>3535</v>
      </c>
      <c r="D2378" t="s">
        <v>3073</v>
      </c>
      <c r="E2378" s="31">
        <v>0</v>
      </c>
      <c r="F2378">
        <v>6</v>
      </c>
    </row>
    <row r="2379" spans="1:6">
      <c r="A2379" t="s">
        <v>56</v>
      </c>
      <c r="B2379" s="30" t="s">
        <v>8999</v>
      </c>
      <c r="C2379" s="4" t="s">
        <v>3536</v>
      </c>
      <c r="D2379" t="s">
        <v>3174</v>
      </c>
      <c r="E2379" s="31">
        <v>0</v>
      </c>
      <c r="F2379">
        <v>7</v>
      </c>
    </row>
    <row r="2380" spans="1:6">
      <c r="A2380" t="s">
        <v>56</v>
      </c>
      <c r="B2380" s="30" t="s">
        <v>8999</v>
      </c>
      <c r="C2380" s="4" t="s">
        <v>3537</v>
      </c>
      <c r="D2380" t="s">
        <v>3174</v>
      </c>
      <c r="E2380" s="31">
        <v>0</v>
      </c>
      <c r="F2380">
        <v>8</v>
      </c>
    </row>
    <row r="2381" spans="1:6">
      <c r="A2381" t="s">
        <v>56</v>
      </c>
      <c r="B2381" s="30" t="s">
        <v>8999</v>
      </c>
      <c r="C2381" s="4" t="s">
        <v>3538</v>
      </c>
      <c r="D2381" t="s">
        <v>3079</v>
      </c>
      <c r="E2381" s="31">
        <v>0</v>
      </c>
      <c r="F2381">
        <v>6</v>
      </c>
    </row>
    <row r="2382" spans="1:6">
      <c r="A2382" t="s">
        <v>56</v>
      </c>
      <c r="B2382" s="30" t="s">
        <v>8999</v>
      </c>
      <c r="C2382" s="4" t="s">
        <v>3539</v>
      </c>
      <c r="D2382" t="s">
        <v>3265</v>
      </c>
      <c r="E2382" s="31">
        <v>0</v>
      </c>
      <c r="F2382">
        <v>7</v>
      </c>
    </row>
    <row r="2383" spans="1:6">
      <c r="A2383" t="s">
        <v>56</v>
      </c>
      <c r="B2383" s="30" t="s">
        <v>8999</v>
      </c>
      <c r="C2383" s="4" t="s">
        <v>3540</v>
      </c>
      <c r="D2383" t="s">
        <v>3265</v>
      </c>
      <c r="E2383" s="31">
        <v>0</v>
      </c>
      <c r="F2383">
        <v>8</v>
      </c>
    </row>
    <row r="2384" spans="1:6">
      <c r="A2384" t="s">
        <v>56</v>
      </c>
      <c r="B2384" s="30" t="s">
        <v>8999</v>
      </c>
      <c r="C2384" s="4" t="s">
        <v>3541</v>
      </c>
      <c r="D2384" t="s">
        <v>3092</v>
      </c>
      <c r="E2384" s="31">
        <v>-4936000</v>
      </c>
      <c r="F2384">
        <v>6</v>
      </c>
    </row>
    <row r="2385" spans="1:6">
      <c r="A2385" t="s">
        <v>56</v>
      </c>
      <c r="B2385" s="30" t="s">
        <v>8999</v>
      </c>
      <c r="C2385" s="4" t="s">
        <v>3542</v>
      </c>
      <c r="D2385" t="s">
        <v>3312</v>
      </c>
      <c r="E2385" s="31">
        <v>-4936000</v>
      </c>
      <c r="F2385">
        <v>7</v>
      </c>
    </row>
    <row r="2386" spans="1:6">
      <c r="A2386" t="s">
        <v>56</v>
      </c>
      <c r="B2386" s="30" t="s">
        <v>8999</v>
      </c>
      <c r="C2386" s="4" t="s">
        <v>3543</v>
      </c>
      <c r="D2386" t="s">
        <v>3186</v>
      </c>
      <c r="E2386" s="31">
        <v>-4936000</v>
      </c>
      <c r="F2386">
        <v>8</v>
      </c>
    </row>
    <row r="2387" spans="1:6">
      <c r="A2387" t="s">
        <v>56</v>
      </c>
      <c r="B2387" s="30" t="s">
        <v>8999</v>
      </c>
      <c r="C2387" s="4" t="s">
        <v>3544</v>
      </c>
      <c r="D2387" t="s">
        <v>3315</v>
      </c>
      <c r="E2387" s="31">
        <v>0</v>
      </c>
      <c r="F2387">
        <v>7</v>
      </c>
    </row>
    <row r="2388" spans="1:6">
      <c r="A2388" t="s">
        <v>56</v>
      </c>
      <c r="B2388" s="30" t="s">
        <v>8999</v>
      </c>
      <c r="C2388" s="4" t="s">
        <v>3545</v>
      </c>
      <c r="D2388" t="s">
        <v>3103</v>
      </c>
      <c r="E2388" s="31">
        <v>0</v>
      </c>
      <c r="F2388">
        <v>8</v>
      </c>
    </row>
    <row r="2389" spans="1:6">
      <c r="A2389" t="s">
        <v>56</v>
      </c>
      <c r="B2389" s="30" t="s">
        <v>8999</v>
      </c>
      <c r="C2389" s="4" t="s">
        <v>3546</v>
      </c>
      <c r="D2389" t="s">
        <v>3105</v>
      </c>
      <c r="E2389" s="31">
        <v>0</v>
      </c>
      <c r="F2389">
        <v>6</v>
      </c>
    </row>
    <row r="2390" spans="1:6">
      <c r="A2390" t="s">
        <v>56</v>
      </c>
      <c r="B2390" s="30" t="s">
        <v>8999</v>
      </c>
      <c r="C2390" s="4" t="s">
        <v>3547</v>
      </c>
      <c r="D2390" t="s">
        <v>3312</v>
      </c>
      <c r="E2390" s="31">
        <v>0</v>
      </c>
      <c r="F2390">
        <v>7</v>
      </c>
    </row>
    <row r="2391" spans="1:6">
      <c r="A2391" t="s">
        <v>56</v>
      </c>
      <c r="B2391" s="30" t="s">
        <v>8999</v>
      </c>
      <c r="C2391" s="4" t="s">
        <v>3548</v>
      </c>
      <c r="D2391" t="s">
        <v>3192</v>
      </c>
      <c r="E2391" s="31">
        <v>0</v>
      </c>
      <c r="F2391">
        <v>8</v>
      </c>
    </row>
    <row r="2392" spans="1:6">
      <c r="A2392" t="s">
        <v>56</v>
      </c>
      <c r="B2392" s="30" t="s">
        <v>8999</v>
      </c>
      <c r="C2392" s="4" t="s">
        <v>3549</v>
      </c>
      <c r="D2392" t="s">
        <v>3125</v>
      </c>
      <c r="E2392" s="31">
        <v>-717457.66</v>
      </c>
      <c r="F2392">
        <v>6</v>
      </c>
    </row>
    <row r="2393" spans="1:6">
      <c r="A2393" t="s">
        <v>56</v>
      </c>
      <c r="B2393" s="30" t="s">
        <v>8999</v>
      </c>
      <c r="C2393" s="4" t="s">
        <v>3550</v>
      </c>
      <c r="D2393" t="s">
        <v>3323</v>
      </c>
      <c r="E2393" s="31">
        <v>-717457.66</v>
      </c>
      <c r="F2393">
        <v>7</v>
      </c>
    </row>
    <row r="2394" spans="1:6">
      <c r="A2394" t="s">
        <v>56</v>
      </c>
      <c r="B2394" s="30" t="s">
        <v>8999</v>
      </c>
      <c r="C2394" s="4" t="s">
        <v>3551</v>
      </c>
      <c r="D2394" t="s">
        <v>3323</v>
      </c>
      <c r="E2394" s="31">
        <v>-717457.66</v>
      </c>
      <c r="F2394">
        <v>8</v>
      </c>
    </row>
    <row r="2395" spans="1:6">
      <c r="A2395" t="s">
        <v>56</v>
      </c>
      <c r="B2395" s="30" t="s">
        <v>8999</v>
      </c>
      <c r="C2395" s="4" t="s">
        <v>3552</v>
      </c>
      <c r="D2395" t="s">
        <v>3506</v>
      </c>
      <c r="E2395" s="31">
        <v>0</v>
      </c>
      <c r="F2395">
        <v>7</v>
      </c>
    </row>
    <row r="2396" spans="1:6">
      <c r="A2396" t="s">
        <v>56</v>
      </c>
      <c r="B2396" s="30" t="s">
        <v>8999</v>
      </c>
      <c r="C2396" s="4" t="s">
        <v>3553</v>
      </c>
      <c r="D2396" t="s">
        <v>3506</v>
      </c>
      <c r="E2396" s="31">
        <v>0</v>
      </c>
      <c r="F2396">
        <v>8</v>
      </c>
    </row>
    <row r="2397" spans="1:6">
      <c r="A2397" t="s">
        <v>56</v>
      </c>
      <c r="B2397" s="30" t="s">
        <v>8999</v>
      </c>
      <c r="C2397" s="4" t="s">
        <v>3554</v>
      </c>
      <c r="D2397" t="s">
        <v>3130</v>
      </c>
      <c r="E2397" s="31">
        <v>0</v>
      </c>
      <c r="F2397">
        <v>6</v>
      </c>
    </row>
    <row r="2398" spans="1:6">
      <c r="A2398" t="s">
        <v>56</v>
      </c>
      <c r="B2398" s="30" t="s">
        <v>8999</v>
      </c>
      <c r="C2398" s="4" t="s">
        <v>3555</v>
      </c>
      <c r="D2398" t="s">
        <v>3329</v>
      </c>
      <c r="E2398" s="31">
        <v>0</v>
      </c>
      <c r="F2398">
        <v>7</v>
      </c>
    </row>
    <row r="2399" spans="1:6">
      <c r="A2399" t="s">
        <v>56</v>
      </c>
      <c r="B2399" s="30" t="s">
        <v>8999</v>
      </c>
      <c r="C2399" s="4" t="s">
        <v>3556</v>
      </c>
      <c r="D2399" t="s">
        <v>3557</v>
      </c>
      <c r="E2399" s="31">
        <v>0</v>
      </c>
      <c r="F2399">
        <v>8</v>
      </c>
    </row>
    <row r="2400" spans="1:6">
      <c r="A2400" t="s">
        <v>56</v>
      </c>
      <c r="B2400" s="30" t="s">
        <v>8999</v>
      </c>
      <c r="C2400" s="4" t="s">
        <v>3558</v>
      </c>
      <c r="D2400" t="s">
        <v>3329</v>
      </c>
      <c r="E2400" s="31">
        <v>0</v>
      </c>
      <c r="F2400">
        <v>8</v>
      </c>
    </row>
    <row r="2401" spans="1:6">
      <c r="A2401" t="s">
        <v>56</v>
      </c>
      <c r="B2401" s="30" t="s">
        <v>8999</v>
      </c>
      <c r="C2401" s="4" t="s">
        <v>3559</v>
      </c>
      <c r="D2401" t="s">
        <v>3476</v>
      </c>
      <c r="E2401" s="31">
        <v>0</v>
      </c>
      <c r="F2401">
        <v>8</v>
      </c>
    </row>
    <row r="2402" spans="1:6">
      <c r="A2402" t="s">
        <v>56</v>
      </c>
      <c r="B2402" s="30" t="s">
        <v>8999</v>
      </c>
      <c r="C2402" s="4" t="s">
        <v>3560</v>
      </c>
      <c r="D2402" t="s">
        <v>3335</v>
      </c>
      <c r="E2402" s="31">
        <v>0</v>
      </c>
      <c r="F2402">
        <v>7</v>
      </c>
    </row>
    <row r="2403" spans="1:6">
      <c r="A2403" t="s">
        <v>56</v>
      </c>
      <c r="B2403" s="30" t="s">
        <v>8999</v>
      </c>
      <c r="C2403" s="4" t="s">
        <v>3561</v>
      </c>
      <c r="D2403" t="s">
        <v>3335</v>
      </c>
      <c r="E2403" s="31">
        <v>0</v>
      </c>
      <c r="F2403">
        <v>8</v>
      </c>
    </row>
    <row r="2404" spans="1:6">
      <c r="A2404" t="s">
        <v>56</v>
      </c>
      <c r="B2404" s="30" t="s">
        <v>8999</v>
      </c>
      <c r="C2404" s="4" t="s">
        <v>3562</v>
      </c>
      <c r="D2404" t="s">
        <v>3563</v>
      </c>
      <c r="E2404" s="31">
        <v>0</v>
      </c>
      <c r="F2404">
        <v>7</v>
      </c>
    </row>
    <row r="2405" spans="1:6">
      <c r="A2405" t="s">
        <v>56</v>
      </c>
      <c r="B2405" s="30" t="s">
        <v>8999</v>
      </c>
      <c r="C2405" s="4" t="s">
        <v>3564</v>
      </c>
      <c r="D2405" t="s">
        <v>3565</v>
      </c>
      <c r="E2405" s="31">
        <v>0</v>
      </c>
      <c r="F2405">
        <v>8</v>
      </c>
    </row>
    <row r="2406" spans="1:6">
      <c r="A2406" t="s">
        <v>56</v>
      </c>
      <c r="B2406" s="30" t="s">
        <v>8999</v>
      </c>
      <c r="C2406" s="4" t="s">
        <v>3566</v>
      </c>
      <c r="D2406" t="s">
        <v>3567</v>
      </c>
      <c r="E2406" s="31">
        <v>-9553324.3300000001</v>
      </c>
      <c r="F2406">
        <v>5</v>
      </c>
    </row>
    <row r="2407" spans="1:6">
      <c r="A2407" t="s">
        <v>56</v>
      </c>
      <c r="B2407" s="30" t="s">
        <v>8999</v>
      </c>
      <c r="C2407" s="4" t="s">
        <v>3568</v>
      </c>
      <c r="D2407" t="s">
        <v>3569</v>
      </c>
      <c r="E2407" s="31">
        <v>-40000</v>
      </c>
      <c r="F2407">
        <v>6</v>
      </c>
    </row>
    <row r="2408" spans="1:6">
      <c r="A2408" t="s">
        <v>56</v>
      </c>
      <c r="B2408" s="30" t="s">
        <v>8999</v>
      </c>
      <c r="C2408" s="4" t="s">
        <v>3570</v>
      </c>
      <c r="D2408" t="s">
        <v>3569</v>
      </c>
      <c r="E2408" s="31">
        <v>-40000</v>
      </c>
      <c r="F2408">
        <v>7</v>
      </c>
    </row>
    <row r="2409" spans="1:6">
      <c r="A2409" t="s">
        <v>56</v>
      </c>
      <c r="B2409" s="30" t="s">
        <v>8999</v>
      </c>
      <c r="C2409" s="4" t="s">
        <v>3571</v>
      </c>
      <c r="D2409" t="s">
        <v>3572</v>
      </c>
      <c r="E2409" s="31">
        <v>-40000</v>
      </c>
      <c r="F2409">
        <v>8</v>
      </c>
    </row>
    <row r="2410" spans="1:6">
      <c r="A2410" t="s">
        <v>56</v>
      </c>
      <c r="B2410" s="30" t="s">
        <v>8999</v>
      </c>
      <c r="C2410" s="4" t="s">
        <v>3573</v>
      </c>
      <c r="D2410" t="s">
        <v>3062</v>
      </c>
      <c r="E2410" s="31">
        <v>-9478832.4600000009</v>
      </c>
      <c r="F2410">
        <v>6</v>
      </c>
    </row>
    <row r="2411" spans="1:6">
      <c r="A2411" t="s">
        <v>56</v>
      </c>
      <c r="B2411" s="30" t="s">
        <v>8999</v>
      </c>
      <c r="C2411" s="4" t="s">
        <v>3574</v>
      </c>
      <c r="D2411" t="s">
        <v>3215</v>
      </c>
      <c r="E2411" s="31">
        <v>-9478832.4600000009</v>
      </c>
      <c r="F2411">
        <v>7</v>
      </c>
    </row>
    <row r="2412" spans="1:6">
      <c r="A2412" t="s">
        <v>56</v>
      </c>
      <c r="B2412" s="30" t="s">
        <v>8999</v>
      </c>
      <c r="C2412" s="4" t="s">
        <v>3575</v>
      </c>
      <c r="D2412" t="s">
        <v>3576</v>
      </c>
      <c r="E2412" s="31">
        <v>-9478832.4600000009</v>
      </c>
      <c r="F2412">
        <v>8</v>
      </c>
    </row>
    <row r="2413" spans="1:6">
      <c r="A2413" t="s">
        <v>56</v>
      </c>
      <c r="B2413" s="30" t="s">
        <v>8999</v>
      </c>
      <c r="C2413" s="4" t="s">
        <v>3577</v>
      </c>
      <c r="D2413" t="s">
        <v>3094</v>
      </c>
      <c r="E2413" s="31">
        <v>0</v>
      </c>
      <c r="F2413">
        <v>6</v>
      </c>
    </row>
    <row r="2414" spans="1:6">
      <c r="A2414" t="s">
        <v>56</v>
      </c>
      <c r="B2414" s="30" t="s">
        <v>8999</v>
      </c>
      <c r="C2414" s="4" t="s">
        <v>3578</v>
      </c>
      <c r="D2414" t="s">
        <v>3094</v>
      </c>
      <c r="E2414" s="31">
        <v>0</v>
      </c>
      <c r="F2414">
        <v>7</v>
      </c>
    </row>
    <row r="2415" spans="1:6">
      <c r="A2415" t="s">
        <v>56</v>
      </c>
      <c r="B2415" s="30" t="s">
        <v>8999</v>
      </c>
      <c r="C2415" s="4" t="s">
        <v>3579</v>
      </c>
      <c r="D2415" t="s">
        <v>3096</v>
      </c>
      <c r="E2415" s="31">
        <v>0</v>
      </c>
      <c r="F2415">
        <v>8</v>
      </c>
    </row>
    <row r="2416" spans="1:6">
      <c r="A2416" t="s">
        <v>56</v>
      </c>
      <c r="B2416" s="30" t="s">
        <v>8999</v>
      </c>
      <c r="C2416" s="4" t="s">
        <v>3580</v>
      </c>
      <c r="D2416" t="s">
        <v>3581</v>
      </c>
      <c r="E2416" s="31">
        <v>-34491.870000000003</v>
      </c>
      <c r="F2416">
        <v>6</v>
      </c>
    </row>
    <row r="2417" spans="1:6">
      <c r="A2417" t="s">
        <v>56</v>
      </c>
      <c r="B2417" s="30" t="s">
        <v>8999</v>
      </c>
      <c r="C2417" s="4" t="s">
        <v>3582</v>
      </c>
      <c r="D2417" t="s">
        <v>3583</v>
      </c>
      <c r="E2417" s="31">
        <v>-34491.870000000003</v>
      </c>
      <c r="F2417">
        <v>7</v>
      </c>
    </row>
    <row r="2418" spans="1:6">
      <c r="A2418" t="s">
        <v>56</v>
      </c>
      <c r="B2418" s="30" t="s">
        <v>8999</v>
      </c>
      <c r="C2418" s="4" t="s">
        <v>3584</v>
      </c>
      <c r="D2418" t="s">
        <v>3585</v>
      </c>
      <c r="E2418" s="31">
        <v>-34491.870000000003</v>
      </c>
      <c r="F2418">
        <v>8</v>
      </c>
    </row>
    <row r="2419" spans="1:6">
      <c r="A2419" t="s">
        <v>56</v>
      </c>
      <c r="B2419" s="30" t="s">
        <v>8999</v>
      </c>
      <c r="C2419" s="4" t="s">
        <v>3586</v>
      </c>
      <c r="D2419" t="s">
        <v>3587</v>
      </c>
      <c r="E2419" s="31">
        <v>-243501411.94</v>
      </c>
      <c r="F2419">
        <v>5</v>
      </c>
    </row>
    <row r="2420" spans="1:6">
      <c r="A2420" t="s">
        <v>56</v>
      </c>
      <c r="B2420" s="30" t="s">
        <v>8999</v>
      </c>
      <c r="C2420" s="4" t="s">
        <v>3588</v>
      </c>
      <c r="D2420" t="s">
        <v>3029</v>
      </c>
      <c r="E2420" s="31">
        <v>-1882500</v>
      </c>
      <c r="F2420">
        <v>6</v>
      </c>
    </row>
    <row r="2421" spans="1:6">
      <c r="A2421" t="s">
        <v>56</v>
      </c>
      <c r="B2421" s="30" t="s">
        <v>8999</v>
      </c>
      <c r="C2421" s="4" t="s">
        <v>3589</v>
      </c>
      <c r="D2421" t="s">
        <v>3435</v>
      </c>
      <c r="E2421" s="31">
        <v>-1882500</v>
      </c>
      <c r="F2421">
        <v>7</v>
      </c>
    </row>
    <row r="2422" spans="1:6">
      <c r="A2422" t="s">
        <v>56</v>
      </c>
      <c r="B2422" s="30" t="s">
        <v>8999</v>
      </c>
      <c r="C2422" s="4" t="s">
        <v>3590</v>
      </c>
      <c r="D2422" t="s">
        <v>3435</v>
      </c>
      <c r="E2422" s="31">
        <v>-1882500</v>
      </c>
      <c r="F2422">
        <v>8</v>
      </c>
    </row>
    <row r="2423" spans="1:6">
      <c r="A2423" t="s">
        <v>56</v>
      </c>
      <c r="B2423" s="30" t="s">
        <v>8999</v>
      </c>
      <c r="C2423" s="4" t="s">
        <v>3591</v>
      </c>
      <c r="D2423" t="s">
        <v>3162</v>
      </c>
      <c r="E2423" s="31">
        <v>-10159799.17</v>
      </c>
      <c r="F2423">
        <v>6</v>
      </c>
    </row>
    <row r="2424" spans="1:6">
      <c r="A2424" t="s">
        <v>56</v>
      </c>
      <c r="B2424" s="30" t="s">
        <v>8999</v>
      </c>
      <c r="C2424" s="4" t="s">
        <v>3592</v>
      </c>
      <c r="D2424" t="s">
        <v>3295</v>
      </c>
      <c r="E2424" s="31">
        <v>-10159799.17</v>
      </c>
      <c r="F2424">
        <v>7</v>
      </c>
    </row>
    <row r="2425" spans="1:6">
      <c r="A2425" t="s">
        <v>56</v>
      </c>
      <c r="B2425" s="30" t="s">
        <v>8999</v>
      </c>
      <c r="C2425" s="4" t="s">
        <v>3593</v>
      </c>
      <c r="D2425" t="s">
        <v>3295</v>
      </c>
      <c r="E2425" s="31">
        <v>0</v>
      </c>
      <c r="F2425">
        <v>8</v>
      </c>
    </row>
    <row r="2426" spans="1:6">
      <c r="A2426" t="s">
        <v>56</v>
      </c>
      <c r="B2426" s="30" t="s">
        <v>8999</v>
      </c>
      <c r="C2426" s="4" t="s">
        <v>3594</v>
      </c>
      <c r="D2426" t="s">
        <v>3295</v>
      </c>
      <c r="E2426" s="31">
        <v>-10159799.17</v>
      </c>
      <c r="F2426">
        <v>8</v>
      </c>
    </row>
    <row r="2427" spans="1:6">
      <c r="A2427" t="s">
        <v>56</v>
      </c>
      <c r="B2427" s="30" t="s">
        <v>8999</v>
      </c>
      <c r="C2427" s="4" t="s">
        <v>3595</v>
      </c>
      <c r="D2427" t="s">
        <v>3525</v>
      </c>
      <c r="E2427" s="31">
        <v>0</v>
      </c>
      <c r="F2427">
        <v>7</v>
      </c>
    </row>
    <row r="2428" spans="1:6">
      <c r="A2428" t="s">
        <v>56</v>
      </c>
      <c r="B2428" s="30" t="s">
        <v>8999</v>
      </c>
      <c r="C2428" s="4" t="s">
        <v>3596</v>
      </c>
      <c r="D2428" t="s">
        <v>3525</v>
      </c>
      <c r="E2428" s="31">
        <v>0</v>
      </c>
      <c r="F2428">
        <v>8</v>
      </c>
    </row>
    <row r="2429" spans="1:6">
      <c r="A2429" t="s">
        <v>56</v>
      </c>
      <c r="B2429" s="30" t="s">
        <v>8999</v>
      </c>
      <c r="C2429" s="4" t="s">
        <v>3597</v>
      </c>
      <c r="D2429" t="s">
        <v>3056</v>
      </c>
      <c r="E2429" s="31">
        <v>0</v>
      </c>
      <c r="F2429">
        <v>6</v>
      </c>
    </row>
    <row r="2430" spans="1:6">
      <c r="A2430" t="s">
        <v>56</v>
      </c>
      <c r="B2430" s="30" t="s">
        <v>8999</v>
      </c>
      <c r="C2430" s="4" t="s">
        <v>3598</v>
      </c>
      <c r="D2430" t="s">
        <v>3167</v>
      </c>
      <c r="E2430" s="31">
        <v>0</v>
      </c>
      <c r="F2430">
        <v>7</v>
      </c>
    </row>
    <row r="2431" spans="1:6">
      <c r="A2431" t="s">
        <v>56</v>
      </c>
      <c r="B2431" s="30" t="s">
        <v>8999</v>
      </c>
      <c r="C2431" s="4" t="s">
        <v>3599</v>
      </c>
      <c r="D2431" t="s">
        <v>3167</v>
      </c>
      <c r="E2431" s="31">
        <v>0</v>
      </c>
      <c r="F2431">
        <v>8</v>
      </c>
    </row>
    <row r="2432" spans="1:6">
      <c r="A2432" t="s">
        <v>56</v>
      </c>
      <c r="B2432" s="30" t="s">
        <v>8999</v>
      </c>
      <c r="C2432" s="4" t="s">
        <v>3600</v>
      </c>
      <c r="D2432" t="s">
        <v>3062</v>
      </c>
      <c r="E2432" s="31">
        <v>-228397289.97</v>
      </c>
      <c r="F2432">
        <v>6</v>
      </c>
    </row>
    <row r="2433" spans="1:6">
      <c r="A2433" t="s">
        <v>56</v>
      </c>
      <c r="B2433" s="30" t="s">
        <v>8999</v>
      </c>
      <c r="C2433" s="4" t="s">
        <v>3601</v>
      </c>
      <c r="D2433" t="s">
        <v>3302</v>
      </c>
      <c r="E2433" s="31">
        <v>-228397289.97</v>
      </c>
      <c r="F2433">
        <v>7</v>
      </c>
    </row>
    <row r="2434" spans="1:6">
      <c r="A2434" t="s">
        <v>56</v>
      </c>
      <c r="B2434" s="30" t="s">
        <v>8999</v>
      </c>
      <c r="C2434" s="4" t="s">
        <v>3602</v>
      </c>
      <c r="D2434" t="s">
        <v>3302</v>
      </c>
      <c r="E2434" s="31">
        <v>-228397289.97</v>
      </c>
      <c r="F2434">
        <v>8</v>
      </c>
    </row>
    <row r="2435" spans="1:6">
      <c r="A2435" t="s">
        <v>56</v>
      </c>
      <c r="B2435" s="30" t="s">
        <v>8999</v>
      </c>
      <c r="C2435" s="4" t="s">
        <v>3603</v>
      </c>
      <c r="D2435" t="s">
        <v>3390</v>
      </c>
      <c r="E2435" s="31">
        <v>0</v>
      </c>
      <c r="F2435">
        <v>7</v>
      </c>
    </row>
    <row r="2436" spans="1:6">
      <c r="A2436" t="s">
        <v>56</v>
      </c>
      <c r="B2436" s="30" t="s">
        <v>8999</v>
      </c>
      <c r="C2436" s="4" t="s">
        <v>3604</v>
      </c>
      <c r="D2436" t="s">
        <v>3390</v>
      </c>
      <c r="E2436" s="31">
        <v>0</v>
      </c>
      <c r="F2436">
        <v>8</v>
      </c>
    </row>
    <row r="2437" spans="1:6">
      <c r="A2437" t="s">
        <v>56</v>
      </c>
      <c r="B2437" s="30" t="s">
        <v>8999</v>
      </c>
      <c r="C2437" s="4" t="s">
        <v>3605</v>
      </c>
      <c r="D2437" t="s">
        <v>3073</v>
      </c>
      <c r="E2437" s="31">
        <v>0</v>
      </c>
      <c r="F2437">
        <v>6</v>
      </c>
    </row>
    <row r="2438" spans="1:6">
      <c r="A2438" t="s">
        <v>56</v>
      </c>
      <c r="B2438" s="30" t="s">
        <v>8999</v>
      </c>
      <c r="C2438" s="4" t="s">
        <v>3606</v>
      </c>
      <c r="D2438" t="s">
        <v>3174</v>
      </c>
      <c r="E2438" s="31">
        <v>0</v>
      </c>
      <c r="F2438">
        <v>7</v>
      </c>
    </row>
    <row r="2439" spans="1:6">
      <c r="A2439" t="s">
        <v>56</v>
      </c>
      <c r="B2439" s="30" t="s">
        <v>8999</v>
      </c>
      <c r="C2439" s="4" t="s">
        <v>3607</v>
      </c>
      <c r="D2439" t="s">
        <v>3174</v>
      </c>
      <c r="E2439" s="31">
        <v>0</v>
      </c>
      <c r="F2439">
        <v>8</v>
      </c>
    </row>
    <row r="2440" spans="1:6">
      <c r="A2440" t="s">
        <v>56</v>
      </c>
      <c r="B2440" s="30" t="s">
        <v>8999</v>
      </c>
      <c r="C2440" s="4" t="s">
        <v>3608</v>
      </c>
      <c r="D2440" t="s">
        <v>3079</v>
      </c>
      <c r="E2440" s="31">
        <v>0</v>
      </c>
      <c r="F2440">
        <v>6</v>
      </c>
    </row>
    <row r="2441" spans="1:6">
      <c r="A2441" t="s">
        <v>56</v>
      </c>
      <c r="B2441" s="30" t="s">
        <v>8999</v>
      </c>
      <c r="C2441" s="4" t="s">
        <v>3609</v>
      </c>
      <c r="D2441" t="s">
        <v>3265</v>
      </c>
      <c r="E2441" s="31">
        <v>0</v>
      </c>
      <c r="F2441">
        <v>7</v>
      </c>
    </row>
    <row r="2442" spans="1:6">
      <c r="A2442" t="s">
        <v>56</v>
      </c>
      <c r="B2442" s="30" t="s">
        <v>8999</v>
      </c>
      <c r="C2442" s="4" t="s">
        <v>3610</v>
      </c>
      <c r="D2442" t="s">
        <v>3265</v>
      </c>
      <c r="E2442" s="31">
        <v>0</v>
      </c>
      <c r="F2442">
        <v>8</v>
      </c>
    </row>
    <row r="2443" spans="1:6">
      <c r="A2443" t="s">
        <v>56</v>
      </c>
      <c r="B2443" s="30" t="s">
        <v>8999</v>
      </c>
      <c r="C2443" s="4" t="s">
        <v>3611</v>
      </c>
      <c r="D2443" t="s">
        <v>3087</v>
      </c>
      <c r="E2443" s="31">
        <v>0</v>
      </c>
      <c r="F2443">
        <v>6</v>
      </c>
    </row>
    <row r="2444" spans="1:6">
      <c r="A2444" t="s">
        <v>56</v>
      </c>
      <c r="B2444" s="30" t="s">
        <v>8999</v>
      </c>
      <c r="C2444" s="4" t="s">
        <v>3612</v>
      </c>
      <c r="D2444" t="s">
        <v>3181</v>
      </c>
      <c r="E2444" s="31">
        <v>0</v>
      </c>
      <c r="F2444">
        <v>7</v>
      </c>
    </row>
    <row r="2445" spans="1:6">
      <c r="A2445" t="s">
        <v>56</v>
      </c>
      <c r="B2445" s="30" t="s">
        <v>8999</v>
      </c>
      <c r="C2445" s="4" t="s">
        <v>3613</v>
      </c>
      <c r="D2445" t="s">
        <v>3181</v>
      </c>
      <c r="E2445" s="31">
        <v>0</v>
      </c>
      <c r="F2445">
        <v>8</v>
      </c>
    </row>
    <row r="2446" spans="1:6">
      <c r="A2446" t="s">
        <v>56</v>
      </c>
      <c r="B2446" s="30" t="s">
        <v>8999</v>
      </c>
      <c r="C2446" s="4" t="s">
        <v>3614</v>
      </c>
      <c r="D2446" t="s">
        <v>3092</v>
      </c>
      <c r="E2446" s="31">
        <v>-2000000</v>
      </c>
      <c r="F2446">
        <v>6</v>
      </c>
    </row>
    <row r="2447" spans="1:6">
      <c r="A2447" t="s">
        <v>56</v>
      </c>
      <c r="B2447" s="30" t="s">
        <v>8999</v>
      </c>
      <c r="C2447" s="4" t="s">
        <v>3615</v>
      </c>
      <c r="D2447" t="s">
        <v>3312</v>
      </c>
      <c r="E2447" s="31">
        <v>-2000000</v>
      </c>
      <c r="F2447">
        <v>7</v>
      </c>
    </row>
    <row r="2448" spans="1:6">
      <c r="A2448" t="s">
        <v>56</v>
      </c>
      <c r="B2448" s="30" t="s">
        <v>8999</v>
      </c>
      <c r="C2448" s="4" t="s">
        <v>3616</v>
      </c>
      <c r="D2448" t="s">
        <v>3186</v>
      </c>
      <c r="E2448" s="31">
        <v>-2000000</v>
      </c>
      <c r="F2448">
        <v>8</v>
      </c>
    </row>
    <row r="2449" spans="1:6">
      <c r="A2449" t="s">
        <v>56</v>
      </c>
      <c r="B2449" s="30" t="s">
        <v>8999</v>
      </c>
      <c r="C2449" s="4" t="s">
        <v>3617</v>
      </c>
      <c r="D2449" t="s">
        <v>3312</v>
      </c>
      <c r="E2449" s="31">
        <v>0</v>
      </c>
      <c r="F2449">
        <v>7</v>
      </c>
    </row>
    <row r="2450" spans="1:6">
      <c r="A2450" t="s">
        <v>56</v>
      </c>
      <c r="B2450" s="30" t="s">
        <v>8999</v>
      </c>
      <c r="C2450" s="4" t="s">
        <v>3618</v>
      </c>
      <c r="D2450" t="s">
        <v>3103</v>
      </c>
      <c r="E2450" s="31">
        <v>0</v>
      </c>
      <c r="F2450">
        <v>8</v>
      </c>
    </row>
    <row r="2451" spans="1:6">
      <c r="A2451" t="s">
        <v>56</v>
      </c>
      <c r="B2451" s="30" t="s">
        <v>8999</v>
      </c>
      <c r="C2451" s="4" t="s">
        <v>3619</v>
      </c>
      <c r="E2451" s="31">
        <v>0</v>
      </c>
      <c r="F2451">
        <v>6</v>
      </c>
    </row>
    <row r="2452" spans="1:6">
      <c r="A2452" t="s">
        <v>56</v>
      </c>
      <c r="B2452" s="30" t="s">
        <v>8999</v>
      </c>
      <c r="C2452" s="4" t="s">
        <v>3620</v>
      </c>
      <c r="E2452" s="31">
        <v>0</v>
      </c>
      <c r="F2452">
        <v>7</v>
      </c>
    </row>
    <row r="2453" spans="1:6">
      <c r="A2453" t="s">
        <v>56</v>
      </c>
      <c r="B2453" s="30" t="s">
        <v>8999</v>
      </c>
      <c r="C2453" s="4" t="s">
        <v>3621</v>
      </c>
      <c r="E2453" s="31">
        <v>0</v>
      </c>
      <c r="F2453">
        <v>8</v>
      </c>
    </row>
    <row r="2454" spans="1:6">
      <c r="A2454" t="s">
        <v>56</v>
      </c>
      <c r="B2454" s="30" t="s">
        <v>8999</v>
      </c>
      <c r="C2454" s="4" t="s">
        <v>3622</v>
      </c>
      <c r="D2454" t="s">
        <v>3125</v>
      </c>
      <c r="E2454" s="31">
        <v>-1061822.8</v>
      </c>
      <c r="F2454">
        <v>6</v>
      </c>
    </row>
    <row r="2455" spans="1:6">
      <c r="A2455" t="s">
        <v>56</v>
      </c>
      <c r="B2455" s="30" t="s">
        <v>8999</v>
      </c>
      <c r="C2455" s="4" t="s">
        <v>3623</v>
      </c>
      <c r="D2455" t="s">
        <v>3323</v>
      </c>
      <c r="E2455" s="31">
        <v>-1061822.8</v>
      </c>
      <c r="F2455">
        <v>7</v>
      </c>
    </row>
    <row r="2456" spans="1:6">
      <c r="A2456" t="s">
        <v>56</v>
      </c>
      <c r="B2456" s="30" t="s">
        <v>8999</v>
      </c>
      <c r="C2456" s="4" t="s">
        <v>3624</v>
      </c>
      <c r="D2456" t="s">
        <v>3323</v>
      </c>
      <c r="E2456" s="31">
        <v>-1061822.8</v>
      </c>
      <c r="F2456">
        <v>8</v>
      </c>
    </row>
    <row r="2457" spans="1:6">
      <c r="A2457" t="s">
        <v>56</v>
      </c>
      <c r="B2457" s="30" t="s">
        <v>8999</v>
      </c>
      <c r="C2457" s="4" t="s">
        <v>3625</v>
      </c>
      <c r="D2457" t="s">
        <v>3626</v>
      </c>
      <c r="E2457" s="31">
        <v>0</v>
      </c>
      <c r="F2457">
        <v>7</v>
      </c>
    </row>
    <row r="2458" spans="1:6">
      <c r="A2458" t="s">
        <v>56</v>
      </c>
      <c r="B2458" s="30" t="s">
        <v>8999</v>
      </c>
      <c r="C2458" s="4" t="s">
        <v>3627</v>
      </c>
      <c r="D2458" t="s">
        <v>3626</v>
      </c>
      <c r="E2458" s="31">
        <v>0</v>
      </c>
      <c r="F2458">
        <v>8</v>
      </c>
    </row>
    <row r="2459" spans="1:6">
      <c r="A2459" t="s">
        <v>56</v>
      </c>
      <c r="B2459" s="30" t="s">
        <v>8999</v>
      </c>
      <c r="C2459" s="4" t="s">
        <v>3628</v>
      </c>
      <c r="D2459" t="s">
        <v>3130</v>
      </c>
      <c r="E2459" s="31">
        <v>0</v>
      </c>
      <c r="F2459">
        <v>6</v>
      </c>
    </row>
    <row r="2460" spans="1:6">
      <c r="A2460" t="s">
        <v>56</v>
      </c>
      <c r="B2460" s="30" t="s">
        <v>8999</v>
      </c>
      <c r="C2460" s="4" t="s">
        <v>3629</v>
      </c>
      <c r="D2460" t="s">
        <v>3329</v>
      </c>
      <c r="E2460" s="31">
        <v>0</v>
      </c>
      <c r="F2460">
        <v>7</v>
      </c>
    </row>
    <row r="2461" spans="1:6">
      <c r="A2461" t="s">
        <v>56</v>
      </c>
      <c r="B2461" s="30" t="s">
        <v>8999</v>
      </c>
      <c r="C2461" s="4" t="s">
        <v>3630</v>
      </c>
      <c r="D2461" t="s">
        <v>3329</v>
      </c>
      <c r="E2461" s="31">
        <v>0</v>
      </c>
      <c r="F2461">
        <v>8</v>
      </c>
    </row>
    <row r="2462" spans="1:6">
      <c r="A2462" t="s">
        <v>56</v>
      </c>
      <c r="B2462" s="30" t="s">
        <v>8999</v>
      </c>
      <c r="C2462" s="4" t="s">
        <v>3631</v>
      </c>
      <c r="D2462" t="s">
        <v>3374</v>
      </c>
      <c r="E2462" s="31">
        <v>0</v>
      </c>
      <c r="F2462">
        <v>8</v>
      </c>
    </row>
    <row r="2463" spans="1:6">
      <c r="A2463" t="s">
        <v>56</v>
      </c>
      <c r="B2463" s="30" t="s">
        <v>8999</v>
      </c>
      <c r="C2463" s="4" t="s">
        <v>3632</v>
      </c>
      <c r="D2463" t="s">
        <v>3476</v>
      </c>
      <c r="E2463" s="31">
        <v>0</v>
      </c>
      <c r="F2463">
        <v>8</v>
      </c>
    </row>
    <row r="2464" spans="1:6">
      <c r="A2464" t="s">
        <v>56</v>
      </c>
      <c r="B2464" s="30" t="s">
        <v>8999</v>
      </c>
      <c r="C2464" s="4" t="s">
        <v>3633</v>
      </c>
      <c r="D2464" t="s">
        <v>3335</v>
      </c>
      <c r="E2464" s="31">
        <v>0</v>
      </c>
      <c r="F2464">
        <v>7</v>
      </c>
    </row>
    <row r="2465" spans="1:6">
      <c r="A2465" t="s">
        <v>56</v>
      </c>
      <c r="B2465" s="30" t="s">
        <v>8999</v>
      </c>
      <c r="C2465" s="4" t="s">
        <v>3634</v>
      </c>
      <c r="D2465" t="s">
        <v>3335</v>
      </c>
      <c r="E2465" s="31">
        <v>0</v>
      </c>
      <c r="F2465">
        <v>8</v>
      </c>
    </row>
    <row r="2466" spans="1:6">
      <c r="A2466" t="s">
        <v>56</v>
      </c>
      <c r="B2466" s="30" t="s">
        <v>8999</v>
      </c>
      <c r="C2466" s="4" t="s">
        <v>3635</v>
      </c>
      <c r="D2466" t="s">
        <v>3636</v>
      </c>
      <c r="E2466" s="31">
        <v>0</v>
      </c>
      <c r="F2466">
        <v>7</v>
      </c>
    </row>
    <row r="2467" spans="1:6">
      <c r="A2467" t="s">
        <v>56</v>
      </c>
      <c r="B2467" s="30" t="s">
        <v>8999</v>
      </c>
      <c r="C2467" s="4" t="s">
        <v>3637</v>
      </c>
      <c r="D2467" t="s">
        <v>3636</v>
      </c>
      <c r="E2467" s="31">
        <v>0</v>
      </c>
      <c r="F2467">
        <v>8</v>
      </c>
    </row>
    <row r="2468" spans="1:6">
      <c r="A2468" t="s">
        <v>56</v>
      </c>
      <c r="B2468" s="30" t="s">
        <v>8999</v>
      </c>
      <c r="C2468" s="4" t="s">
        <v>3638</v>
      </c>
      <c r="D2468" t="s">
        <v>3639</v>
      </c>
      <c r="E2468" s="31">
        <v>0</v>
      </c>
      <c r="F2468">
        <v>5</v>
      </c>
    </row>
    <row r="2469" spans="1:6">
      <c r="A2469" t="s">
        <v>56</v>
      </c>
      <c r="B2469" s="30" t="s">
        <v>8999</v>
      </c>
      <c r="C2469" s="4" t="s">
        <v>3640</v>
      </c>
      <c r="D2469" t="s">
        <v>3031</v>
      </c>
      <c r="E2469" s="31">
        <v>0</v>
      </c>
      <c r="F2469">
        <v>6</v>
      </c>
    </row>
    <row r="2470" spans="1:6">
      <c r="A2470" t="s">
        <v>56</v>
      </c>
      <c r="B2470" s="30" t="s">
        <v>8999</v>
      </c>
      <c r="C2470" s="4" t="s">
        <v>3641</v>
      </c>
      <c r="E2470" s="31">
        <v>0</v>
      </c>
      <c r="F2470">
        <v>7</v>
      </c>
    </row>
    <row r="2471" spans="1:6">
      <c r="A2471" t="s">
        <v>56</v>
      </c>
      <c r="B2471" s="30" t="s">
        <v>8999</v>
      </c>
      <c r="C2471" s="4" t="s">
        <v>3642</v>
      </c>
      <c r="D2471" t="s">
        <v>3034</v>
      </c>
      <c r="E2471" s="31">
        <v>0</v>
      </c>
      <c r="F2471">
        <v>8</v>
      </c>
    </row>
    <row r="2472" spans="1:6">
      <c r="A2472" t="s">
        <v>56</v>
      </c>
      <c r="B2472" s="30" t="s">
        <v>8999</v>
      </c>
      <c r="C2472" s="4" t="s">
        <v>3643</v>
      </c>
      <c r="D2472" t="s">
        <v>3644</v>
      </c>
      <c r="E2472" s="31">
        <v>0</v>
      </c>
      <c r="F2472">
        <v>6</v>
      </c>
    </row>
    <row r="2473" spans="1:6">
      <c r="A2473" t="s">
        <v>56</v>
      </c>
      <c r="B2473" s="30" t="s">
        <v>8999</v>
      </c>
      <c r="C2473" s="4" t="s">
        <v>3645</v>
      </c>
      <c r="D2473" t="s">
        <v>3646</v>
      </c>
      <c r="E2473" s="31">
        <v>0</v>
      </c>
      <c r="F2473">
        <v>7</v>
      </c>
    </row>
    <row r="2474" spans="1:6">
      <c r="A2474" t="s">
        <v>56</v>
      </c>
      <c r="B2474" s="30" t="s">
        <v>8999</v>
      </c>
      <c r="C2474" s="4" t="s">
        <v>3647</v>
      </c>
      <c r="D2474" t="s">
        <v>1859</v>
      </c>
      <c r="E2474" s="31">
        <v>0</v>
      </c>
      <c r="F2474">
        <v>8</v>
      </c>
    </row>
    <row r="2475" spans="1:6">
      <c r="A2475" t="s">
        <v>56</v>
      </c>
      <c r="B2475" s="30" t="s">
        <v>8999</v>
      </c>
      <c r="C2475" s="4" t="s">
        <v>3648</v>
      </c>
      <c r="D2475" t="s">
        <v>3062</v>
      </c>
      <c r="E2475" s="31">
        <v>0</v>
      </c>
      <c r="F2475">
        <v>6</v>
      </c>
    </row>
    <row r="2476" spans="1:6">
      <c r="A2476" t="s">
        <v>56</v>
      </c>
      <c r="B2476" s="30" t="s">
        <v>8999</v>
      </c>
      <c r="C2476" s="4" t="s">
        <v>3649</v>
      </c>
      <c r="D2476" t="s">
        <v>3215</v>
      </c>
      <c r="E2476" s="31">
        <v>0</v>
      </c>
      <c r="F2476">
        <v>7</v>
      </c>
    </row>
    <row r="2477" spans="1:6">
      <c r="A2477" t="s">
        <v>56</v>
      </c>
      <c r="B2477" s="30" t="s">
        <v>8999</v>
      </c>
      <c r="C2477" s="4" t="s">
        <v>3650</v>
      </c>
      <c r="D2477" t="s">
        <v>3651</v>
      </c>
      <c r="E2477" s="31">
        <v>0</v>
      </c>
      <c r="F2477">
        <v>8</v>
      </c>
    </row>
    <row r="2478" spans="1:6">
      <c r="A2478" t="s">
        <v>56</v>
      </c>
      <c r="B2478" s="30" t="s">
        <v>8999</v>
      </c>
      <c r="C2478" s="4" t="s">
        <v>3652</v>
      </c>
      <c r="D2478" t="s">
        <v>3092</v>
      </c>
      <c r="E2478" s="31">
        <v>0</v>
      </c>
      <c r="F2478">
        <v>6</v>
      </c>
    </row>
    <row r="2479" spans="1:6">
      <c r="A2479" t="s">
        <v>56</v>
      </c>
      <c r="B2479" s="30" t="s">
        <v>8999</v>
      </c>
      <c r="C2479" s="4" t="s">
        <v>3653</v>
      </c>
      <c r="D2479" t="s">
        <v>3654</v>
      </c>
      <c r="E2479" s="31">
        <v>0</v>
      </c>
      <c r="F2479">
        <v>7</v>
      </c>
    </row>
    <row r="2480" spans="1:6">
      <c r="A2480" t="s">
        <v>56</v>
      </c>
      <c r="B2480" s="30" t="s">
        <v>8999</v>
      </c>
      <c r="C2480" s="4" t="s">
        <v>3655</v>
      </c>
      <c r="D2480" t="s">
        <v>3094</v>
      </c>
      <c r="E2480" s="31">
        <v>0</v>
      </c>
      <c r="F2480">
        <v>8</v>
      </c>
    </row>
    <row r="2481" spans="1:6">
      <c r="A2481" t="s">
        <v>56</v>
      </c>
      <c r="B2481" s="30" t="s">
        <v>8999</v>
      </c>
      <c r="C2481" s="4" t="s">
        <v>3656</v>
      </c>
      <c r="D2481" t="s">
        <v>3125</v>
      </c>
      <c r="E2481" s="31">
        <v>0</v>
      </c>
      <c r="F2481">
        <v>6</v>
      </c>
    </row>
    <row r="2482" spans="1:6">
      <c r="A2482" t="s">
        <v>56</v>
      </c>
      <c r="B2482" s="30" t="s">
        <v>8999</v>
      </c>
      <c r="C2482" s="4" t="s">
        <v>3657</v>
      </c>
      <c r="D2482" t="s">
        <v>3583</v>
      </c>
      <c r="E2482" s="31">
        <v>0</v>
      </c>
      <c r="F2482">
        <v>7</v>
      </c>
    </row>
    <row r="2483" spans="1:6">
      <c r="A2483" t="s">
        <v>56</v>
      </c>
      <c r="B2483" s="30" t="s">
        <v>8999</v>
      </c>
      <c r="C2483" s="4" t="s">
        <v>3658</v>
      </c>
      <c r="D2483" t="s">
        <v>3425</v>
      </c>
      <c r="E2483" s="31">
        <v>0</v>
      </c>
      <c r="F2483">
        <v>8</v>
      </c>
    </row>
    <row r="2484" spans="1:6">
      <c r="A2484" t="s">
        <v>56</v>
      </c>
      <c r="B2484" s="30" t="s">
        <v>8999</v>
      </c>
      <c r="C2484" s="4" t="s">
        <v>3659</v>
      </c>
      <c r="D2484" t="s">
        <v>3660</v>
      </c>
      <c r="E2484" s="31">
        <v>0</v>
      </c>
      <c r="F2484">
        <v>5</v>
      </c>
    </row>
    <row r="2485" spans="1:6">
      <c r="A2485" t="s">
        <v>56</v>
      </c>
      <c r="B2485" s="30" t="s">
        <v>8999</v>
      </c>
      <c r="C2485" s="4" t="s">
        <v>3661</v>
      </c>
      <c r="D2485" t="s">
        <v>3056</v>
      </c>
      <c r="E2485" s="31">
        <v>0</v>
      </c>
      <c r="F2485">
        <v>6</v>
      </c>
    </row>
    <row r="2486" spans="1:6">
      <c r="A2486" t="s">
        <v>56</v>
      </c>
      <c r="B2486" s="30" t="s">
        <v>8999</v>
      </c>
      <c r="C2486" s="4" t="s">
        <v>3662</v>
      </c>
      <c r="D2486" t="s">
        <v>3663</v>
      </c>
      <c r="E2486" s="31">
        <v>0</v>
      </c>
      <c r="F2486">
        <v>7</v>
      </c>
    </row>
    <row r="2487" spans="1:6">
      <c r="A2487" t="s">
        <v>56</v>
      </c>
      <c r="B2487" s="30" t="s">
        <v>8999</v>
      </c>
      <c r="C2487" s="4" t="s">
        <v>3664</v>
      </c>
      <c r="D2487" t="s">
        <v>3660</v>
      </c>
      <c r="E2487" s="31">
        <v>0</v>
      </c>
      <c r="F2487">
        <v>8</v>
      </c>
    </row>
    <row r="2488" spans="1:6">
      <c r="A2488" t="s">
        <v>56</v>
      </c>
      <c r="B2488" s="30" t="s">
        <v>8999</v>
      </c>
      <c r="C2488" s="4" t="s">
        <v>3665</v>
      </c>
      <c r="D2488" t="s">
        <v>3666</v>
      </c>
      <c r="E2488" s="31">
        <v>-64449374.149999999</v>
      </c>
      <c r="F2488">
        <v>4</v>
      </c>
    </row>
    <row r="2489" spans="1:6">
      <c r="A2489" t="s">
        <v>56</v>
      </c>
      <c r="B2489" s="30" t="s">
        <v>8999</v>
      </c>
      <c r="C2489" s="4" t="s">
        <v>3667</v>
      </c>
      <c r="D2489" t="s">
        <v>1976</v>
      </c>
      <c r="E2489" s="31">
        <v>-64238230.82</v>
      </c>
      <c r="F2489">
        <v>5</v>
      </c>
    </row>
    <row r="2490" spans="1:6">
      <c r="A2490" t="s">
        <v>56</v>
      </c>
      <c r="B2490" s="30" t="s">
        <v>8999</v>
      </c>
      <c r="C2490" s="4" t="s">
        <v>3668</v>
      </c>
      <c r="D2490" t="s">
        <v>3435</v>
      </c>
      <c r="E2490" s="31">
        <v>0</v>
      </c>
      <c r="F2490">
        <v>6</v>
      </c>
    </row>
    <row r="2491" spans="1:6">
      <c r="A2491" t="s">
        <v>56</v>
      </c>
      <c r="B2491" s="30" t="s">
        <v>8999</v>
      </c>
      <c r="C2491" s="4" t="s">
        <v>3669</v>
      </c>
      <c r="D2491" t="s">
        <v>3435</v>
      </c>
      <c r="E2491" s="31">
        <v>0</v>
      </c>
      <c r="F2491">
        <v>7</v>
      </c>
    </row>
    <row r="2492" spans="1:6">
      <c r="A2492" t="s">
        <v>56</v>
      </c>
      <c r="B2492" s="30" t="s">
        <v>8999</v>
      </c>
      <c r="C2492" s="4" t="s">
        <v>3670</v>
      </c>
      <c r="D2492" t="s">
        <v>3435</v>
      </c>
      <c r="E2492" s="31">
        <v>0</v>
      </c>
      <c r="F2492">
        <v>8</v>
      </c>
    </row>
    <row r="2493" spans="1:6">
      <c r="A2493" t="s">
        <v>56</v>
      </c>
      <c r="B2493" s="30" t="s">
        <v>8999</v>
      </c>
      <c r="C2493" s="4" t="s">
        <v>3671</v>
      </c>
      <c r="D2493" t="s">
        <v>3672</v>
      </c>
      <c r="E2493" s="31">
        <v>0</v>
      </c>
      <c r="F2493">
        <v>7</v>
      </c>
    </row>
    <row r="2494" spans="1:6">
      <c r="A2494" t="s">
        <v>56</v>
      </c>
      <c r="B2494" s="30" t="s">
        <v>8999</v>
      </c>
      <c r="C2494" s="4" t="s">
        <v>3673</v>
      </c>
      <c r="D2494" t="s">
        <v>3672</v>
      </c>
      <c r="E2494" s="31">
        <v>0</v>
      </c>
      <c r="F2494">
        <v>8</v>
      </c>
    </row>
    <row r="2495" spans="1:6">
      <c r="A2495" t="s">
        <v>56</v>
      </c>
      <c r="B2495" s="30" t="s">
        <v>8999</v>
      </c>
      <c r="C2495" s="4" t="s">
        <v>3674</v>
      </c>
      <c r="D2495" t="s">
        <v>3295</v>
      </c>
      <c r="E2495" s="31">
        <v>-1394055.71</v>
      </c>
      <c r="F2495">
        <v>6</v>
      </c>
    </row>
    <row r="2496" spans="1:6">
      <c r="A2496" t="s">
        <v>56</v>
      </c>
      <c r="B2496" s="30" t="s">
        <v>8999</v>
      </c>
      <c r="C2496" s="4" t="s">
        <v>3675</v>
      </c>
      <c r="D2496" t="s">
        <v>3295</v>
      </c>
      <c r="E2496" s="31">
        <v>-1394055.71</v>
      </c>
      <c r="F2496">
        <v>7</v>
      </c>
    </row>
    <row r="2497" spans="1:6">
      <c r="A2497" t="s">
        <v>56</v>
      </c>
      <c r="B2497" s="30" t="s">
        <v>8999</v>
      </c>
      <c r="C2497" s="4" t="s">
        <v>3676</v>
      </c>
      <c r="D2497" t="s">
        <v>3295</v>
      </c>
      <c r="E2497" s="31">
        <v>-1394055.71</v>
      </c>
      <c r="F2497">
        <v>8</v>
      </c>
    </row>
    <row r="2498" spans="1:6">
      <c r="A2498" t="s">
        <v>56</v>
      </c>
      <c r="B2498" s="30" t="s">
        <v>8999</v>
      </c>
      <c r="C2498" s="4" t="s">
        <v>3677</v>
      </c>
      <c r="D2498" t="s">
        <v>3678</v>
      </c>
      <c r="E2498" s="31">
        <v>0</v>
      </c>
      <c r="F2498">
        <v>7</v>
      </c>
    </row>
    <row r="2499" spans="1:6">
      <c r="A2499" t="s">
        <v>56</v>
      </c>
      <c r="B2499" s="30" t="s">
        <v>8999</v>
      </c>
      <c r="C2499" s="4" t="s">
        <v>3679</v>
      </c>
      <c r="D2499" t="s">
        <v>3672</v>
      </c>
      <c r="E2499" s="31">
        <v>0</v>
      </c>
      <c r="F2499">
        <v>8</v>
      </c>
    </row>
    <row r="2500" spans="1:6">
      <c r="A2500" t="s">
        <v>56</v>
      </c>
      <c r="B2500" s="30" t="s">
        <v>8999</v>
      </c>
      <c r="C2500" s="4" t="s">
        <v>3680</v>
      </c>
      <c r="D2500" t="s">
        <v>3302</v>
      </c>
      <c r="E2500" s="31">
        <v>-62648159.159999996</v>
      </c>
      <c r="F2500">
        <v>6</v>
      </c>
    </row>
    <row r="2501" spans="1:6">
      <c r="A2501" t="s">
        <v>56</v>
      </c>
      <c r="B2501" s="30" t="s">
        <v>8999</v>
      </c>
      <c r="C2501" s="4" t="s">
        <v>3681</v>
      </c>
      <c r="D2501" t="s">
        <v>3302</v>
      </c>
      <c r="E2501" s="31">
        <v>-62644159.159999996</v>
      </c>
      <c r="F2501">
        <v>7</v>
      </c>
    </row>
    <row r="2502" spans="1:6">
      <c r="A2502" t="s">
        <v>56</v>
      </c>
      <c r="B2502" s="30" t="s">
        <v>8999</v>
      </c>
      <c r="C2502" s="4" t="s">
        <v>3682</v>
      </c>
      <c r="D2502" t="s">
        <v>3302</v>
      </c>
      <c r="E2502" s="31">
        <v>-62644159.159999996</v>
      </c>
      <c r="F2502">
        <v>8</v>
      </c>
    </row>
    <row r="2503" spans="1:6">
      <c r="A2503" t="s">
        <v>56</v>
      </c>
      <c r="B2503" s="30" t="s">
        <v>8999</v>
      </c>
      <c r="C2503" s="4" t="s">
        <v>3683</v>
      </c>
      <c r="D2503" t="s">
        <v>3684</v>
      </c>
      <c r="E2503" s="31">
        <v>0</v>
      </c>
      <c r="F2503">
        <v>7</v>
      </c>
    </row>
    <row r="2504" spans="1:6">
      <c r="A2504" t="s">
        <v>56</v>
      </c>
      <c r="B2504" s="30" t="s">
        <v>8999</v>
      </c>
      <c r="C2504" s="4" t="s">
        <v>3685</v>
      </c>
      <c r="D2504" t="s">
        <v>3686</v>
      </c>
      <c r="E2504" s="31">
        <v>0</v>
      </c>
      <c r="F2504">
        <v>8</v>
      </c>
    </row>
    <row r="2505" spans="1:6">
      <c r="A2505" t="s">
        <v>56</v>
      </c>
      <c r="B2505" s="30" t="s">
        <v>8999</v>
      </c>
      <c r="C2505" s="4" t="s">
        <v>3687</v>
      </c>
      <c r="D2505" t="s">
        <v>3688</v>
      </c>
      <c r="E2505" s="31">
        <v>-4000</v>
      </c>
      <c r="F2505">
        <v>7</v>
      </c>
    </row>
    <row r="2506" spans="1:6">
      <c r="A2506" t="s">
        <v>56</v>
      </c>
      <c r="B2506" s="30" t="s">
        <v>8999</v>
      </c>
      <c r="C2506" s="4" t="s">
        <v>3689</v>
      </c>
      <c r="D2506" t="s">
        <v>3672</v>
      </c>
      <c r="E2506" s="31">
        <v>-4000</v>
      </c>
      <c r="F2506">
        <v>8</v>
      </c>
    </row>
    <row r="2507" spans="1:6">
      <c r="A2507" t="s">
        <v>56</v>
      </c>
      <c r="B2507" s="30" t="s">
        <v>8999</v>
      </c>
      <c r="C2507" s="4" t="s">
        <v>3690</v>
      </c>
      <c r="D2507" t="s">
        <v>3174</v>
      </c>
      <c r="E2507" s="31">
        <v>0</v>
      </c>
      <c r="F2507">
        <v>6</v>
      </c>
    </row>
    <row r="2508" spans="1:6">
      <c r="A2508" t="s">
        <v>56</v>
      </c>
      <c r="B2508" s="30" t="s">
        <v>8999</v>
      </c>
      <c r="C2508" s="4" t="s">
        <v>3691</v>
      </c>
      <c r="D2508" t="s">
        <v>3174</v>
      </c>
      <c r="E2508" s="31">
        <v>0</v>
      </c>
      <c r="F2508">
        <v>7</v>
      </c>
    </row>
    <row r="2509" spans="1:6">
      <c r="A2509" t="s">
        <v>56</v>
      </c>
      <c r="B2509" s="30" t="s">
        <v>8999</v>
      </c>
      <c r="C2509" s="4" t="s">
        <v>3692</v>
      </c>
      <c r="D2509" t="s">
        <v>3174</v>
      </c>
      <c r="E2509" s="31">
        <v>0</v>
      </c>
      <c r="F2509">
        <v>8</v>
      </c>
    </row>
    <row r="2510" spans="1:6">
      <c r="A2510" t="s">
        <v>56</v>
      </c>
      <c r="B2510" s="30" t="s">
        <v>8999</v>
      </c>
      <c r="C2510" s="4" t="s">
        <v>3693</v>
      </c>
      <c r="D2510" t="s">
        <v>1961</v>
      </c>
      <c r="E2510" s="31">
        <v>0</v>
      </c>
      <c r="F2510">
        <v>8</v>
      </c>
    </row>
    <row r="2511" spans="1:6">
      <c r="A2511" t="s">
        <v>56</v>
      </c>
      <c r="B2511" s="30" t="s">
        <v>8999</v>
      </c>
      <c r="C2511" s="4" t="s">
        <v>3694</v>
      </c>
      <c r="D2511" t="s">
        <v>3265</v>
      </c>
      <c r="E2511" s="31">
        <v>0</v>
      </c>
      <c r="F2511">
        <v>6</v>
      </c>
    </row>
    <row r="2512" spans="1:6">
      <c r="A2512" t="s">
        <v>56</v>
      </c>
      <c r="B2512" s="30" t="s">
        <v>8999</v>
      </c>
      <c r="C2512" s="4" t="s">
        <v>3695</v>
      </c>
      <c r="D2512" t="s">
        <v>3265</v>
      </c>
      <c r="E2512" s="31">
        <v>0</v>
      </c>
      <c r="F2512">
        <v>7</v>
      </c>
    </row>
    <row r="2513" spans="1:6">
      <c r="A2513" t="s">
        <v>56</v>
      </c>
      <c r="B2513" s="30" t="s">
        <v>8999</v>
      </c>
      <c r="C2513" s="4" t="s">
        <v>3696</v>
      </c>
      <c r="D2513" t="s">
        <v>3265</v>
      </c>
      <c r="E2513" s="31">
        <v>0</v>
      </c>
      <c r="F2513">
        <v>8</v>
      </c>
    </row>
    <row r="2514" spans="1:6">
      <c r="A2514" t="s">
        <v>56</v>
      </c>
      <c r="B2514" s="30" t="s">
        <v>8999</v>
      </c>
      <c r="C2514" s="4" t="s">
        <v>3697</v>
      </c>
      <c r="D2514" t="s">
        <v>3094</v>
      </c>
      <c r="E2514" s="31">
        <v>0</v>
      </c>
      <c r="F2514">
        <v>6</v>
      </c>
    </row>
    <row r="2515" spans="1:6">
      <c r="A2515" t="s">
        <v>56</v>
      </c>
      <c r="B2515" s="30" t="s">
        <v>8999</v>
      </c>
      <c r="C2515" s="4" t="s">
        <v>3698</v>
      </c>
      <c r="D2515" t="s">
        <v>3094</v>
      </c>
      <c r="E2515" s="31">
        <v>0</v>
      </c>
      <c r="F2515">
        <v>7</v>
      </c>
    </row>
    <row r="2516" spans="1:6">
      <c r="A2516" t="s">
        <v>56</v>
      </c>
      <c r="B2516" s="30" t="s">
        <v>8999</v>
      </c>
      <c r="C2516" s="4" t="s">
        <v>3699</v>
      </c>
      <c r="D2516" t="s">
        <v>3186</v>
      </c>
      <c r="E2516" s="31">
        <v>0</v>
      </c>
      <c r="F2516">
        <v>8</v>
      </c>
    </row>
    <row r="2517" spans="1:6">
      <c r="A2517" t="s">
        <v>56</v>
      </c>
      <c r="B2517" s="30" t="s">
        <v>8999</v>
      </c>
      <c r="C2517" s="4" t="s">
        <v>3700</v>
      </c>
      <c r="D2517" t="s">
        <v>3701</v>
      </c>
      <c r="E2517" s="31">
        <v>0</v>
      </c>
      <c r="F2517">
        <v>7</v>
      </c>
    </row>
    <row r="2518" spans="1:6">
      <c r="A2518" t="s">
        <v>56</v>
      </c>
      <c r="B2518" s="30" t="s">
        <v>8999</v>
      </c>
      <c r="C2518" s="4" t="s">
        <v>3702</v>
      </c>
      <c r="D2518" t="s">
        <v>3703</v>
      </c>
      <c r="E2518" s="31">
        <v>0</v>
      </c>
      <c r="F2518">
        <v>8</v>
      </c>
    </row>
    <row r="2519" spans="1:6">
      <c r="A2519" t="s">
        <v>56</v>
      </c>
      <c r="B2519" s="30" t="s">
        <v>8999</v>
      </c>
      <c r="C2519" s="4" t="s">
        <v>3704</v>
      </c>
      <c r="D2519" t="s">
        <v>3705</v>
      </c>
      <c r="E2519" s="31">
        <v>0</v>
      </c>
      <c r="F2519">
        <v>7</v>
      </c>
    </row>
    <row r="2520" spans="1:6">
      <c r="A2520" t="s">
        <v>56</v>
      </c>
      <c r="B2520" s="30" t="s">
        <v>8999</v>
      </c>
      <c r="C2520" s="4" t="s">
        <v>3706</v>
      </c>
      <c r="D2520" t="s">
        <v>3705</v>
      </c>
      <c r="E2520" s="31">
        <v>0</v>
      </c>
      <c r="F2520">
        <v>8</v>
      </c>
    </row>
    <row r="2521" spans="1:6">
      <c r="A2521" t="s">
        <v>56</v>
      </c>
      <c r="B2521" s="30" t="s">
        <v>8999</v>
      </c>
      <c r="C2521" s="4" t="s">
        <v>3707</v>
      </c>
      <c r="D2521" t="s">
        <v>3708</v>
      </c>
      <c r="E2521" s="31">
        <v>-196015.95</v>
      </c>
      <c r="F2521">
        <v>6</v>
      </c>
    </row>
    <row r="2522" spans="1:6">
      <c r="A2522" t="s">
        <v>56</v>
      </c>
      <c r="B2522" s="30" t="s">
        <v>8999</v>
      </c>
      <c r="C2522" s="4" t="s">
        <v>3709</v>
      </c>
      <c r="D2522" t="s">
        <v>3335</v>
      </c>
      <c r="E2522" s="31">
        <v>-196008.76</v>
      </c>
      <c r="F2522">
        <v>7</v>
      </c>
    </row>
    <row r="2523" spans="1:6">
      <c r="A2523" t="s">
        <v>56</v>
      </c>
      <c r="B2523" s="30" t="s">
        <v>8999</v>
      </c>
      <c r="C2523" s="4" t="s">
        <v>3710</v>
      </c>
      <c r="D2523" t="s">
        <v>3323</v>
      </c>
      <c r="E2523" s="31">
        <v>-196008.76</v>
      </c>
      <c r="F2523">
        <v>8</v>
      </c>
    </row>
    <row r="2524" spans="1:6">
      <c r="A2524" t="s">
        <v>56</v>
      </c>
      <c r="B2524" s="30" t="s">
        <v>8999</v>
      </c>
      <c r="C2524" s="4" t="s">
        <v>3711</v>
      </c>
      <c r="D2524" t="s">
        <v>3686</v>
      </c>
      <c r="E2524" s="31">
        <v>0</v>
      </c>
      <c r="F2524">
        <v>7</v>
      </c>
    </row>
    <row r="2525" spans="1:6">
      <c r="A2525" t="s">
        <v>56</v>
      </c>
      <c r="B2525" s="30" t="s">
        <v>8999</v>
      </c>
      <c r="C2525" s="4" t="s">
        <v>3712</v>
      </c>
      <c r="D2525" t="s">
        <v>3713</v>
      </c>
      <c r="E2525" s="31">
        <v>0</v>
      </c>
      <c r="F2525">
        <v>8</v>
      </c>
    </row>
    <row r="2526" spans="1:6">
      <c r="A2526" t="s">
        <v>56</v>
      </c>
      <c r="B2526" s="30" t="s">
        <v>8999</v>
      </c>
      <c r="C2526" s="4" t="s">
        <v>3714</v>
      </c>
      <c r="D2526" t="s">
        <v>3672</v>
      </c>
      <c r="E2526" s="31">
        <v>0</v>
      </c>
      <c r="F2526">
        <v>7</v>
      </c>
    </row>
    <row r="2527" spans="1:6">
      <c r="A2527" t="s">
        <v>56</v>
      </c>
      <c r="B2527" s="30" t="s">
        <v>8999</v>
      </c>
      <c r="C2527" s="4" t="s">
        <v>3715</v>
      </c>
      <c r="D2527" t="s">
        <v>3672</v>
      </c>
      <c r="E2527" s="31">
        <v>0</v>
      </c>
      <c r="F2527">
        <v>8</v>
      </c>
    </row>
    <row r="2528" spans="1:6">
      <c r="A2528" t="s">
        <v>56</v>
      </c>
      <c r="B2528" s="30" t="s">
        <v>8999</v>
      </c>
      <c r="C2528" s="4" t="s">
        <v>3716</v>
      </c>
      <c r="D2528" t="s">
        <v>3705</v>
      </c>
      <c r="E2528" s="31">
        <v>-7.19</v>
      </c>
      <c r="F2528">
        <v>7</v>
      </c>
    </row>
    <row r="2529" spans="1:6">
      <c r="A2529" t="s">
        <v>56</v>
      </c>
      <c r="B2529" s="30" t="s">
        <v>8999</v>
      </c>
      <c r="C2529" s="4" t="s">
        <v>3717</v>
      </c>
      <c r="D2529" t="s">
        <v>3705</v>
      </c>
      <c r="E2529" s="31">
        <v>-7.19</v>
      </c>
      <c r="F2529">
        <v>8</v>
      </c>
    </row>
    <row r="2530" spans="1:6">
      <c r="A2530" t="s">
        <v>56</v>
      </c>
      <c r="B2530" s="30" t="s">
        <v>8999</v>
      </c>
      <c r="C2530" s="4" t="s">
        <v>3718</v>
      </c>
      <c r="D2530" t="s">
        <v>3719</v>
      </c>
      <c r="E2530" s="31">
        <v>0</v>
      </c>
      <c r="F2530">
        <v>7</v>
      </c>
    </row>
    <row r="2531" spans="1:6">
      <c r="A2531" t="s">
        <v>56</v>
      </c>
      <c r="B2531" s="30" t="s">
        <v>8999</v>
      </c>
      <c r="C2531" s="4" t="s">
        <v>3720</v>
      </c>
      <c r="D2531" t="s">
        <v>3719</v>
      </c>
      <c r="E2531" s="31">
        <v>0</v>
      </c>
      <c r="F2531">
        <v>8</v>
      </c>
    </row>
    <row r="2532" spans="1:6">
      <c r="A2532" t="s">
        <v>56</v>
      </c>
      <c r="B2532" s="30" t="s">
        <v>8999</v>
      </c>
      <c r="C2532" s="4" t="s">
        <v>3721</v>
      </c>
      <c r="D2532" t="s">
        <v>3130</v>
      </c>
      <c r="E2532" s="31">
        <v>0</v>
      </c>
      <c r="F2532">
        <v>6</v>
      </c>
    </row>
    <row r="2533" spans="1:6">
      <c r="A2533" t="s">
        <v>56</v>
      </c>
      <c r="B2533" s="30" t="s">
        <v>8999</v>
      </c>
      <c r="C2533" s="4" t="s">
        <v>3722</v>
      </c>
      <c r="D2533" t="s">
        <v>3130</v>
      </c>
      <c r="E2533" s="31">
        <v>0</v>
      </c>
      <c r="F2533">
        <v>7</v>
      </c>
    </row>
    <row r="2534" spans="1:6">
      <c r="A2534" t="s">
        <v>56</v>
      </c>
      <c r="B2534" s="30" t="s">
        <v>8999</v>
      </c>
      <c r="C2534" s="4" t="s">
        <v>3723</v>
      </c>
      <c r="D2534" t="s">
        <v>3557</v>
      </c>
      <c r="E2534" s="31">
        <v>0</v>
      </c>
      <c r="F2534">
        <v>8</v>
      </c>
    </row>
    <row r="2535" spans="1:6">
      <c r="A2535" t="s">
        <v>56</v>
      </c>
      <c r="B2535" s="30" t="s">
        <v>8999</v>
      </c>
      <c r="C2535" s="4" t="s">
        <v>3724</v>
      </c>
      <c r="D2535" t="s">
        <v>3130</v>
      </c>
      <c r="E2535" s="31">
        <v>0</v>
      </c>
      <c r="F2535">
        <v>8</v>
      </c>
    </row>
    <row r="2536" spans="1:6">
      <c r="A2536" t="s">
        <v>56</v>
      </c>
      <c r="B2536" s="30" t="s">
        <v>8999</v>
      </c>
      <c r="C2536" s="4" t="s">
        <v>3725</v>
      </c>
      <c r="D2536" t="s">
        <v>1961</v>
      </c>
      <c r="E2536" s="31">
        <v>0</v>
      </c>
      <c r="F2536">
        <v>8</v>
      </c>
    </row>
    <row r="2537" spans="1:6">
      <c r="A2537" t="s">
        <v>56</v>
      </c>
      <c r="B2537" s="30" t="s">
        <v>8999</v>
      </c>
      <c r="C2537" s="4" t="s">
        <v>3726</v>
      </c>
      <c r="D2537" t="s">
        <v>3727</v>
      </c>
      <c r="E2537" s="31">
        <v>-195327.96</v>
      </c>
      <c r="F2537">
        <v>5</v>
      </c>
    </row>
    <row r="2538" spans="1:6">
      <c r="A2538" t="s">
        <v>56</v>
      </c>
      <c r="B2538" s="30" t="s">
        <v>8999</v>
      </c>
      <c r="C2538" s="4" t="s">
        <v>3728</v>
      </c>
      <c r="D2538" t="s">
        <v>3435</v>
      </c>
      <c r="E2538" s="31">
        <v>0</v>
      </c>
      <c r="F2538">
        <v>6</v>
      </c>
    </row>
    <row r="2539" spans="1:6">
      <c r="A2539" t="s">
        <v>56</v>
      </c>
      <c r="B2539" s="30" t="s">
        <v>8999</v>
      </c>
      <c r="C2539" s="4" t="s">
        <v>3729</v>
      </c>
      <c r="D2539" t="s">
        <v>3435</v>
      </c>
      <c r="E2539" s="31">
        <v>0</v>
      </c>
      <c r="F2539">
        <v>7</v>
      </c>
    </row>
    <row r="2540" spans="1:6">
      <c r="A2540" t="s">
        <v>56</v>
      </c>
      <c r="B2540" s="30" t="s">
        <v>8999</v>
      </c>
      <c r="C2540" s="4" t="s">
        <v>3730</v>
      </c>
      <c r="D2540" t="s">
        <v>3435</v>
      </c>
      <c r="E2540" s="31">
        <v>0</v>
      </c>
      <c r="F2540">
        <v>8</v>
      </c>
    </row>
    <row r="2541" spans="1:6">
      <c r="A2541" t="s">
        <v>56</v>
      </c>
      <c r="B2541" s="30" t="s">
        <v>8999</v>
      </c>
      <c r="C2541" s="4" t="s">
        <v>3731</v>
      </c>
      <c r="D2541" t="s">
        <v>3732</v>
      </c>
      <c r="E2541" s="31">
        <v>0</v>
      </c>
      <c r="F2541">
        <v>7</v>
      </c>
    </row>
    <row r="2542" spans="1:6">
      <c r="A2542" t="s">
        <v>56</v>
      </c>
      <c r="B2542" s="30" t="s">
        <v>8999</v>
      </c>
      <c r="C2542" s="4" t="s">
        <v>3733</v>
      </c>
      <c r="D2542" t="s">
        <v>3732</v>
      </c>
      <c r="E2542" s="31">
        <v>0</v>
      </c>
      <c r="F2542">
        <v>8</v>
      </c>
    </row>
    <row r="2543" spans="1:6">
      <c r="A2543" t="s">
        <v>56</v>
      </c>
      <c r="B2543" s="30" t="s">
        <v>8999</v>
      </c>
      <c r="C2543" s="4" t="s">
        <v>3734</v>
      </c>
      <c r="D2543" t="s">
        <v>3572</v>
      </c>
      <c r="E2543" s="31">
        <v>0</v>
      </c>
      <c r="F2543">
        <v>6</v>
      </c>
    </row>
    <row r="2544" spans="1:6">
      <c r="A2544" t="s">
        <v>56</v>
      </c>
      <c r="B2544" s="30" t="s">
        <v>8999</v>
      </c>
      <c r="C2544" s="4" t="s">
        <v>3735</v>
      </c>
      <c r="D2544" t="s">
        <v>3572</v>
      </c>
      <c r="E2544" s="31">
        <v>0</v>
      </c>
      <c r="F2544">
        <v>7</v>
      </c>
    </row>
    <row r="2545" spans="1:6">
      <c r="A2545" t="s">
        <v>56</v>
      </c>
      <c r="B2545" s="30" t="s">
        <v>8999</v>
      </c>
      <c r="C2545" s="4" t="s">
        <v>3736</v>
      </c>
      <c r="D2545" t="s">
        <v>3572</v>
      </c>
      <c r="E2545" s="31">
        <v>0</v>
      </c>
      <c r="F2545">
        <v>8</v>
      </c>
    </row>
    <row r="2546" spans="1:6">
      <c r="A2546" t="s">
        <v>56</v>
      </c>
      <c r="B2546" s="30" t="s">
        <v>8999</v>
      </c>
      <c r="C2546" s="4" t="s">
        <v>3737</v>
      </c>
      <c r="D2546" t="s">
        <v>3738</v>
      </c>
      <c r="E2546" s="31">
        <v>0</v>
      </c>
      <c r="F2546">
        <v>7</v>
      </c>
    </row>
    <row r="2547" spans="1:6">
      <c r="A2547" t="s">
        <v>56</v>
      </c>
      <c r="B2547" s="30" t="s">
        <v>8999</v>
      </c>
      <c r="C2547" s="4" t="s">
        <v>3739</v>
      </c>
      <c r="D2547" t="s">
        <v>3740</v>
      </c>
      <c r="E2547" s="31">
        <v>0</v>
      </c>
      <c r="F2547">
        <v>8</v>
      </c>
    </row>
    <row r="2548" spans="1:6">
      <c r="A2548" t="s">
        <v>56</v>
      </c>
      <c r="B2548" s="30" t="s">
        <v>8999</v>
      </c>
      <c r="C2548" s="4" t="s">
        <v>3741</v>
      </c>
      <c r="D2548" t="s">
        <v>3742</v>
      </c>
      <c r="E2548" s="31">
        <v>-194385.44</v>
      </c>
      <c r="F2548">
        <v>6</v>
      </c>
    </row>
    <row r="2549" spans="1:6">
      <c r="A2549" t="s">
        <v>56</v>
      </c>
      <c r="B2549" s="30" t="s">
        <v>8999</v>
      </c>
      <c r="C2549" s="4" t="s">
        <v>3743</v>
      </c>
      <c r="D2549" t="s">
        <v>3742</v>
      </c>
      <c r="E2549" s="31">
        <v>-155682.28</v>
      </c>
      <c r="F2549">
        <v>7</v>
      </c>
    </row>
    <row r="2550" spans="1:6">
      <c r="A2550" t="s">
        <v>56</v>
      </c>
      <c r="B2550" s="30" t="s">
        <v>8999</v>
      </c>
      <c r="C2550" s="4" t="s">
        <v>3744</v>
      </c>
      <c r="D2550" t="s">
        <v>3742</v>
      </c>
      <c r="E2550" s="31">
        <v>0</v>
      </c>
      <c r="F2550">
        <v>8</v>
      </c>
    </row>
    <row r="2551" spans="1:6">
      <c r="A2551" t="s">
        <v>56</v>
      </c>
      <c r="B2551" s="30" t="s">
        <v>8999</v>
      </c>
      <c r="C2551" s="4" t="s">
        <v>3745</v>
      </c>
      <c r="D2551" t="s">
        <v>3742</v>
      </c>
      <c r="E2551" s="31">
        <v>-155682.28</v>
      </c>
      <c r="F2551">
        <v>8</v>
      </c>
    </row>
    <row r="2552" spans="1:6">
      <c r="A2552" t="s">
        <v>56</v>
      </c>
      <c r="B2552" s="30" t="s">
        <v>8999</v>
      </c>
      <c r="C2552" s="4" t="s">
        <v>3746</v>
      </c>
      <c r="D2552" t="s">
        <v>3738</v>
      </c>
      <c r="E2552" s="31">
        <v>-38703.160000000003</v>
      </c>
      <c r="F2552">
        <v>7</v>
      </c>
    </row>
    <row r="2553" spans="1:6">
      <c r="A2553" t="s">
        <v>56</v>
      </c>
      <c r="B2553" s="30" t="s">
        <v>8999</v>
      </c>
      <c r="C2553" s="4" t="s">
        <v>3747</v>
      </c>
      <c r="D2553" t="s">
        <v>3748</v>
      </c>
      <c r="E2553" s="31">
        <v>-38703.160000000003</v>
      </c>
      <c r="F2553">
        <v>8</v>
      </c>
    </row>
    <row r="2554" spans="1:6">
      <c r="A2554" t="s">
        <v>56</v>
      </c>
      <c r="B2554" s="30" t="s">
        <v>8999</v>
      </c>
      <c r="C2554" s="4" t="s">
        <v>3749</v>
      </c>
      <c r="D2554" t="s">
        <v>3312</v>
      </c>
      <c r="E2554" s="31">
        <v>0</v>
      </c>
      <c r="F2554">
        <v>6</v>
      </c>
    </row>
    <row r="2555" spans="1:6">
      <c r="A2555" t="s">
        <v>56</v>
      </c>
      <c r="B2555" s="30" t="s">
        <v>8999</v>
      </c>
      <c r="C2555" s="4" t="s">
        <v>3750</v>
      </c>
      <c r="D2555" t="s">
        <v>3312</v>
      </c>
      <c r="E2555" s="31">
        <v>0</v>
      </c>
      <c r="F2555">
        <v>7</v>
      </c>
    </row>
    <row r="2556" spans="1:6">
      <c r="A2556" t="s">
        <v>56</v>
      </c>
      <c r="B2556" s="30" t="s">
        <v>8999</v>
      </c>
      <c r="C2556" s="4" t="s">
        <v>3751</v>
      </c>
      <c r="D2556" t="s">
        <v>3186</v>
      </c>
      <c r="E2556" s="31">
        <v>0</v>
      </c>
      <c r="F2556">
        <v>8</v>
      </c>
    </row>
    <row r="2557" spans="1:6">
      <c r="A2557" t="s">
        <v>56</v>
      </c>
      <c r="B2557" s="30" t="s">
        <v>8999</v>
      </c>
      <c r="C2557" s="4" t="s">
        <v>3752</v>
      </c>
      <c r="D2557" t="s">
        <v>3753</v>
      </c>
      <c r="E2557" s="31">
        <v>0</v>
      </c>
      <c r="F2557">
        <v>7</v>
      </c>
    </row>
    <row r="2558" spans="1:6">
      <c r="A2558" t="s">
        <v>56</v>
      </c>
      <c r="B2558" s="30" t="s">
        <v>8999</v>
      </c>
      <c r="C2558" s="4" t="s">
        <v>3754</v>
      </c>
      <c r="D2558" t="s">
        <v>3753</v>
      </c>
      <c r="E2558" s="31">
        <v>0</v>
      </c>
      <c r="F2558">
        <v>8</v>
      </c>
    </row>
    <row r="2559" spans="1:6">
      <c r="A2559" t="s">
        <v>56</v>
      </c>
      <c r="B2559" s="30" t="s">
        <v>8999</v>
      </c>
      <c r="C2559" s="4" t="s">
        <v>3755</v>
      </c>
      <c r="D2559" t="s">
        <v>3323</v>
      </c>
      <c r="E2559" s="31">
        <v>-942.52</v>
      </c>
      <c r="F2559">
        <v>6</v>
      </c>
    </row>
    <row r="2560" spans="1:6">
      <c r="A2560" t="s">
        <v>56</v>
      </c>
      <c r="B2560" s="30" t="s">
        <v>8999</v>
      </c>
      <c r="C2560" s="4" t="s">
        <v>3756</v>
      </c>
      <c r="D2560" t="s">
        <v>3323</v>
      </c>
      <c r="E2560" s="31">
        <v>-386.13</v>
      </c>
      <c r="F2560">
        <v>7</v>
      </c>
    </row>
    <row r="2561" spans="1:6">
      <c r="A2561" t="s">
        <v>56</v>
      </c>
      <c r="B2561" s="30" t="s">
        <v>8999</v>
      </c>
      <c r="C2561" s="4" t="s">
        <v>3757</v>
      </c>
      <c r="D2561" t="s">
        <v>3323</v>
      </c>
      <c r="E2561" s="31">
        <v>-386.13</v>
      </c>
      <c r="F2561">
        <v>8</v>
      </c>
    </row>
    <row r="2562" spans="1:6">
      <c r="A2562" t="s">
        <v>56</v>
      </c>
      <c r="B2562" s="30" t="s">
        <v>8999</v>
      </c>
      <c r="C2562" s="4" t="s">
        <v>3758</v>
      </c>
      <c r="D2562" t="s">
        <v>3759</v>
      </c>
      <c r="E2562" s="31">
        <v>-556.39</v>
      </c>
      <c r="F2562">
        <v>7</v>
      </c>
    </row>
    <row r="2563" spans="1:6">
      <c r="A2563" t="s">
        <v>56</v>
      </c>
      <c r="B2563" s="30" t="s">
        <v>8999</v>
      </c>
      <c r="C2563" s="4" t="s">
        <v>3760</v>
      </c>
      <c r="D2563" t="s">
        <v>3759</v>
      </c>
      <c r="E2563" s="31">
        <v>-556.39</v>
      </c>
      <c r="F2563">
        <v>8</v>
      </c>
    </row>
    <row r="2564" spans="1:6">
      <c r="A2564" t="s">
        <v>56</v>
      </c>
      <c r="B2564" s="30" t="s">
        <v>8999</v>
      </c>
      <c r="C2564" s="4" t="s">
        <v>3761</v>
      </c>
      <c r="D2564" t="s">
        <v>3762</v>
      </c>
      <c r="E2564" s="31">
        <v>-15815.37</v>
      </c>
      <c r="F2564">
        <v>5</v>
      </c>
    </row>
    <row r="2565" spans="1:6">
      <c r="A2565" t="s">
        <v>56</v>
      </c>
      <c r="B2565" s="30" t="s">
        <v>8999</v>
      </c>
      <c r="C2565" s="4" t="s">
        <v>3763</v>
      </c>
      <c r="D2565" t="s">
        <v>3295</v>
      </c>
      <c r="E2565" s="31">
        <v>-15815.37</v>
      </c>
      <c r="F2565">
        <v>6</v>
      </c>
    </row>
    <row r="2566" spans="1:6">
      <c r="A2566" t="s">
        <v>56</v>
      </c>
      <c r="B2566" s="30" t="s">
        <v>8999</v>
      </c>
      <c r="C2566" s="4" t="s">
        <v>3764</v>
      </c>
      <c r="E2566" s="31">
        <v>-15815.37</v>
      </c>
      <c r="F2566">
        <v>7</v>
      </c>
    </row>
    <row r="2567" spans="1:6">
      <c r="A2567" t="s">
        <v>56</v>
      </c>
      <c r="B2567" s="30" t="s">
        <v>8999</v>
      </c>
      <c r="C2567" s="4" t="s">
        <v>3765</v>
      </c>
      <c r="D2567" t="s">
        <v>3766</v>
      </c>
      <c r="E2567" s="31">
        <v>-15815.37</v>
      </c>
      <c r="F2567">
        <v>8</v>
      </c>
    </row>
    <row r="2568" spans="1:6">
      <c r="A2568" t="s">
        <v>56</v>
      </c>
      <c r="B2568" s="30" t="s">
        <v>8999</v>
      </c>
      <c r="C2568" s="4" t="s">
        <v>3767</v>
      </c>
      <c r="D2568" t="s">
        <v>3167</v>
      </c>
      <c r="E2568" s="31">
        <v>0</v>
      </c>
      <c r="F2568">
        <v>6</v>
      </c>
    </row>
    <row r="2569" spans="1:6">
      <c r="A2569" t="s">
        <v>56</v>
      </c>
      <c r="B2569" s="30" t="s">
        <v>8999</v>
      </c>
      <c r="C2569" s="4" t="s">
        <v>3768</v>
      </c>
      <c r="D2569" t="s">
        <v>3769</v>
      </c>
      <c r="E2569" s="31">
        <v>0</v>
      </c>
      <c r="F2569">
        <v>7</v>
      </c>
    </row>
    <row r="2570" spans="1:6">
      <c r="A2570" t="s">
        <v>56</v>
      </c>
      <c r="B2570" s="30" t="s">
        <v>8999</v>
      </c>
      <c r="C2570" s="4" t="s">
        <v>3770</v>
      </c>
      <c r="D2570" t="s">
        <v>3771</v>
      </c>
      <c r="E2570" s="31">
        <v>0</v>
      </c>
      <c r="F2570">
        <v>8</v>
      </c>
    </row>
    <row r="2571" spans="1:6">
      <c r="A2571" t="s">
        <v>56</v>
      </c>
      <c r="B2571" s="30" t="s">
        <v>8999</v>
      </c>
      <c r="C2571" s="4" t="s">
        <v>3772</v>
      </c>
      <c r="E2571" s="31">
        <v>0</v>
      </c>
      <c r="F2571">
        <v>7</v>
      </c>
    </row>
    <row r="2572" spans="1:6">
      <c r="A2572" t="s">
        <v>56</v>
      </c>
      <c r="B2572" s="30" t="s">
        <v>8999</v>
      </c>
      <c r="C2572" s="4" t="s">
        <v>3773</v>
      </c>
      <c r="D2572" t="s">
        <v>3766</v>
      </c>
      <c r="E2572" s="31">
        <v>0</v>
      </c>
      <c r="F2572">
        <v>8</v>
      </c>
    </row>
    <row r="2573" spans="1:6">
      <c r="A2573" t="s">
        <v>56</v>
      </c>
      <c r="B2573" s="30" t="s">
        <v>8999</v>
      </c>
      <c r="C2573" s="4" t="s">
        <v>3774</v>
      </c>
      <c r="D2573" t="s">
        <v>3775</v>
      </c>
      <c r="E2573" s="31">
        <v>-37756337.329999998</v>
      </c>
      <c r="F2573">
        <v>4</v>
      </c>
    </row>
    <row r="2574" spans="1:6">
      <c r="A2574" t="s">
        <v>56</v>
      </c>
      <c r="B2574" s="30" t="s">
        <v>8999</v>
      </c>
      <c r="C2574" s="4" t="s">
        <v>3776</v>
      </c>
      <c r="D2574" t="s">
        <v>3777</v>
      </c>
      <c r="E2574" s="31">
        <v>-80861.52</v>
      </c>
      <c r="F2574">
        <v>5</v>
      </c>
    </row>
    <row r="2575" spans="1:6">
      <c r="A2575" t="s">
        <v>56</v>
      </c>
      <c r="B2575" s="30" t="s">
        <v>8999</v>
      </c>
      <c r="C2575" s="4" t="s">
        <v>3778</v>
      </c>
      <c r="D2575" t="s">
        <v>3779</v>
      </c>
      <c r="E2575" s="31">
        <v>0</v>
      </c>
      <c r="F2575">
        <v>6</v>
      </c>
    </row>
    <row r="2576" spans="1:6">
      <c r="A2576" t="s">
        <v>56</v>
      </c>
      <c r="B2576" s="30" t="s">
        <v>8999</v>
      </c>
      <c r="C2576" s="4" t="s">
        <v>3780</v>
      </c>
      <c r="D2576" t="s">
        <v>3781</v>
      </c>
      <c r="E2576" s="31">
        <v>0</v>
      </c>
      <c r="F2576">
        <v>7</v>
      </c>
    </row>
    <row r="2577" spans="1:6">
      <c r="A2577" t="s">
        <v>56</v>
      </c>
      <c r="B2577" s="30" t="s">
        <v>8999</v>
      </c>
      <c r="C2577" s="4" t="s">
        <v>3782</v>
      </c>
      <c r="D2577" t="s">
        <v>3783</v>
      </c>
      <c r="E2577" s="31">
        <v>0</v>
      </c>
      <c r="F2577">
        <v>8</v>
      </c>
    </row>
    <row r="2578" spans="1:6">
      <c r="A2578" t="s">
        <v>56</v>
      </c>
      <c r="B2578" s="30" t="s">
        <v>8999</v>
      </c>
      <c r="C2578" s="4" t="s">
        <v>3784</v>
      </c>
      <c r="D2578" t="s">
        <v>3435</v>
      </c>
      <c r="E2578" s="31">
        <v>0</v>
      </c>
      <c r="F2578">
        <v>6</v>
      </c>
    </row>
    <row r="2579" spans="1:6">
      <c r="A2579" t="s">
        <v>56</v>
      </c>
      <c r="B2579" s="30" t="s">
        <v>8999</v>
      </c>
      <c r="C2579" s="4" t="s">
        <v>3785</v>
      </c>
      <c r="D2579" t="s">
        <v>3786</v>
      </c>
      <c r="E2579" s="31">
        <v>0</v>
      </c>
      <c r="F2579">
        <v>7</v>
      </c>
    </row>
    <row r="2580" spans="1:6">
      <c r="A2580" t="s">
        <v>56</v>
      </c>
      <c r="B2580" s="30" t="s">
        <v>8999</v>
      </c>
      <c r="C2580" s="4" t="s">
        <v>3787</v>
      </c>
      <c r="D2580" t="s">
        <v>3786</v>
      </c>
      <c r="E2580" s="31">
        <v>0</v>
      </c>
      <c r="F2580">
        <v>8</v>
      </c>
    </row>
    <row r="2581" spans="1:6">
      <c r="A2581" t="s">
        <v>56</v>
      </c>
      <c r="B2581" s="30" t="s">
        <v>8999</v>
      </c>
      <c r="C2581" s="4" t="s">
        <v>3788</v>
      </c>
      <c r="D2581" t="s">
        <v>3295</v>
      </c>
      <c r="E2581" s="31">
        <v>0</v>
      </c>
      <c r="F2581">
        <v>6</v>
      </c>
    </row>
    <row r="2582" spans="1:6">
      <c r="A2582" t="s">
        <v>56</v>
      </c>
      <c r="B2582" s="30" t="s">
        <v>8999</v>
      </c>
      <c r="C2582" s="4" t="s">
        <v>3789</v>
      </c>
      <c r="D2582" t="s">
        <v>3786</v>
      </c>
      <c r="E2582" s="31">
        <v>0</v>
      </c>
      <c r="F2582">
        <v>7</v>
      </c>
    </row>
    <row r="2583" spans="1:6">
      <c r="A2583" t="s">
        <v>56</v>
      </c>
      <c r="B2583" s="30" t="s">
        <v>8999</v>
      </c>
      <c r="C2583" s="4" t="s">
        <v>3790</v>
      </c>
      <c r="D2583" t="s">
        <v>3783</v>
      </c>
      <c r="E2583" s="31">
        <v>0</v>
      </c>
      <c r="F2583">
        <v>8</v>
      </c>
    </row>
    <row r="2584" spans="1:6">
      <c r="A2584" t="s">
        <v>56</v>
      </c>
      <c r="B2584" s="30" t="s">
        <v>8999</v>
      </c>
      <c r="C2584" s="4" t="s">
        <v>3791</v>
      </c>
      <c r="D2584" t="s">
        <v>3302</v>
      </c>
      <c r="E2584" s="31">
        <v>-80861.52</v>
      </c>
      <c r="F2584">
        <v>6</v>
      </c>
    </row>
    <row r="2585" spans="1:6">
      <c r="A2585" t="s">
        <v>56</v>
      </c>
      <c r="B2585" s="30" t="s">
        <v>8999</v>
      </c>
      <c r="C2585" s="4" t="s">
        <v>3792</v>
      </c>
      <c r="D2585" t="s">
        <v>3793</v>
      </c>
      <c r="E2585" s="31">
        <v>0</v>
      </c>
      <c r="F2585">
        <v>7</v>
      </c>
    </row>
    <row r="2586" spans="1:6">
      <c r="A2586" t="s">
        <v>56</v>
      </c>
      <c r="B2586" s="30" t="s">
        <v>8999</v>
      </c>
      <c r="C2586" s="4" t="s">
        <v>3794</v>
      </c>
      <c r="D2586" t="s">
        <v>3795</v>
      </c>
      <c r="E2586" s="31">
        <v>0</v>
      </c>
      <c r="F2586">
        <v>8</v>
      </c>
    </row>
    <row r="2587" spans="1:6">
      <c r="A2587" t="s">
        <v>56</v>
      </c>
      <c r="B2587" s="30" t="s">
        <v>8999</v>
      </c>
      <c r="C2587" s="4" t="s">
        <v>3796</v>
      </c>
      <c r="D2587" t="s">
        <v>3797</v>
      </c>
      <c r="E2587" s="31">
        <v>-80861.52</v>
      </c>
      <c r="F2587">
        <v>7</v>
      </c>
    </row>
    <row r="2588" spans="1:6">
      <c r="A2588" t="s">
        <v>56</v>
      </c>
      <c r="B2588" s="30" t="s">
        <v>8999</v>
      </c>
      <c r="C2588" s="4" t="s">
        <v>3798</v>
      </c>
      <c r="D2588" t="s">
        <v>3797</v>
      </c>
      <c r="E2588" s="31">
        <v>-80861.52</v>
      </c>
      <c r="F2588">
        <v>8</v>
      </c>
    </row>
    <row r="2589" spans="1:6">
      <c r="A2589" t="s">
        <v>56</v>
      </c>
      <c r="B2589" s="30" t="s">
        <v>8999</v>
      </c>
      <c r="C2589" s="4" t="s">
        <v>3799</v>
      </c>
      <c r="D2589" t="s">
        <v>3323</v>
      </c>
      <c r="E2589" s="31">
        <v>0</v>
      </c>
      <c r="F2589">
        <v>6</v>
      </c>
    </row>
    <row r="2590" spans="1:6">
      <c r="A2590" t="s">
        <v>56</v>
      </c>
      <c r="B2590" s="30" t="s">
        <v>8999</v>
      </c>
      <c r="C2590" s="4" t="s">
        <v>3800</v>
      </c>
      <c r="D2590" t="s">
        <v>3323</v>
      </c>
      <c r="E2590" s="31">
        <v>0</v>
      </c>
      <c r="F2590">
        <v>7</v>
      </c>
    </row>
    <row r="2591" spans="1:6">
      <c r="A2591" t="s">
        <v>56</v>
      </c>
      <c r="B2591" s="30" t="s">
        <v>8999</v>
      </c>
      <c r="C2591" s="4" t="s">
        <v>3801</v>
      </c>
      <c r="D2591" t="s">
        <v>3323</v>
      </c>
      <c r="E2591" s="31">
        <v>0</v>
      </c>
      <c r="F2591">
        <v>8</v>
      </c>
    </row>
    <row r="2592" spans="1:6">
      <c r="A2592" t="s">
        <v>56</v>
      </c>
      <c r="B2592" s="30" t="s">
        <v>8999</v>
      </c>
      <c r="C2592" s="4" t="s">
        <v>3802</v>
      </c>
      <c r="D2592" t="s">
        <v>3803</v>
      </c>
      <c r="E2592" s="31">
        <v>-9948907.6600000001</v>
      </c>
      <c r="F2592">
        <v>5</v>
      </c>
    </row>
    <row r="2593" spans="1:6">
      <c r="A2593" t="s">
        <v>56</v>
      </c>
      <c r="B2593" s="30" t="s">
        <v>8999</v>
      </c>
      <c r="C2593" s="4" t="s">
        <v>3804</v>
      </c>
      <c r="E2593" s="31">
        <v>0</v>
      </c>
      <c r="F2593">
        <v>6</v>
      </c>
    </row>
    <row r="2594" spans="1:6">
      <c r="A2594" t="s">
        <v>56</v>
      </c>
      <c r="B2594" s="30" t="s">
        <v>8999</v>
      </c>
      <c r="C2594" s="4" t="s">
        <v>3805</v>
      </c>
      <c r="E2594" s="31">
        <v>0</v>
      </c>
      <c r="F2594">
        <v>7</v>
      </c>
    </row>
    <row r="2595" spans="1:6">
      <c r="A2595" t="s">
        <v>56</v>
      </c>
      <c r="B2595" s="30" t="s">
        <v>8999</v>
      </c>
      <c r="C2595" s="4" t="s">
        <v>3806</v>
      </c>
      <c r="D2595" t="s">
        <v>3807</v>
      </c>
      <c r="E2595" s="31">
        <v>0</v>
      </c>
      <c r="F2595">
        <v>8</v>
      </c>
    </row>
    <row r="2596" spans="1:6">
      <c r="A2596" t="s">
        <v>56</v>
      </c>
      <c r="B2596" s="30" t="s">
        <v>8999</v>
      </c>
      <c r="C2596" s="4" t="s">
        <v>3808</v>
      </c>
      <c r="E2596" s="31">
        <v>0</v>
      </c>
      <c r="F2596">
        <v>6</v>
      </c>
    </row>
    <row r="2597" spans="1:6">
      <c r="A2597" t="s">
        <v>56</v>
      </c>
      <c r="B2597" s="30" t="s">
        <v>8999</v>
      </c>
      <c r="C2597" s="4" t="s">
        <v>3809</v>
      </c>
      <c r="E2597" s="31">
        <v>0</v>
      </c>
      <c r="F2597">
        <v>7</v>
      </c>
    </row>
    <row r="2598" spans="1:6">
      <c r="A2598" t="s">
        <v>56</v>
      </c>
      <c r="B2598" s="30" t="s">
        <v>8999</v>
      </c>
      <c r="C2598" s="4" t="s">
        <v>3810</v>
      </c>
      <c r="D2598" t="s">
        <v>3811</v>
      </c>
      <c r="E2598" s="31">
        <v>0</v>
      </c>
      <c r="F2598">
        <v>8</v>
      </c>
    </row>
    <row r="2599" spans="1:6">
      <c r="A2599" t="s">
        <v>56</v>
      </c>
      <c r="B2599" s="30" t="s">
        <v>8999</v>
      </c>
      <c r="C2599" s="4" t="s">
        <v>3812</v>
      </c>
      <c r="D2599" t="s">
        <v>3813</v>
      </c>
      <c r="E2599" s="31">
        <v>0</v>
      </c>
      <c r="F2599">
        <v>6</v>
      </c>
    </row>
    <row r="2600" spans="1:6">
      <c r="A2600" t="s">
        <v>56</v>
      </c>
      <c r="B2600" s="30" t="s">
        <v>8999</v>
      </c>
      <c r="C2600" s="4" t="s">
        <v>3814</v>
      </c>
      <c r="D2600" t="s">
        <v>3149</v>
      </c>
      <c r="E2600" s="31">
        <v>0</v>
      </c>
      <c r="F2600">
        <v>7</v>
      </c>
    </row>
    <row r="2601" spans="1:6">
      <c r="A2601" t="s">
        <v>56</v>
      </c>
      <c r="B2601" s="30" t="s">
        <v>8999</v>
      </c>
      <c r="C2601" s="4" t="s">
        <v>3815</v>
      </c>
      <c r="D2601" t="s">
        <v>3816</v>
      </c>
      <c r="E2601" s="31">
        <v>0</v>
      </c>
      <c r="F2601">
        <v>8</v>
      </c>
    </row>
    <row r="2602" spans="1:6">
      <c r="A2602" t="s">
        <v>56</v>
      </c>
      <c r="B2602" s="30" t="s">
        <v>8999</v>
      </c>
      <c r="C2602" s="4" t="s">
        <v>3817</v>
      </c>
      <c r="D2602" t="s">
        <v>3435</v>
      </c>
      <c r="E2602" s="31">
        <v>0</v>
      </c>
      <c r="F2602">
        <v>6</v>
      </c>
    </row>
    <row r="2603" spans="1:6">
      <c r="A2603" t="s">
        <v>56</v>
      </c>
      <c r="B2603" s="30" t="s">
        <v>8999</v>
      </c>
      <c r="C2603" s="4" t="s">
        <v>3818</v>
      </c>
      <c r="D2603" t="s">
        <v>3034</v>
      </c>
      <c r="E2603" s="31">
        <v>0</v>
      </c>
      <c r="F2603">
        <v>7</v>
      </c>
    </row>
    <row r="2604" spans="1:6">
      <c r="A2604" t="s">
        <v>56</v>
      </c>
      <c r="B2604" s="30" t="s">
        <v>8999</v>
      </c>
      <c r="C2604" s="4" t="s">
        <v>3819</v>
      </c>
      <c r="D2604" t="s">
        <v>3816</v>
      </c>
      <c r="E2604" s="31">
        <v>0</v>
      </c>
      <c r="F2604">
        <v>8</v>
      </c>
    </row>
    <row r="2605" spans="1:6">
      <c r="A2605" t="s">
        <v>56</v>
      </c>
      <c r="B2605" s="30" t="s">
        <v>8999</v>
      </c>
      <c r="C2605" s="4" t="s">
        <v>3820</v>
      </c>
      <c r="D2605" t="s">
        <v>3295</v>
      </c>
      <c r="E2605" s="31">
        <v>-1186741.58</v>
      </c>
      <c r="F2605">
        <v>6</v>
      </c>
    </row>
    <row r="2606" spans="1:6">
      <c r="A2606" t="s">
        <v>56</v>
      </c>
      <c r="B2606" s="30" t="s">
        <v>8999</v>
      </c>
      <c r="C2606" s="4" t="s">
        <v>3821</v>
      </c>
      <c r="D2606" t="s">
        <v>1859</v>
      </c>
      <c r="E2606" s="31">
        <v>-1186741.58</v>
      </c>
      <c r="F2606">
        <v>7</v>
      </c>
    </row>
    <row r="2607" spans="1:6">
      <c r="A2607" t="s">
        <v>56</v>
      </c>
      <c r="B2607" s="30" t="s">
        <v>8999</v>
      </c>
      <c r="C2607" s="4" t="s">
        <v>3822</v>
      </c>
      <c r="D2607" t="s">
        <v>3816</v>
      </c>
      <c r="E2607" s="31">
        <v>-1186741.58</v>
      </c>
      <c r="F2607">
        <v>8</v>
      </c>
    </row>
    <row r="2608" spans="1:6">
      <c r="A2608" t="s">
        <v>56</v>
      </c>
      <c r="B2608" s="30" t="s">
        <v>8999</v>
      </c>
      <c r="C2608" s="4" t="s">
        <v>3823</v>
      </c>
      <c r="D2608" t="s">
        <v>3302</v>
      </c>
      <c r="E2608" s="31">
        <v>-8715999.3499999996</v>
      </c>
      <c r="F2608">
        <v>6</v>
      </c>
    </row>
    <row r="2609" spans="1:6">
      <c r="A2609" t="s">
        <v>56</v>
      </c>
      <c r="B2609" s="30" t="s">
        <v>8999</v>
      </c>
      <c r="C2609" s="4" t="s">
        <v>3824</v>
      </c>
      <c r="D2609" t="s">
        <v>3302</v>
      </c>
      <c r="E2609" s="31">
        <v>0</v>
      </c>
      <c r="F2609">
        <v>7</v>
      </c>
    </row>
    <row r="2610" spans="1:6">
      <c r="A2610" t="s">
        <v>56</v>
      </c>
      <c r="B2610" s="30" t="s">
        <v>8999</v>
      </c>
      <c r="C2610" s="4" t="s">
        <v>3825</v>
      </c>
      <c r="D2610" t="s">
        <v>3302</v>
      </c>
      <c r="E2610" s="31">
        <v>0</v>
      </c>
      <c r="F2610">
        <v>8</v>
      </c>
    </row>
    <row r="2611" spans="1:6">
      <c r="A2611" t="s">
        <v>56</v>
      </c>
      <c r="B2611" s="30" t="s">
        <v>8999</v>
      </c>
      <c r="C2611" s="4" t="s">
        <v>3826</v>
      </c>
      <c r="D2611" t="s">
        <v>3827</v>
      </c>
      <c r="E2611" s="31">
        <v>-8715999.3499999996</v>
      </c>
      <c r="F2611">
        <v>7</v>
      </c>
    </row>
    <row r="2612" spans="1:6">
      <c r="A2612" t="s">
        <v>56</v>
      </c>
      <c r="B2612" s="30" t="s">
        <v>8999</v>
      </c>
      <c r="C2612" s="4" t="s">
        <v>3828</v>
      </c>
      <c r="D2612" t="s">
        <v>3816</v>
      </c>
      <c r="E2612" s="31">
        <v>-8715999.3499999996</v>
      </c>
      <c r="F2612">
        <v>8</v>
      </c>
    </row>
    <row r="2613" spans="1:6">
      <c r="A2613" t="s">
        <v>56</v>
      </c>
      <c r="B2613" s="30" t="s">
        <v>8999</v>
      </c>
      <c r="C2613" s="4" t="s">
        <v>3829</v>
      </c>
      <c r="D2613" t="s">
        <v>3174</v>
      </c>
      <c r="E2613" s="31">
        <v>0</v>
      </c>
      <c r="F2613">
        <v>6</v>
      </c>
    </row>
    <row r="2614" spans="1:6">
      <c r="A2614" t="s">
        <v>56</v>
      </c>
      <c r="B2614" s="30" t="s">
        <v>8999</v>
      </c>
      <c r="C2614" s="4" t="s">
        <v>3830</v>
      </c>
      <c r="D2614" t="s">
        <v>3831</v>
      </c>
      <c r="E2614" s="31">
        <v>0</v>
      </c>
      <c r="F2614">
        <v>7</v>
      </c>
    </row>
    <row r="2615" spans="1:6">
      <c r="A2615" t="s">
        <v>56</v>
      </c>
      <c r="B2615" s="30" t="s">
        <v>8999</v>
      </c>
      <c r="C2615" s="4" t="s">
        <v>3832</v>
      </c>
      <c r="D2615" t="s">
        <v>3833</v>
      </c>
      <c r="E2615" s="31">
        <v>0</v>
      </c>
      <c r="F2615">
        <v>8</v>
      </c>
    </row>
    <row r="2616" spans="1:6">
      <c r="A2616" t="s">
        <v>56</v>
      </c>
      <c r="B2616" s="30" t="s">
        <v>8999</v>
      </c>
      <c r="C2616" s="4" t="s">
        <v>3834</v>
      </c>
      <c r="D2616" t="s">
        <v>3835</v>
      </c>
      <c r="E2616" s="31">
        <v>-18000</v>
      </c>
      <c r="F2616">
        <v>6</v>
      </c>
    </row>
    <row r="2617" spans="1:6">
      <c r="A2617" t="s">
        <v>56</v>
      </c>
      <c r="B2617" s="30" t="s">
        <v>8999</v>
      </c>
      <c r="C2617" s="4" t="s">
        <v>3836</v>
      </c>
      <c r="D2617" t="s">
        <v>3837</v>
      </c>
      <c r="E2617" s="31">
        <v>-18000</v>
      </c>
      <c r="F2617">
        <v>7</v>
      </c>
    </row>
    <row r="2618" spans="1:6">
      <c r="A2618" t="s">
        <v>56</v>
      </c>
      <c r="B2618" s="30" t="s">
        <v>8999</v>
      </c>
      <c r="C2618" s="4" t="s">
        <v>3838</v>
      </c>
      <c r="D2618" t="s">
        <v>3816</v>
      </c>
      <c r="E2618" s="31">
        <v>-18000</v>
      </c>
      <c r="F2618">
        <v>8</v>
      </c>
    </row>
    <row r="2619" spans="1:6">
      <c r="A2619" t="s">
        <v>56</v>
      </c>
      <c r="B2619" s="30" t="s">
        <v>8999</v>
      </c>
      <c r="C2619" s="4" t="s">
        <v>3839</v>
      </c>
      <c r="D2619" t="s">
        <v>3323</v>
      </c>
      <c r="E2619" s="31">
        <v>-28166.73</v>
      </c>
      <c r="F2619">
        <v>6</v>
      </c>
    </row>
    <row r="2620" spans="1:6">
      <c r="A2620" t="s">
        <v>56</v>
      </c>
      <c r="B2620" s="30" t="s">
        <v>8999</v>
      </c>
      <c r="C2620" s="4" t="s">
        <v>3840</v>
      </c>
      <c r="D2620" t="s">
        <v>3585</v>
      </c>
      <c r="E2620" s="31">
        <v>-28166.73</v>
      </c>
      <c r="F2620">
        <v>7</v>
      </c>
    </row>
    <row r="2621" spans="1:6">
      <c r="A2621" t="s">
        <v>56</v>
      </c>
      <c r="B2621" s="30" t="s">
        <v>8999</v>
      </c>
      <c r="C2621" s="4" t="s">
        <v>3841</v>
      </c>
      <c r="D2621" t="s">
        <v>3585</v>
      </c>
      <c r="E2621" s="31">
        <v>0</v>
      </c>
      <c r="F2621">
        <v>8</v>
      </c>
    </row>
    <row r="2622" spans="1:6">
      <c r="A2622" t="s">
        <v>56</v>
      </c>
      <c r="B2622" s="30" t="s">
        <v>8999</v>
      </c>
      <c r="C2622" s="4" t="s">
        <v>3842</v>
      </c>
      <c r="D2622" t="s">
        <v>3585</v>
      </c>
      <c r="E2622" s="31">
        <v>-28166.73</v>
      </c>
      <c r="F2622">
        <v>8</v>
      </c>
    </row>
    <row r="2623" spans="1:6">
      <c r="A2623" t="s">
        <v>56</v>
      </c>
      <c r="B2623" s="30" t="s">
        <v>8999</v>
      </c>
      <c r="C2623" s="4" t="s">
        <v>3843</v>
      </c>
      <c r="D2623" t="s">
        <v>3844</v>
      </c>
      <c r="E2623" s="31">
        <v>0</v>
      </c>
      <c r="F2623">
        <v>8</v>
      </c>
    </row>
    <row r="2624" spans="1:6">
      <c r="A2624" t="s">
        <v>56</v>
      </c>
      <c r="B2624" s="30" t="s">
        <v>8999</v>
      </c>
      <c r="C2624" s="4" t="s">
        <v>3845</v>
      </c>
      <c r="D2624" t="s">
        <v>3846</v>
      </c>
      <c r="E2624" s="31">
        <v>0</v>
      </c>
      <c r="F2624">
        <v>6</v>
      </c>
    </row>
    <row r="2625" spans="1:6">
      <c r="A2625" t="s">
        <v>56</v>
      </c>
      <c r="B2625" s="30" t="s">
        <v>8999</v>
      </c>
      <c r="C2625" s="4" t="s">
        <v>3847</v>
      </c>
      <c r="D2625" t="s">
        <v>3425</v>
      </c>
      <c r="E2625" s="31">
        <v>0</v>
      </c>
      <c r="F2625">
        <v>7</v>
      </c>
    </row>
    <row r="2626" spans="1:6">
      <c r="A2626" t="s">
        <v>56</v>
      </c>
      <c r="B2626" s="30" t="s">
        <v>8999</v>
      </c>
      <c r="C2626" s="4" t="s">
        <v>3848</v>
      </c>
      <c r="D2626" t="s">
        <v>3849</v>
      </c>
      <c r="E2626" s="31">
        <v>0</v>
      </c>
      <c r="F2626">
        <v>8</v>
      </c>
    </row>
    <row r="2627" spans="1:6">
      <c r="A2627" t="s">
        <v>56</v>
      </c>
      <c r="B2627" s="30" t="s">
        <v>8999</v>
      </c>
      <c r="C2627" s="4" t="s">
        <v>3850</v>
      </c>
      <c r="D2627" t="s">
        <v>3851</v>
      </c>
      <c r="E2627" s="31">
        <v>0</v>
      </c>
      <c r="F2627">
        <v>7</v>
      </c>
    </row>
    <row r="2628" spans="1:6">
      <c r="A2628" t="s">
        <v>56</v>
      </c>
      <c r="B2628" s="30" t="s">
        <v>8999</v>
      </c>
      <c r="C2628" s="4" t="s">
        <v>3852</v>
      </c>
      <c r="D2628" t="s">
        <v>3585</v>
      </c>
      <c r="E2628" s="31">
        <v>0</v>
      </c>
      <c r="F2628">
        <v>8</v>
      </c>
    </row>
    <row r="2629" spans="1:6">
      <c r="A2629" t="s">
        <v>56</v>
      </c>
      <c r="B2629" s="30" t="s">
        <v>8999</v>
      </c>
      <c r="C2629" s="4" t="s">
        <v>3853</v>
      </c>
      <c r="D2629" t="s">
        <v>3854</v>
      </c>
      <c r="E2629" s="31">
        <v>-391813.6</v>
      </c>
      <c r="F2629">
        <v>5</v>
      </c>
    </row>
    <row r="2630" spans="1:6">
      <c r="A2630" t="s">
        <v>56</v>
      </c>
      <c r="B2630" s="30" t="s">
        <v>8999</v>
      </c>
      <c r="C2630" s="4" t="s">
        <v>3855</v>
      </c>
      <c r="D2630" t="s">
        <v>3295</v>
      </c>
      <c r="E2630" s="31">
        <v>-391813.6</v>
      </c>
      <c r="F2630">
        <v>6</v>
      </c>
    </row>
    <row r="2631" spans="1:6">
      <c r="A2631" t="s">
        <v>56</v>
      </c>
      <c r="B2631" s="30" t="s">
        <v>8999</v>
      </c>
      <c r="C2631" s="4" t="s">
        <v>3856</v>
      </c>
      <c r="D2631" t="s">
        <v>3014</v>
      </c>
      <c r="E2631" s="31">
        <v>-391813.6</v>
      </c>
      <c r="F2631">
        <v>7</v>
      </c>
    </row>
    <row r="2632" spans="1:6">
      <c r="A2632" t="s">
        <v>56</v>
      </c>
      <c r="B2632" s="30" t="s">
        <v>8999</v>
      </c>
      <c r="C2632" s="4" t="s">
        <v>3857</v>
      </c>
      <c r="D2632" t="s">
        <v>3014</v>
      </c>
      <c r="E2632" s="31">
        <v>0</v>
      </c>
      <c r="F2632">
        <v>8</v>
      </c>
    </row>
    <row r="2633" spans="1:6">
      <c r="A2633" t="s">
        <v>56</v>
      </c>
      <c r="B2633" s="30" t="s">
        <v>8999</v>
      </c>
      <c r="C2633" s="4" t="s">
        <v>3858</v>
      </c>
      <c r="D2633" t="s">
        <v>3859</v>
      </c>
      <c r="E2633" s="31">
        <v>-391813.6</v>
      </c>
      <c r="F2633">
        <v>8</v>
      </c>
    </row>
    <row r="2634" spans="1:6">
      <c r="A2634" t="s">
        <v>56</v>
      </c>
      <c r="B2634" s="30" t="s">
        <v>8999</v>
      </c>
      <c r="C2634" s="4" t="s">
        <v>3860</v>
      </c>
      <c r="D2634" t="s">
        <v>3302</v>
      </c>
      <c r="E2634" s="31">
        <v>0</v>
      </c>
      <c r="F2634">
        <v>6</v>
      </c>
    </row>
    <row r="2635" spans="1:6">
      <c r="A2635" t="s">
        <v>56</v>
      </c>
      <c r="B2635" s="30" t="s">
        <v>8999</v>
      </c>
      <c r="C2635" s="4" t="s">
        <v>3861</v>
      </c>
      <c r="D2635" t="s">
        <v>3014</v>
      </c>
      <c r="E2635" s="31">
        <v>0</v>
      </c>
      <c r="F2635">
        <v>7</v>
      </c>
    </row>
    <row r="2636" spans="1:6">
      <c r="A2636" t="s">
        <v>56</v>
      </c>
      <c r="B2636" s="30" t="s">
        <v>8999</v>
      </c>
      <c r="C2636" s="4" t="s">
        <v>3862</v>
      </c>
      <c r="D2636" t="s">
        <v>3014</v>
      </c>
      <c r="E2636" s="31">
        <v>0</v>
      </c>
      <c r="F2636">
        <v>8</v>
      </c>
    </row>
    <row r="2637" spans="1:6">
      <c r="A2637" t="s">
        <v>56</v>
      </c>
      <c r="B2637" s="30" t="s">
        <v>8999</v>
      </c>
      <c r="C2637" s="4" t="s">
        <v>3863</v>
      </c>
      <c r="D2637" t="s">
        <v>3864</v>
      </c>
      <c r="E2637" s="31">
        <v>0</v>
      </c>
      <c r="F2637">
        <v>5</v>
      </c>
    </row>
    <row r="2638" spans="1:6">
      <c r="A2638" t="s">
        <v>56</v>
      </c>
      <c r="B2638" s="30" t="s">
        <v>8999</v>
      </c>
      <c r="C2638" s="4" t="s">
        <v>3865</v>
      </c>
      <c r="D2638" t="s">
        <v>3295</v>
      </c>
      <c r="E2638" s="31">
        <v>0</v>
      </c>
      <c r="F2638">
        <v>6</v>
      </c>
    </row>
    <row r="2639" spans="1:6">
      <c r="A2639" t="s">
        <v>56</v>
      </c>
      <c r="B2639" s="30" t="s">
        <v>8999</v>
      </c>
      <c r="C2639" s="4" t="s">
        <v>3866</v>
      </c>
      <c r="D2639" t="s">
        <v>3793</v>
      </c>
      <c r="E2639" s="31">
        <v>0</v>
      </c>
      <c r="F2639">
        <v>7</v>
      </c>
    </row>
    <row r="2640" spans="1:6">
      <c r="A2640" t="s">
        <v>56</v>
      </c>
      <c r="B2640" s="30" t="s">
        <v>8999</v>
      </c>
      <c r="C2640" s="4" t="s">
        <v>3867</v>
      </c>
      <c r="D2640" t="s">
        <v>3793</v>
      </c>
      <c r="E2640" s="31">
        <v>0</v>
      </c>
      <c r="F2640">
        <v>8</v>
      </c>
    </row>
    <row r="2641" spans="1:6">
      <c r="A2641" t="s">
        <v>56</v>
      </c>
      <c r="B2641" s="30" t="s">
        <v>8999</v>
      </c>
      <c r="C2641" s="4" t="s">
        <v>3868</v>
      </c>
      <c r="D2641" t="s">
        <v>3797</v>
      </c>
      <c r="E2641" s="31">
        <v>0</v>
      </c>
      <c r="F2641">
        <v>7</v>
      </c>
    </row>
    <row r="2642" spans="1:6">
      <c r="A2642" t="s">
        <v>56</v>
      </c>
      <c r="B2642" s="30" t="s">
        <v>8999</v>
      </c>
      <c r="C2642" s="4" t="s">
        <v>3869</v>
      </c>
      <c r="D2642" t="s">
        <v>3797</v>
      </c>
      <c r="E2642" s="31">
        <v>0</v>
      </c>
      <c r="F2642">
        <v>8</v>
      </c>
    </row>
    <row r="2643" spans="1:6">
      <c r="A2643" t="s">
        <v>56</v>
      </c>
      <c r="B2643" s="30" t="s">
        <v>8999</v>
      </c>
      <c r="C2643" s="4" t="s">
        <v>3870</v>
      </c>
      <c r="D2643" t="s">
        <v>3871</v>
      </c>
      <c r="E2643" s="31">
        <v>-5849033.0800000001</v>
      </c>
      <c r="F2643">
        <v>5</v>
      </c>
    </row>
    <row r="2644" spans="1:6">
      <c r="A2644" t="s">
        <v>56</v>
      </c>
      <c r="B2644" s="30" t="s">
        <v>8999</v>
      </c>
      <c r="C2644" s="4" t="s">
        <v>3872</v>
      </c>
      <c r="D2644" t="s">
        <v>3435</v>
      </c>
      <c r="E2644" s="31">
        <v>-630183.25</v>
      </c>
      <c r="F2644">
        <v>6</v>
      </c>
    </row>
    <row r="2645" spans="1:6">
      <c r="A2645" t="s">
        <v>56</v>
      </c>
      <c r="B2645" s="30" t="s">
        <v>8999</v>
      </c>
      <c r="C2645" s="4" t="s">
        <v>3873</v>
      </c>
      <c r="D2645" t="s">
        <v>3435</v>
      </c>
      <c r="E2645" s="31">
        <v>-630183.25</v>
      </c>
      <c r="F2645">
        <v>7</v>
      </c>
    </row>
    <row r="2646" spans="1:6">
      <c r="A2646" t="s">
        <v>56</v>
      </c>
      <c r="B2646" s="30" t="s">
        <v>8999</v>
      </c>
      <c r="C2646" s="4" t="s">
        <v>3874</v>
      </c>
      <c r="D2646" t="s">
        <v>3435</v>
      </c>
      <c r="E2646" s="31">
        <v>-630183.25</v>
      </c>
      <c r="F2646">
        <v>8</v>
      </c>
    </row>
    <row r="2647" spans="1:6">
      <c r="A2647" t="s">
        <v>56</v>
      </c>
      <c r="B2647" s="30" t="s">
        <v>8999</v>
      </c>
      <c r="C2647" s="4" t="s">
        <v>3875</v>
      </c>
      <c r="D2647" t="s">
        <v>3384</v>
      </c>
      <c r="E2647" s="31">
        <v>0</v>
      </c>
      <c r="F2647">
        <v>6</v>
      </c>
    </row>
    <row r="2648" spans="1:6">
      <c r="A2648" t="s">
        <v>56</v>
      </c>
      <c r="B2648" s="30" t="s">
        <v>8999</v>
      </c>
      <c r="C2648" s="4" t="s">
        <v>3876</v>
      </c>
      <c r="D2648" t="s">
        <v>3384</v>
      </c>
      <c r="E2648" s="31">
        <v>0</v>
      </c>
      <c r="F2648">
        <v>7</v>
      </c>
    </row>
    <row r="2649" spans="1:6">
      <c r="A2649" t="s">
        <v>56</v>
      </c>
      <c r="B2649" s="30" t="s">
        <v>8999</v>
      </c>
      <c r="C2649" s="4" t="s">
        <v>3877</v>
      </c>
      <c r="D2649" t="s">
        <v>3041</v>
      </c>
      <c r="E2649" s="31">
        <v>0</v>
      </c>
      <c r="F2649">
        <v>8</v>
      </c>
    </row>
    <row r="2650" spans="1:6">
      <c r="A2650" t="s">
        <v>56</v>
      </c>
      <c r="B2650" s="30" t="s">
        <v>8999</v>
      </c>
      <c r="C2650" s="4" t="s">
        <v>3878</v>
      </c>
      <c r="D2650" t="s">
        <v>3043</v>
      </c>
      <c r="E2650" s="31">
        <v>0</v>
      </c>
      <c r="F2650">
        <v>8</v>
      </c>
    </row>
    <row r="2651" spans="1:6">
      <c r="A2651" t="s">
        <v>56</v>
      </c>
      <c r="B2651" s="30" t="s">
        <v>8999</v>
      </c>
      <c r="C2651" s="4" t="s">
        <v>3879</v>
      </c>
      <c r="D2651" t="s">
        <v>3050</v>
      </c>
      <c r="E2651" s="31">
        <v>-4282358.46</v>
      </c>
      <c r="F2651">
        <v>6</v>
      </c>
    </row>
    <row r="2652" spans="1:6">
      <c r="A2652" t="s">
        <v>56</v>
      </c>
      <c r="B2652" s="30" t="s">
        <v>8999</v>
      </c>
      <c r="C2652" s="4" t="s">
        <v>3880</v>
      </c>
      <c r="D2652" t="s">
        <v>3881</v>
      </c>
      <c r="E2652" s="31">
        <v>-4280733.29</v>
      </c>
      <c r="F2652">
        <v>7</v>
      </c>
    </row>
    <row r="2653" spans="1:6">
      <c r="A2653" t="s">
        <v>56</v>
      </c>
      <c r="B2653" s="30" t="s">
        <v>8999</v>
      </c>
      <c r="C2653" s="4" t="s">
        <v>3882</v>
      </c>
      <c r="D2653" t="s">
        <v>1859</v>
      </c>
      <c r="E2653" s="31">
        <v>-4280733.29</v>
      </c>
      <c r="F2653">
        <v>8</v>
      </c>
    </row>
    <row r="2654" spans="1:6">
      <c r="A2654" t="s">
        <v>56</v>
      </c>
      <c r="B2654" s="30" t="s">
        <v>8999</v>
      </c>
      <c r="C2654" s="4" t="s">
        <v>3883</v>
      </c>
      <c r="D2654" t="s">
        <v>1859</v>
      </c>
      <c r="E2654" s="31">
        <v>-1625.17</v>
      </c>
      <c r="F2654">
        <v>7</v>
      </c>
    </row>
    <row r="2655" spans="1:6">
      <c r="A2655" t="s">
        <v>56</v>
      </c>
      <c r="B2655" s="30" t="s">
        <v>8999</v>
      </c>
      <c r="C2655" s="4" t="s">
        <v>3884</v>
      </c>
      <c r="D2655" t="s">
        <v>3885</v>
      </c>
      <c r="E2655" s="31">
        <v>-1625.17</v>
      </c>
      <c r="F2655">
        <v>8</v>
      </c>
    </row>
    <row r="2656" spans="1:6">
      <c r="A2656" t="s">
        <v>56</v>
      </c>
      <c r="B2656" s="30" t="s">
        <v>8999</v>
      </c>
      <c r="C2656" s="4" t="s">
        <v>3886</v>
      </c>
      <c r="D2656" t="s">
        <v>3887</v>
      </c>
      <c r="E2656" s="31">
        <v>0</v>
      </c>
      <c r="F2656">
        <v>8</v>
      </c>
    </row>
    <row r="2657" spans="1:6">
      <c r="A2657" t="s">
        <v>56</v>
      </c>
      <c r="B2657" s="30" t="s">
        <v>8999</v>
      </c>
      <c r="C2657" s="4" t="s">
        <v>3888</v>
      </c>
      <c r="D2657" t="s">
        <v>3056</v>
      </c>
      <c r="E2657" s="31">
        <v>0</v>
      </c>
      <c r="F2657">
        <v>6</v>
      </c>
    </row>
    <row r="2658" spans="1:6">
      <c r="A2658" t="s">
        <v>56</v>
      </c>
      <c r="B2658" s="30" t="s">
        <v>8999</v>
      </c>
      <c r="C2658" s="4" t="s">
        <v>3889</v>
      </c>
      <c r="D2658" t="s">
        <v>3056</v>
      </c>
      <c r="E2658" s="31">
        <v>0</v>
      </c>
      <c r="F2658">
        <v>7</v>
      </c>
    </row>
    <row r="2659" spans="1:6">
      <c r="A2659" t="s">
        <v>56</v>
      </c>
      <c r="B2659" s="30" t="s">
        <v>8999</v>
      </c>
      <c r="C2659" s="4" t="s">
        <v>3890</v>
      </c>
      <c r="D2659" t="s">
        <v>3056</v>
      </c>
      <c r="E2659" s="31">
        <v>0</v>
      </c>
      <c r="F2659">
        <v>8</v>
      </c>
    </row>
    <row r="2660" spans="1:6">
      <c r="A2660" t="s">
        <v>56</v>
      </c>
      <c r="B2660" s="30" t="s">
        <v>8999</v>
      </c>
      <c r="C2660" s="4" t="s">
        <v>3891</v>
      </c>
      <c r="D2660" t="s">
        <v>3892</v>
      </c>
      <c r="E2660" s="31">
        <v>0</v>
      </c>
      <c r="F2660">
        <v>8</v>
      </c>
    </row>
    <row r="2661" spans="1:6">
      <c r="A2661" t="s">
        <v>56</v>
      </c>
      <c r="B2661" s="30" t="s">
        <v>8999</v>
      </c>
      <c r="C2661" s="4" t="s">
        <v>3893</v>
      </c>
      <c r="D2661" t="s">
        <v>3894</v>
      </c>
      <c r="E2661" s="31">
        <v>0</v>
      </c>
      <c r="F2661">
        <v>8</v>
      </c>
    </row>
    <row r="2662" spans="1:6">
      <c r="A2662" t="s">
        <v>56</v>
      </c>
      <c r="B2662" s="30" t="s">
        <v>8999</v>
      </c>
      <c r="C2662" s="4" t="s">
        <v>3895</v>
      </c>
      <c r="D2662" t="s">
        <v>3064</v>
      </c>
      <c r="E2662" s="31">
        <v>-901622.4</v>
      </c>
      <c r="F2662">
        <v>6</v>
      </c>
    </row>
    <row r="2663" spans="1:6">
      <c r="A2663" t="s">
        <v>56</v>
      </c>
      <c r="B2663" s="30" t="s">
        <v>8999</v>
      </c>
      <c r="C2663" s="4" t="s">
        <v>3896</v>
      </c>
      <c r="D2663" t="s">
        <v>3064</v>
      </c>
      <c r="E2663" s="31">
        <v>-901497.65</v>
      </c>
      <c r="F2663">
        <v>7</v>
      </c>
    </row>
    <row r="2664" spans="1:6">
      <c r="A2664" t="s">
        <v>56</v>
      </c>
      <c r="B2664" s="30" t="s">
        <v>8999</v>
      </c>
      <c r="C2664" s="4" t="s">
        <v>3897</v>
      </c>
      <c r="D2664" t="s">
        <v>3064</v>
      </c>
      <c r="E2664" s="31">
        <v>-901497.65</v>
      </c>
      <c r="F2664">
        <v>8</v>
      </c>
    </row>
    <row r="2665" spans="1:6">
      <c r="A2665" t="s">
        <v>56</v>
      </c>
      <c r="B2665" s="30" t="s">
        <v>8999</v>
      </c>
      <c r="C2665" s="4" t="s">
        <v>3898</v>
      </c>
      <c r="D2665" t="s">
        <v>3067</v>
      </c>
      <c r="E2665" s="31">
        <v>-124.75</v>
      </c>
      <c r="F2665">
        <v>7</v>
      </c>
    </row>
    <row r="2666" spans="1:6">
      <c r="A2666" t="s">
        <v>56</v>
      </c>
      <c r="B2666" s="30" t="s">
        <v>8999</v>
      </c>
      <c r="C2666" s="4" t="s">
        <v>3899</v>
      </c>
      <c r="D2666" t="s">
        <v>3900</v>
      </c>
      <c r="E2666" s="31">
        <v>-5.09</v>
      </c>
      <c r="F2666">
        <v>8</v>
      </c>
    </row>
    <row r="2667" spans="1:6">
      <c r="A2667" t="s">
        <v>56</v>
      </c>
      <c r="B2667" s="30" t="s">
        <v>8999</v>
      </c>
      <c r="C2667" s="4" t="s">
        <v>3901</v>
      </c>
      <c r="D2667" t="s">
        <v>3902</v>
      </c>
      <c r="E2667" s="31">
        <v>-119.66</v>
      </c>
      <c r="F2667">
        <v>8</v>
      </c>
    </row>
    <row r="2668" spans="1:6">
      <c r="A2668" t="s">
        <v>56</v>
      </c>
      <c r="B2668" s="30" t="s">
        <v>8999</v>
      </c>
      <c r="C2668" s="4" t="s">
        <v>3903</v>
      </c>
      <c r="D2668" t="s">
        <v>3904</v>
      </c>
      <c r="E2668" s="31">
        <v>0</v>
      </c>
      <c r="F2668">
        <v>8</v>
      </c>
    </row>
    <row r="2669" spans="1:6">
      <c r="A2669" t="s">
        <v>56</v>
      </c>
      <c r="B2669" s="30" t="s">
        <v>8999</v>
      </c>
      <c r="C2669" s="4" t="s">
        <v>3905</v>
      </c>
      <c r="D2669" t="s">
        <v>3073</v>
      </c>
      <c r="E2669" s="31">
        <v>0</v>
      </c>
      <c r="F2669">
        <v>6</v>
      </c>
    </row>
    <row r="2670" spans="1:6">
      <c r="A2670" t="s">
        <v>56</v>
      </c>
      <c r="B2670" s="30" t="s">
        <v>8999</v>
      </c>
      <c r="C2670" s="4" t="s">
        <v>3906</v>
      </c>
      <c r="D2670" t="s">
        <v>3073</v>
      </c>
      <c r="E2670" s="31">
        <v>0</v>
      </c>
      <c r="F2670">
        <v>7</v>
      </c>
    </row>
    <row r="2671" spans="1:6">
      <c r="A2671" t="s">
        <v>56</v>
      </c>
      <c r="B2671" s="30" t="s">
        <v>8999</v>
      </c>
      <c r="C2671" s="4" t="s">
        <v>3907</v>
      </c>
      <c r="D2671" t="s">
        <v>3073</v>
      </c>
      <c r="E2671" s="31">
        <v>0</v>
      </c>
      <c r="F2671">
        <v>8</v>
      </c>
    </row>
    <row r="2672" spans="1:6">
      <c r="A2672" t="s">
        <v>56</v>
      </c>
      <c r="B2672" s="30" t="s">
        <v>8999</v>
      </c>
      <c r="C2672" s="4" t="s">
        <v>3908</v>
      </c>
      <c r="D2672" t="s">
        <v>3909</v>
      </c>
      <c r="E2672" s="31">
        <v>0</v>
      </c>
      <c r="F2672">
        <v>8</v>
      </c>
    </row>
    <row r="2673" spans="1:6">
      <c r="A2673" t="s">
        <v>56</v>
      </c>
      <c r="B2673" s="30" t="s">
        <v>8999</v>
      </c>
      <c r="C2673" s="4" t="s">
        <v>3910</v>
      </c>
      <c r="D2673" t="s">
        <v>3911</v>
      </c>
      <c r="E2673" s="31">
        <v>0</v>
      </c>
      <c r="F2673">
        <v>8</v>
      </c>
    </row>
    <row r="2674" spans="1:6">
      <c r="A2674" t="s">
        <v>56</v>
      </c>
      <c r="B2674" s="30" t="s">
        <v>8999</v>
      </c>
      <c r="C2674" s="4" t="s">
        <v>3912</v>
      </c>
      <c r="D2674" t="s">
        <v>3913</v>
      </c>
      <c r="E2674" s="31">
        <v>0</v>
      </c>
      <c r="F2674">
        <v>6</v>
      </c>
    </row>
    <row r="2675" spans="1:6">
      <c r="A2675" t="s">
        <v>56</v>
      </c>
      <c r="B2675" s="30" t="s">
        <v>8999</v>
      </c>
      <c r="C2675" s="4" t="s">
        <v>3914</v>
      </c>
      <c r="D2675" t="s">
        <v>3081</v>
      </c>
      <c r="E2675" s="31">
        <v>0</v>
      </c>
      <c r="F2675">
        <v>7</v>
      </c>
    </row>
    <row r="2676" spans="1:6">
      <c r="A2676" t="s">
        <v>56</v>
      </c>
      <c r="B2676" s="30" t="s">
        <v>8999</v>
      </c>
      <c r="C2676" s="4" t="s">
        <v>3915</v>
      </c>
      <c r="D2676" t="s">
        <v>3081</v>
      </c>
      <c r="E2676" s="31">
        <v>0</v>
      </c>
      <c r="F2676">
        <v>8</v>
      </c>
    </row>
    <row r="2677" spans="1:6">
      <c r="A2677" t="s">
        <v>56</v>
      </c>
      <c r="B2677" s="30" t="s">
        <v>8999</v>
      </c>
      <c r="C2677" s="4" t="s">
        <v>3916</v>
      </c>
      <c r="D2677" t="s">
        <v>3312</v>
      </c>
      <c r="E2677" s="31">
        <v>-34868.97</v>
      </c>
      <c r="F2677">
        <v>6</v>
      </c>
    </row>
    <row r="2678" spans="1:6">
      <c r="A2678" t="s">
        <v>56</v>
      </c>
      <c r="B2678" s="30" t="s">
        <v>8999</v>
      </c>
      <c r="C2678" s="4" t="s">
        <v>3917</v>
      </c>
      <c r="D2678" t="s">
        <v>3312</v>
      </c>
      <c r="E2678" s="31">
        <v>-34868.97</v>
      </c>
      <c r="F2678">
        <v>7</v>
      </c>
    </row>
    <row r="2679" spans="1:6">
      <c r="A2679" t="s">
        <v>56</v>
      </c>
      <c r="B2679" s="30" t="s">
        <v>8999</v>
      </c>
      <c r="C2679" s="4" t="s">
        <v>3918</v>
      </c>
      <c r="D2679" t="s">
        <v>3096</v>
      </c>
      <c r="E2679" s="31">
        <v>-34868.97</v>
      </c>
      <c r="F2679">
        <v>8</v>
      </c>
    </row>
    <row r="2680" spans="1:6">
      <c r="A2680" t="s">
        <v>56</v>
      </c>
      <c r="B2680" s="30" t="s">
        <v>8999</v>
      </c>
      <c r="C2680" s="4" t="s">
        <v>3919</v>
      </c>
      <c r="D2680" t="s">
        <v>3127</v>
      </c>
      <c r="E2680" s="31">
        <v>0</v>
      </c>
      <c r="F2680">
        <v>6</v>
      </c>
    </row>
    <row r="2681" spans="1:6">
      <c r="A2681" t="s">
        <v>56</v>
      </c>
      <c r="B2681" s="30" t="s">
        <v>8999</v>
      </c>
      <c r="C2681" s="4" t="s">
        <v>3920</v>
      </c>
      <c r="D2681" t="s">
        <v>3127</v>
      </c>
      <c r="E2681" s="31">
        <v>0</v>
      </c>
      <c r="F2681">
        <v>7</v>
      </c>
    </row>
    <row r="2682" spans="1:6">
      <c r="A2682" t="s">
        <v>56</v>
      </c>
      <c r="B2682" s="30" t="s">
        <v>8999</v>
      </c>
      <c r="C2682" s="4" t="s">
        <v>3921</v>
      </c>
      <c r="D2682" t="s">
        <v>3127</v>
      </c>
      <c r="E2682" s="31">
        <v>0</v>
      </c>
      <c r="F2682">
        <v>8</v>
      </c>
    </row>
    <row r="2683" spans="1:6">
      <c r="A2683" t="s">
        <v>56</v>
      </c>
      <c r="B2683" s="30" t="s">
        <v>8999</v>
      </c>
      <c r="C2683" s="4" t="s">
        <v>3922</v>
      </c>
      <c r="D2683" t="s">
        <v>3130</v>
      </c>
      <c r="E2683" s="31">
        <v>0</v>
      </c>
      <c r="F2683">
        <v>6</v>
      </c>
    </row>
    <row r="2684" spans="1:6">
      <c r="A2684" t="s">
        <v>56</v>
      </c>
      <c r="B2684" s="30" t="s">
        <v>8999</v>
      </c>
      <c r="C2684" s="4" t="s">
        <v>3923</v>
      </c>
      <c r="D2684" t="s">
        <v>3585</v>
      </c>
      <c r="E2684" s="31">
        <v>0</v>
      </c>
      <c r="F2684">
        <v>7</v>
      </c>
    </row>
    <row r="2685" spans="1:6">
      <c r="A2685" t="s">
        <v>56</v>
      </c>
      <c r="B2685" s="30" t="s">
        <v>8999</v>
      </c>
      <c r="C2685" s="4" t="s">
        <v>3924</v>
      </c>
      <c r="D2685" t="s">
        <v>3585</v>
      </c>
      <c r="E2685" s="31">
        <v>0</v>
      </c>
      <c r="F2685">
        <v>8</v>
      </c>
    </row>
    <row r="2686" spans="1:6">
      <c r="A2686" t="s">
        <v>56</v>
      </c>
      <c r="B2686" s="30" t="s">
        <v>8999</v>
      </c>
      <c r="C2686" s="4" t="s">
        <v>3925</v>
      </c>
      <c r="D2686" t="s">
        <v>3926</v>
      </c>
      <c r="E2686" s="31">
        <v>-21485108.140000001</v>
      </c>
      <c r="F2686">
        <v>5</v>
      </c>
    </row>
    <row r="2687" spans="1:6">
      <c r="A2687" t="s">
        <v>56</v>
      </c>
      <c r="B2687" s="30" t="s">
        <v>8999</v>
      </c>
      <c r="C2687" s="4" t="s">
        <v>3927</v>
      </c>
      <c r="D2687" t="s">
        <v>3435</v>
      </c>
      <c r="E2687" s="31">
        <v>-10279.200000000001</v>
      </c>
      <c r="F2687">
        <v>6</v>
      </c>
    </row>
    <row r="2688" spans="1:6">
      <c r="A2688" t="s">
        <v>56</v>
      </c>
      <c r="B2688" s="30" t="s">
        <v>8999</v>
      </c>
      <c r="C2688" s="4" t="s">
        <v>3928</v>
      </c>
      <c r="D2688" t="s">
        <v>3435</v>
      </c>
      <c r="E2688" s="31">
        <v>-10279.200000000001</v>
      </c>
      <c r="F2688">
        <v>7</v>
      </c>
    </row>
    <row r="2689" spans="1:6">
      <c r="A2689" t="s">
        <v>56</v>
      </c>
      <c r="B2689" s="30" t="s">
        <v>8999</v>
      </c>
      <c r="C2689" s="4" t="s">
        <v>3929</v>
      </c>
      <c r="D2689" t="s">
        <v>3435</v>
      </c>
      <c r="E2689" s="31">
        <v>-10279.200000000001</v>
      </c>
      <c r="F2689">
        <v>8</v>
      </c>
    </row>
    <row r="2690" spans="1:6">
      <c r="A2690" t="s">
        <v>56</v>
      </c>
      <c r="B2690" s="30" t="s">
        <v>8999</v>
      </c>
      <c r="C2690" s="4" t="s">
        <v>3930</v>
      </c>
      <c r="D2690" t="s">
        <v>3931</v>
      </c>
      <c r="E2690" s="31">
        <v>0</v>
      </c>
      <c r="F2690">
        <v>8</v>
      </c>
    </row>
    <row r="2691" spans="1:6">
      <c r="A2691" t="s">
        <v>56</v>
      </c>
      <c r="B2691" s="30" t="s">
        <v>8999</v>
      </c>
      <c r="C2691" s="4" t="s">
        <v>3932</v>
      </c>
      <c r="D2691" t="s">
        <v>3384</v>
      </c>
      <c r="E2691" s="31">
        <v>-158.80000000000001</v>
      </c>
      <c r="F2691">
        <v>6</v>
      </c>
    </row>
    <row r="2692" spans="1:6">
      <c r="A2692" t="s">
        <v>56</v>
      </c>
      <c r="B2692" s="30" t="s">
        <v>8999</v>
      </c>
      <c r="C2692" s="4" t="s">
        <v>3933</v>
      </c>
      <c r="D2692" t="s">
        <v>3384</v>
      </c>
      <c r="E2692" s="31">
        <v>-158.80000000000001</v>
      </c>
      <c r="F2692">
        <v>7</v>
      </c>
    </row>
    <row r="2693" spans="1:6">
      <c r="A2693" t="s">
        <v>56</v>
      </c>
      <c r="B2693" s="30" t="s">
        <v>8999</v>
      </c>
      <c r="C2693" s="4" t="s">
        <v>3934</v>
      </c>
      <c r="D2693" t="s">
        <v>3935</v>
      </c>
      <c r="E2693" s="31">
        <v>0</v>
      </c>
      <c r="F2693">
        <v>8</v>
      </c>
    </row>
    <row r="2694" spans="1:6">
      <c r="A2694" t="s">
        <v>56</v>
      </c>
      <c r="B2694" s="30" t="s">
        <v>8999</v>
      </c>
      <c r="C2694" s="4" t="s">
        <v>3936</v>
      </c>
      <c r="D2694" t="s">
        <v>3156</v>
      </c>
      <c r="E2694" s="31">
        <v>-158.80000000000001</v>
      </c>
      <c r="F2694">
        <v>8</v>
      </c>
    </row>
    <row r="2695" spans="1:6">
      <c r="A2695" t="s">
        <v>56</v>
      </c>
      <c r="B2695" s="30" t="s">
        <v>8999</v>
      </c>
      <c r="C2695" s="4" t="s">
        <v>3937</v>
      </c>
      <c r="D2695" t="s">
        <v>3158</v>
      </c>
      <c r="E2695" s="31">
        <v>0</v>
      </c>
      <c r="F2695">
        <v>8</v>
      </c>
    </row>
    <row r="2696" spans="1:6">
      <c r="A2696" t="s">
        <v>56</v>
      </c>
      <c r="B2696" s="30" t="s">
        <v>8999</v>
      </c>
      <c r="C2696" s="4" t="s">
        <v>3938</v>
      </c>
      <c r="D2696" t="s">
        <v>3160</v>
      </c>
      <c r="E2696" s="31">
        <v>0</v>
      </c>
      <c r="F2696">
        <v>8</v>
      </c>
    </row>
    <row r="2697" spans="1:6">
      <c r="A2697" t="s">
        <v>56</v>
      </c>
      <c r="B2697" s="30" t="s">
        <v>8999</v>
      </c>
      <c r="C2697" s="4" t="s">
        <v>3939</v>
      </c>
      <c r="D2697" t="s">
        <v>3295</v>
      </c>
      <c r="E2697" s="31">
        <v>-398219.99</v>
      </c>
      <c r="F2697">
        <v>6</v>
      </c>
    </row>
    <row r="2698" spans="1:6">
      <c r="A2698" t="s">
        <v>56</v>
      </c>
      <c r="B2698" s="30" t="s">
        <v>8999</v>
      </c>
      <c r="C2698" s="4" t="s">
        <v>3940</v>
      </c>
      <c r="D2698" t="s">
        <v>3295</v>
      </c>
      <c r="E2698" s="31">
        <v>-398209.65</v>
      </c>
      <c r="F2698">
        <v>7</v>
      </c>
    </row>
    <row r="2699" spans="1:6">
      <c r="A2699" t="s">
        <v>56</v>
      </c>
      <c r="B2699" s="30" t="s">
        <v>8999</v>
      </c>
      <c r="C2699" s="4" t="s">
        <v>3941</v>
      </c>
      <c r="D2699" t="s">
        <v>3295</v>
      </c>
      <c r="E2699" s="31">
        <v>-398209.65</v>
      </c>
      <c r="F2699">
        <v>8</v>
      </c>
    </row>
    <row r="2700" spans="1:6">
      <c r="A2700" t="s">
        <v>56</v>
      </c>
      <c r="B2700" s="30" t="s">
        <v>8999</v>
      </c>
      <c r="C2700" s="4" t="s">
        <v>3942</v>
      </c>
      <c r="D2700" t="s">
        <v>3943</v>
      </c>
      <c r="E2700" s="31">
        <v>0</v>
      </c>
      <c r="F2700">
        <v>8</v>
      </c>
    </row>
    <row r="2701" spans="1:6">
      <c r="A2701" t="s">
        <v>56</v>
      </c>
      <c r="B2701" s="30" t="s">
        <v>8999</v>
      </c>
      <c r="C2701" s="4" t="s">
        <v>3944</v>
      </c>
      <c r="E2701" s="31">
        <v>-10.34</v>
      </c>
      <c r="F2701">
        <v>7</v>
      </c>
    </row>
    <row r="2702" spans="1:6">
      <c r="A2702" t="s">
        <v>56</v>
      </c>
      <c r="B2702" s="30" t="s">
        <v>8999</v>
      </c>
      <c r="C2702" s="4" t="s">
        <v>3945</v>
      </c>
      <c r="D2702" t="s">
        <v>3946</v>
      </c>
      <c r="E2702" s="31">
        <v>-10.34</v>
      </c>
      <c r="F2702">
        <v>8</v>
      </c>
    </row>
    <row r="2703" spans="1:6">
      <c r="A2703" t="s">
        <v>56</v>
      </c>
      <c r="B2703" s="30" t="s">
        <v>8999</v>
      </c>
      <c r="C2703" s="4" t="s">
        <v>3947</v>
      </c>
      <c r="D2703" t="s">
        <v>3167</v>
      </c>
      <c r="E2703" s="31">
        <v>-7902.53</v>
      </c>
      <c r="F2703">
        <v>6</v>
      </c>
    </row>
    <row r="2704" spans="1:6">
      <c r="A2704" t="s">
        <v>56</v>
      </c>
      <c r="B2704" s="30" t="s">
        <v>8999</v>
      </c>
      <c r="C2704" s="4" t="s">
        <v>3948</v>
      </c>
      <c r="D2704" t="s">
        <v>3167</v>
      </c>
      <c r="E2704" s="31">
        <v>-7902.53</v>
      </c>
      <c r="F2704">
        <v>7</v>
      </c>
    </row>
    <row r="2705" spans="1:6">
      <c r="A2705" t="s">
        <v>56</v>
      </c>
      <c r="B2705" s="30" t="s">
        <v>8999</v>
      </c>
      <c r="C2705" s="4" t="s">
        <v>3949</v>
      </c>
      <c r="D2705" t="s">
        <v>3167</v>
      </c>
      <c r="E2705" s="31">
        <v>-7902.53</v>
      </c>
      <c r="F2705">
        <v>8</v>
      </c>
    </row>
    <row r="2706" spans="1:6">
      <c r="A2706" t="s">
        <v>56</v>
      </c>
      <c r="B2706" s="30" t="s">
        <v>8999</v>
      </c>
      <c r="C2706" s="4" t="s">
        <v>3950</v>
      </c>
      <c r="D2706" t="s">
        <v>3951</v>
      </c>
      <c r="E2706" s="31">
        <v>-20978955.039999999</v>
      </c>
      <c r="F2706">
        <v>6</v>
      </c>
    </row>
    <row r="2707" spans="1:6">
      <c r="A2707" t="s">
        <v>56</v>
      </c>
      <c r="B2707" s="30" t="s">
        <v>8999</v>
      </c>
      <c r="C2707" s="4" t="s">
        <v>3952</v>
      </c>
      <c r="D2707" t="s">
        <v>3951</v>
      </c>
      <c r="E2707" s="31">
        <v>-20886037.02</v>
      </c>
      <c r="F2707">
        <v>7</v>
      </c>
    </row>
    <row r="2708" spans="1:6">
      <c r="A2708" t="s">
        <v>56</v>
      </c>
      <c r="B2708" s="30" t="s">
        <v>8999</v>
      </c>
      <c r="C2708" s="4" t="s">
        <v>3953</v>
      </c>
      <c r="D2708" t="s">
        <v>3951</v>
      </c>
      <c r="E2708" s="31">
        <v>-20886037.02</v>
      </c>
      <c r="F2708">
        <v>8</v>
      </c>
    </row>
    <row r="2709" spans="1:6">
      <c r="A2709" t="s">
        <v>56</v>
      </c>
      <c r="B2709" s="30" t="s">
        <v>8999</v>
      </c>
      <c r="C2709" s="4" t="s">
        <v>3954</v>
      </c>
      <c r="D2709" t="s">
        <v>3955</v>
      </c>
      <c r="E2709" s="31">
        <v>0</v>
      </c>
      <c r="F2709">
        <v>8</v>
      </c>
    </row>
    <row r="2710" spans="1:6">
      <c r="A2710" t="s">
        <v>56</v>
      </c>
      <c r="B2710" s="30" t="s">
        <v>8999</v>
      </c>
      <c r="C2710" s="4" t="s">
        <v>3956</v>
      </c>
      <c r="D2710" t="s">
        <v>3957</v>
      </c>
      <c r="E2710" s="31">
        <v>-92918.02</v>
      </c>
      <c r="F2710">
        <v>7</v>
      </c>
    </row>
    <row r="2711" spans="1:6">
      <c r="A2711" t="s">
        <v>56</v>
      </c>
      <c r="B2711" s="30" t="s">
        <v>8999</v>
      </c>
      <c r="C2711" s="4" t="s">
        <v>3958</v>
      </c>
      <c r="D2711" t="s">
        <v>3959</v>
      </c>
      <c r="E2711" s="31">
        <v>-92918.02</v>
      </c>
      <c r="F2711">
        <v>8</v>
      </c>
    </row>
    <row r="2712" spans="1:6">
      <c r="A2712" t="s">
        <v>56</v>
      </c>
      <c r="B2712" s="30" t="s">
        <v>8999</v>
      </c>
      <c r="C2712" s="4" t="s">
        <v>3960</v>
      </c>
      <c r="D2712" t="s">
        <v>3174</v>
      </c>
      <c r="E2712" s="31">
        <v>-61472.25</v>
      </c>
      <c r="F2712">
        <v>6</v>
      </c>
    </row>
    <row r="2713" spans="1:6">
      <c r="A2713" t="s">
        <v>56</v>
      </c>
      <c r="B2713" s="30" t="s">
        <v>8999</v>
      </c>
      <c r="C2713" s="4" t="s">
        <v>3961</v>
      </c>
      <c r="D2713" t="s">
        <v>3174</v>
      </c>
      <c r="E2713" s="31">
        <v>-61472.25</v>
      </c>
      <c r="F2713">
        <v>7</v>
      </c>
    </row>
    <row r="2714" spans="1:6">
      <c r="A2714" t="s">
        <v>56</v>
      </c>
      <c r="B2714" s="30" t="s">
        <v>8999</v>
      </c>
      <c r="C2714" s="4" t="s">
        <v>3962</v>
      </c>
      <c r="D2714" t="s">
        <v>3174</v>
      </c>
      <c r="E2714" s="31">
        <v>-61472.25</v>
      </c>
      <c r="F2714">
        <v>8</v>
      </c>
    </row>
    <row r="2715" spans="1:6">
      <c r="A2715" t="s">
        <v>56</v>
      </c>
      <c r="B2715" s="30" t="s">
        <v>8999</v>
      </c>
      <c r="C2715" s="4" t="s">
        <v>3963</v>
      </c>
      <c r="D2715" t="s">
        <v>3265</v>
      </c>
      <c r="E2715" s="31">
        <v>0</v>
      </c>
      <c r="F2715">
        <v>6</v>
      </c>
    </row>
    <row r="2716" spans="1:6">
      <c r="A2716" t="s">
        <v>56</v>
      </c>
      <c r="B2716" s="30" t="s">
        <v>8999</v>
      </c>
      <c r="C2716" s="4" t="s">
        <v>3964</v>
      </c>
      <c r="D2716" t="s">
        <v>3265</v>
      </c>
      <c r="E2716" s="31">
        <v>0</v>
      </c>
      <c r="F2716">
        <v>7</v>
      </c>
    </row>
    <row r="2717" spans="1:6">
      <c r="A2717" t="s">
        <v>56</v>
      </c>
      <c r="B2717" s="30" t="s">
        <v>8999</v>
      </c>
      <c r="C2717" s="4" t="s">
        <v>3965</v>
      </c>
      <c r="D2717" t="s">
        <v>3265</v>
      </c>
      <c r="E2717" s="31">
        <v>0</v>
      </c>
      <c r="F2717">
        <v>8</v>
      </c>
    </row>
    <row r="2718" spans="1:6">
      <c r="A2718" t="s">
        <v>56</v>
      </c>
      <c r="B2718" s="30" t="s">
        <v>8999</v>
      </c>
      <c r="C2718" s="4" t="s">
        <v>3966</v>
      </c>
      <c r="D2718" t="s">
        <v>3181</v>
      </c>
      <c r="E2718" s="31">
        <v>0</v>
      </c>
      <c r="F2718">
        <v>6</v>
      </c>
    </row>
    <row r="2719" spans="1:6">
      <c r="A2719" t="s">
        <v>56</v>
      </c>
      <c r="B2719" s="30" t="s">
        <v>8999</v>
      </c>
      <c r="C2719" s="4" t="s">
        <v>3967</v>
      </c>
      <c r="D2719" t="s">
        <v>3181</v>
      </c>
      <c r="E2719" s="31">
        <v>0</v>
      </c>
      <c r="F2719">
        <v>7</v>
      </c>
    </row>
    <row r="2720" spans="1:6">
      <c r="A2720" t="s">
        <v>56</v>
      </c>
      <c r="B2720" s="30" t="s">
        <v>8999</v>
      </c>
      <c r="C2720" s="4" t="s">
        <v>3968</v>
      </c>
      <c r="D2720" t="s">
        <v>3181</v>
      </c>
      <c r="E2720" s="31">
        <v>0</v>
      </c>
      <c r="F2720">
        <v>8</v>
      </c>
    </row>
    <row r="2721" spans="1:6">
      <c r="A2721" t="s">
        <v>56</v>
      </c>
      <c r="B2721" s="30" t="s">
        <v>8999</v>
      </c>
      <c r="C2721" s="4" t="s">
        <v>3969</v>
      </c>
      <c r="D2721" t="s">
        <v>3312</v>
      </c>
      <c r="E2721" s="31">
        <v>-28120.33</v>
      </c>
      <c r="F2721">
        <v>6</v>
      </c>
    </row>
    <row r="2722" spans="1:6">
      <c r="A2722" t="s">
        <v>56</v>
      </c>
      <c r="B2722" s="30" t="s">
        <v>8999</v>
      </c>
      <c r="C2722" s="4" t="s">
        <v>3970</v>
      </c>
      <c r="D2722" t="s">
        <v>3312</v>
      </c>
      <c r="E2722" s="31">
        <v>-28120.33</v>
      </c>
      <c r="F2722">
        <v>7</v>
      </c>
    </row>
    <row r="2723" spans="1:6">
      <c r="A2723" t="s">
        <v>56</v>
      </c>
      <c r="B2723" s="30" t="s">
        <v>8999</v>
      </c>
      <c r="C2723" s="4" t="s">
        <v>3971</v>
      </c>
      <c r="D2723" t="s">
        <v>3186</v>
      </c>
      <c r="E2723" s="31">
        <v>-28120.33</v>
      </c>
      <c r="F2723">
        <v>8</v>
      </c>
    </row>
    <row r="2724" spans="1:6">
      <c r="A2724" t="s">
        <v>56</v>
      </c>
      <c r="B2724" s="30" t="s">
        <v>8999</v>
      </c>
      <c r="C2724" s="4" t="s">
        <v>3972</v>
      </c>
      <c r="D2724" t="s">
        <v>3973</v>
      </c>
      <c r="E2724" s="31">
        <v>0</v>
      </c>
      <c r="F2724">
        <v>8</v>
      </c>
    </row>
    <row r="2725" spans="1:6">
      <c r="A2725" t="s">
        <v>56</v>
      </c>
      <c r="B2725" s="30" t="s">
        <v>8999</v>
      </c>
      <c r="C2725" s="4" t="s">
        <v>3974</v>
      </c>
      <c r="D2725" t="s">
        <v>3103</v>
      </c>
      <c r="E2725" s="31">
        <v>0</v>
      </c>
      <c r="F2725">
        <v>7</v>
      </c>
    </row>
    <row r="2726" spans="1:6">
      <c r="A2726" t="s">
        <v>56</v>
      </c>
      <c r="B2726" s="30" t="s">
        <v>8999</v>
      </c>
      <c r="C2726" s="4" t="s">
        <v>3975</v>
      </c>
      <c r="D2726" t="s">
        <v>3565</v>
      </c>
      <c r="E2726" s="31">
        <v>0</v>
      </c>
      <c r="F2726">
        <v>8</v>
      </c>
    </row>
    <row r="2727" spans="1:6">
      <c r="A2727" t="s">
        <v>56</v>
      </c>
      <c r="B2727" s="30" t="s">
        <v>8999</v>
      </c>
      <c r="C2727" s="4" t="s">
        <v>3976</v>
      </c>
      <c r="D2727" t="s">
        <v>3312</v>
      </c>
      <c r="E2727" s="31">
        <v>0</v>
      </c>
      <c r="F2727">
        <v>6</v>
      </c>
    </row>
    <row r="2728" spans="1:6">
      <c r="A2728" t="s">
        <v>56</v>
      </c>
      <c r="B2728" s="30" t="s">
        <v>8999</v>
      </c>
      <c r="C2728" s="4" t="s">
        <v>3977</v>
      </c>
      <c r="D2728" t="s">
        <v>3312</v>
      </c>
      <c r="E2728" s="31">
        <v>0</v>
      </c>
      <c r="F2728">
        <v>7</v>
      </c>
    </row>
    <row r="2729" spans="1:6">
      <c r="A2729" t="s">
        <v>56</v>
      </c>
      <c r="B2729" s="30" t="s">
        <v>8999</v>
      </c>
      <c r="C2729" s="4" t="s">
        <v>3978</v>
      </c>
      <c r="D2729" t="s">
        <v>3192</v>
      </c>
      <c r="E2729" s="31">
        <v>0</v>
      </c>
      <c r="F2729">
        <v>8</v>
      </c>
    </row>
    <row r="2730" spans="1:6">
      <c r="A2730" t="s">
        <v>56</v>
      </c>
      <c r="B2730" s="30" t="s">
        <v>8999</v>
      </c>
      <c r="C2730" s="4" t="s">
        <v>3979</v>
      </c>
      <c r="D2730" t="s">
        <v>3323</v>
      </c>
      <c r="E2730" s="31">
        <v>0</v>
      </c>
      <c r="F2730">
        <v>6</v>
      </c>
    </row>
    <row r="2731" spans="1:6">
      <c r="A2731" t="s">
        <v>56</v>
      </c>
      <c r="B2731" s="30" t="s">
        <v>8999</v>
      </c>
      <c r="C2731" s="4" t="s">
        <v>3980</v>
      </c>
      <c r="D2731" t="s">
        <v>3323</v>
      </c>
      <c r="E2731" s="31">
        <v>0</v>
      </c>
      <c r="F2731">
        <v>7</v>
      </c>
    </row>
    <row r="2732" spans="1:6">
      <c r="A2732" t="s">
        <v>56</v>
      </c>
      <c r="B2732" s="30" t="s">
        <v>8999</v>
      </c>
      <c r="C2732" s="4" t="s">
        <v>3981</v>
      </c>
      <c r="D2732" t="s">
        <v>3323</v>
      </c>
      <c r="E2732" s="31">
        <v>0</v>
      </c>
      <c r="F2732">
        <v>8</v>
      </c>
    </row>
    <row r="2733" spans="1:6">
      <c r="A2733" t="s">
        <v>56</v>
      </c>
      <c r="B2733" s="30" t="s">
        <v>8999</v>
      </c>
      <c r="C2733" s="4" t="s">
        <v>3982</v>
      </c>
      <c r="D2733" t="s">
        <v>3329</v>
      </c>
      <c r="E2733" s="31">
        <v>0</v>
      </c>
      <c r="F2733">
        <v>6</v>
      </c>
    </row>
    <row r="2734" spans="1:6">
      <c r="A2734" t="s">
        <v>56</v>
      </c>
      <c r="B2734" s="30" t="s">
        <v>8999</v>
      </c>
      <c r="C2734" s="4" t="s">
        <v>3983</v>
      </c>
      <c r="D2734" t="s">
        <v>3329</v>
      </c>
      <c r="E2734" s="31">
        <v>0</v>
      </c>
      <c r="F2734">
        <v>7</v>
      </c>
    </row>
    <row r="2735" spans="1:6">
      <c r="A2735" t="s">
        <v>56</v>
      </c>
      <c r="B2735" s="30" t="s">
        <v>8999</v>
      </c>
      <c r="C2735" s="4" t="s">
        <v>3984</v>
      </c>
      <c r="D2735" t="s">
        <v>3985</v>
      </c>
      <c r="E2735" s="31">
        <v>0</v>
      </c>
      <c r="F2735">
        <v>8</v>
      </c>
    </row>
    <row r="2736" spans="1:6">
      <c r="A2736" t="s">
        <v>56</v>
      </c>
      <c r="B2736" s="30" t="s">
        <v>8999</v>
      </c>
      <c r="C2736" s="4" t="s">
        <v>3986</v>
      </c>
      <c r="D2736" t="s">
        <v>8988</v>
      </c>
      <c r="E2736" s="31">
        <v>-613.33000000000004</v>
      </c>
      <c r="F2736">
        <v>5</v>
      </c>
    </row>
    <row r="2737" spans="1:6">
      <c r="A2737" t="s">
        <v>56</v>
      </c>
      <c r="B2737" s="30" t="s">
        <v>8999</v>
      </c>
      <c r="C2737" s="4" t="s">
        <v>3987</v>
      </c>
      <c r="D2737" t="s">
        <v>3062</v>
      </c>
      <c r="E2737" s="31">
        <v>-613.33000000000004</v>
      </c>
      <c r="F2737">
        <v>6</v>
      </c>
    </row>
    <row r="2738" spans="1:6">
      <c r="A2738" t="s">
        <v>56</v>
      </c>
      <c r="B2738" s="30" t="s">
        <v>8999</v>
      </c>
      <c r="C2738" s="4" t="s">
        <v>3988</v>
      </c>
      <c r="E2738" s="31">
        <v>-613.33000000000004</v>
      </c>
      <c r="F2738">
        <v>7</v>
      </c>
    </row>
    <row r="2739" spans="1:6">
      <c r="A2739" t="s">
        <v>56</v>
      </c>
      <c r="B2739" s="30" t="s">
        <v>8999</v>
      </c>
      <c r="C2739" s="4" t="s">
        <v>3989</v>
      </c>
      <c r="D2739" t="s">
        <v>3215</v>
      </c>
      <c r="E2739" s="31">
        <v>-613.33000000000004</v>
      </c>
      <c r="F2739">
        <v>8</v>
      </c>
    </row>
    <row r="2740" spans="1:6">
      <c r="A2740" t="s">
        <v>56</v>
      </c>
      <c r="B2740" s="30" t="s">
        <v>8999</v>
      </c>
      <c r="C2740" s="4" t="s">
        <v>3990</v>
      </c>
      <c r="D2740" t="s">
        <v>841</v>
      </c>
      <c r="E2740" s="31">
        <v>-418857034.06999999</v>
      </c>
      <c r="F2740">
        <v>3</v>
      </c>
    </row>
    <row r="2741" spans="1:6">
      <c r="A2741" t="s">
        <v>56</v>
      </c>
      <c r="B2741" s="30" t="s">
        <v>8999</v>
      </c>
      <c r="C2741" s="4" t="s">
        <v>3991</v>
      </c>
      <c r="D2741" t="s">
        <v>3992</v>
      </c>
      <c r="E2741" s="31">
        <v>-211914038.81</v>
      </c>
      <c r="F2741">
        <v>4</v>
      </c>
    </row>
    <row r="2742" spans="1:6">
      <c r="A2742" t="s">
        <v>56</v>
      </c>
      <c r="B2742" s="30" t="s">
        <v>8999</v>
      </c>
      <c r="C2742" s="4" t="s">
        <v>3993</v>
      </c>
      <c r="D2742" t="s">
        <v>3994</v>
      </c>
      <c r="E2742" s="31">
        <v>0</v>
      </c>
      <c r="F2742">
        <v>5</v>
      </c>
    </row>
    <row r="2743" spans="1:6">
      <c r="A2743" t="s">
        <v>56</v>
      </c>
      <c r="B2743" s="30" t="s">
        <v>8999</v>
      </c>
      <c r="C2743" s="4" t="s">
        <v>3995</v>
      </c>
      <c r="D2743" t="s">
        <v>1186</v>
      </c>
      <c r="E2743" s="31">
        <v>0</v>
      </c>
      <c r="F2743">
        <v>6</v>
      </c>
    </row>
    <row r="2744" spans="1:6">
      <c r="A2744" t="s">
        <v>56</v>
      </c>
      <c r="B2744" s="30" t="s">
        <v>8999</v>
      </c>
      <c r="C2744" s="4" t="s">
        <v>3996</v>
      </c>
      <c r="D2744" t="s">
        <v>3997</v>
      </c>
      <c r="E2744" s="31">
        <v>0</v>
      </c>
      <c r="F2744">
        <v>7</v>
      </c>
    </row>
    <row r="2745" spans="1:6">
      <c r="A2745" t="s">
        <v>56</v>
      </c>
      <c r="B2745" s="30" t="s">
        <v>8999</v>
      </c>
      <c r="C2745" s="4" t="s">
        <v>3998</v>
      </c>
      <c r="D2745" t="s">
        <v>3999</v>
      </c>
      <c r="E2745" s="31">
        <v>0</v>
      </c>
      <c r="F2745">
        <v>8</v>
      </c>
    </row>
    <row r="2746" spans="1:6">
      <c r="A2746" t="s">
        <v>56</v>
      </c>
      <c r="B2746" s="30" t="s">
        <v>8999</v>
      </c>
      <c r="C2746" s="4" t="s">
        <v>4000</v>
      </c>
      <c r="D2746" t="s">
        <v>288</v>
      </c>
      <c r="E2746" s="31">
        <v>0</v>
      </c>
      <c r="F2746">
        <v>8</v>
      </c>
    </row>
    <row r="2747" spans="1:6">
      <c r="A2747" t="s">
        <v>56</v>
      </c>
      <c r="B2747" s="30" t="s">
        <v>8999</v>
      </c>
      <c r="C2747" s="4" t="s">
        <v>4001</v>
      </c>
      <c r="D2747" t="s">
        <v>4002</v>
      </c>
      <c r="E2747" s="31">
        <v>0</v>
      </c>
      <c r="F2747">
        <v>8</v>
      </c>
    </row>
    <row r="2748" spans="1:6">
      <c r="A2748" t="s">
        <v>56</v>
      </c>
      <c r="B2748" s="30" t="s">
        <v>8999</v>
      </c>
      <c r="C2748" s="4" t="s">
        <v>4003</v>
      </c>
      <c r="D2748" t="s">
        <v>4004</v>
      </c>
      <c r="E2748" s="31">
        <v>0</v>
      </c>
      <c r="F2748">
        <v>8</v>
      </c>
    </row>
    <row r="2749" spans="1:6">
      <c r="A2749" t="s">
        <v>56</v>
      </c>
      <c r="B2749" s="30" t="s">
        <v>8999</v>
      </c>
      <c r="C2749" s="4" t="s">
        <v>4005</v>
      </c>
      <c r="D2749" t="s">
        <v>4006</v>
      </c>
      <c r="E2749" s="31">
        <v>0</v>
      </c>
      <c r="F2749">
        <v>8</v>
      </c>
    </row>
    <row r="2750" spans="1:6">
      <c r="A2750" t="s">
        <v>56</v>
      </c>
      <c r="B2750" s="30" t="s">
        <v>8999</v>
      </c>
      <c r="C2750" s="4" t="s">
        <v>4007</v>
      </c>
      <c r="D2750" t="s">
        <v>3127</v>
      </c>
      <c r="E2750" s="31">
        <v>0</v>
      </c>
      <c r="F2750">
        <v>6</v>
      </c>
    </row>
    <row r="2751" spans="1:6">
      <c r="A2751" t="s">
        <v>56</v>
      </c>
      <c r="B2751" s="30" t="s">
        <v>8999</v>
      </c>
      <c r="C2751" s="4" t="s">
        <v>4008</v>
      </c>
      <c r="D2751" t="s">
        <v>3997</v>
      </c>
      <c r="E2751" s="31">
        <v>0</v>
      </c>
      <c r="F2751">
        <v>7</v>
      </c>
    </row>
    <row r="2752" spans="1:6">
      <c r="A2752" t="s">
        <v>56</v>
      </c>
      <c r="B2752" s="30" t="s">
        <v>8999</v>
      </c>
      <c r="C2752" s="4" t="s">
        <v>4009</v>
      </c>
      <c r="D2752" t="s">
        <v>3999</v>
      </c>
      <c r="E2752" s="31">
        <v>0</v>
      </c>
      <c r="F2752">
        <v>8</v>
      </c>
    </row>
    <row r="2753" spans="1:6">
      <c r="A2753" t="s">
        <v>56</v>
      </c>
      <c r="B2753" s="30" t="s">
        <v>8999</v>
      </c>
      <c r="C2753" s="4" t="s">
        <v>4010</v>
      </c>
      <c r="D2753" t="s">
        <v>288</v>
      </c>
      <c r="E2753" s="31">
        <v>0</v>
      </c>
      <c r="F2753">
        <v>8</v>
      </c>
    </row>
    <row r="2754" spans="1:6">
      <c r="A2754" t="s">
        <v>56</v>
      </c>
      <c r="B2754" s="30" t="s">
        <v>8999</v>
      </c>
      <c r="C2754" s="4" t="s">
        <v>4011</v>
      </c>
      <c r="D2754" t="s">
        <v>4004</v>
      </c>
      <c r="E2754" s="31">
        <v>0</v>
      </c>
      <c r="F2754">
        <v>8</v>
      </c>
    </row>
    <row r="2755" spans="1:6">
      <c r="A2755" t="s">
        <v>56</v>
      </c>
      <c r="B2755" s="30" t="s">
        <v>8999</v>
      </c>
      <c r="C2755" s="4" t="s">
        <v>4012</v>
      </c>
      <c r="D2755" t="s">
        <v>4013</v>
      </c>
      <c r="E2755" s="31">
        <v>0</v>
      </c>
      <c r="F2755">
        <v>5</v>
      </c>
    </row>
    <row r="2756" spans="1:6">
      <c r="A2756" t="s">
        <v>56</v>
      </c>
      <c r="B2756" s="30" t="s">
        <v>8999</v>
      </c>
      <c r="C2756" s="4" t="s">
        <v>4014</v>
      </c>
      <c r="D2756" t="s">
        <v>4015</v>
      </c>
      <c r="E2756" s="31">
        <v>0</v>
      </c>
      <c r="F2756">
        <v>6</v>
      </c>
    </row>
    <row r="2757" spans="1:6">
      <c r="A2757" t="s">
        <v>56</v>
      </c>
      <c r="B2757" s="30" t="s">
        <v>8999</v>
      </c>
      <c r="C2757" s="4" t="s">
        <v>4016</v>
      </c>
      <c r="D2757" t="s">
        <v>4015</v>
      </c>
      <c r="E2757" s="31">
        <v>0</v>
      </c>
      <c r="F2757">
        <v>7</v>
      </c>
    </row>
    <row r="2758" spans="1:6">
      <c r="A2758" t="s">
        <v>56</v>
      </c>
      <c r="B2758" s="30" t="s">
        <v>8999</v>
      </c>
      <c r="C2758" s="4" t="s">
        <v>4017</v>
      </c>
      <c r="D2758" t="s">
        <v>4018</v>
      </c>
      <c r="E2758" s="31">
        <v>0</v>
      </c>
      <c r="F2758">
        <v>8</v>
      </c>
    </row>
    <row r="2759" spans="1:6">
      <c r="A2759" t="s">
        <v>56</v>
      </c>
      <c r="B2759" s="30" t="s">
        <v>8999</v>
      </c>
      <c r="C2759" s="4" t="s">
        <v>4019</v>
      </c>
      <c r="D2759" t="s">
        <v>4020</v>
      </c>
      <c r="E2759" s="31">
        <v>-211914038.81</v>
      </c>
      <c r="F2759">
        <v>5</v>
      </c>
    </row>
    <row r="2760" spans="1:6">
      <c r="A2760" t="s">
        <v>56</v>
      </c>
      <c r="B2760" s="30" t="s">
        <v>8999</v>
      </c>
      <c r="C2760" s="4" t="s">
        <v>4021</v>
      </c>
      <c r="D2760" t="s">
        <v>4022</v>
      </c>
      <c r="E2760" s="31">
        <v>0</v>
      </c>
      <c r="F2760">
        <v>6</v>
      </c>
    </row>
    <row r="2761" spans="1:6">
      <c r="A2761" t="s">
        <v>56</v>
      </c>
      <c r="B2761" s="30" t="s">
        <v>8999</v>
      </c>
      <c r="C2761" s="4" t="s">
        <v>4023</v>
      </c>
      <c r="D2761" t="s">
        <v>4024</v>
      </c>
      <c r="E2761" s="31">
        <v>0</v>
      </c>
      <c r="F2761">
        <v>7</v>
      </c>
    </row>
    <row r="2762" spans="1:6">
      <c r="A2762" t="s">
        <v>56</v>
      </c>
      <c r="B2762" s="30" t="s">
        <v>8999</v>
      </c>
      <c r="C2762" s="4" t="s">
        <v>4025</v>
      </c>
      <c r="D2762" t="s">
        <v>997</v>
      </c>
      <c r="E2762" s="31">
        <v>0</v>
      </c>
      <c r="F2762">
        <v>8</v>
      </c>
    </row>
    <row r="2763" spans="1:6">
      <c r="A2763" t="s">
        <v>56</v>
      </c>
      <c r="B2763" s="30" t="s">
        <v>8999</v>
      </c>
      <c r="C2763" s="4" t="s">
        <v>4026</v>
      </c>
      <c r="D2763" t="s">
        <v>4027</v>
      </c>
      <c r="E2763" s="31">
        <v>-203694156.94999999</v>
      </c>
      <c r="F2763">
        <v>6</v>
      </c>
    </row>
    <row r="2764" spans="1:6">
      <c r="A2764" t="s">
        <v>56</v>
      </c>
      <c r="B2764" s="30" t="s">
        <v>8999</v>
      </c>
      <c r="C2764" s="4" t="s">
        <v>4028</v>
      </c>
      <c r="E2764" s="31">
        <v>-203694156.94999999</v>
      </c>
      <c r="F2764">
        <v>7</v>
      </c>
    </row>
    <row r="2765" spans="1:6">
      <c r="A2765" t="s">
        <v>56</v>
      </c>
      <c r="B2765" s="30" t="s">
        <v>8999</v>
      </c>
      <c r="C2765" s="4" t="s">
        <v>4029</v>
      </c>
      <c r="D2765" t="s">
        <v>1398</v>
      </c>
      <c r="E2765" s="31">
        <v>-203694156.94999999</v>
      </c>
      <c r="F2765">
        <v>8</v>
      </c>
    </row>
    <row r="2766" spans="1:6">
      <c r="A2766" t="s">
        <v>56</v>
      </c>
      <c r="B2766" s="30" t="s">
        <v>8999</v>
      </c>
      <c r="C2766" s="4" t="s">
        <v>4030</v>
      </c>
      <c r="D2766" t="s">
        <v>4027</v>
      </c>
      <c r="E2766" s="31">
        <v>0</v>
      </c>
      <c r="F2766">
        <v>6</v>
      </c>
    </row>
    <row r="2767" spans="1:6">
      <c r="A2767" t="s">
        <v>56</v>
      </c>
      <c r="B2767" s="30" t="s">
        <v>8999</v>
      </c>
      <c r="C2767" s="4" t="s">
        <v>4031</v>
      </c>
      <c r="D2767" t="s">
        <v>4032</v>
      </c>
      <c r="E2767" s="31">
        <v>0</v>
      </c>
      <c r="F2767">
        <v>7</v>
      </c>
    </row>
    <row r="2768" spans="1:6">
      <c r="A2768" t="s">
        <v>56</v>
      </c>
      <c r="B2768" s="30" t="s">
        <v>8999</v>
      </c>
      <c r="C2768" s="4" t="s">
        <v>4033</v>
      </c>
      <c r="D2768" t="s">
        <v>1398</v>
      </c>
      <c r="E2768" s="31">
        <v>0</v>
      </c>
      <c r="F2768">
        <v>8</v>
      </c>
    </row>
    <row r="2769" spans="1:6">
      <c r="A2769" t="s">
        <v>56</v>
      </c>
      <c r="B2769" s="30" t="s">
        <v>8999</v>
      </c>
      <c r="C2769" s="4" t="s">
        <v>4034</v>
      </c>
      <c r="D2769" t="s">
        <v>4035</v>
      </c>
      <c r="E2769" s="31">
        <v>-5262899.63</v>
      </c>
      <c r="F2769">
        <v>6</v>
      </c>
    </row>
    <row r="2770" spans="1:6">
      <c r="A2770" t="s">
        <v>56</v>
      </c>
      <c r="B2770" s="30" t="s">
        <v>8999</v>
      </c>
      <c r="C2770" s="4" t="s">
        <v>4036</v>
      </c>
      <c r="D2770" t="s">
        <v>4037</v>
      </c>
      <c r="E2770" s="31">
        <v>0</v>
      </c>
      <c r="F2770">
        <v>7</v>
      </c>
    </row>
    <row r="2771" spans="1:6">
      <c r="A2771" t="s">
        <v>56</v>
      </c>
      <c r="B2771" s="30" t="s">
        <v>8999</v>
      </c>
      <c r="C2771" s="4" t="s">
        <v>4038</v>
      </c>
      <c r="D2771" t="s">
        <v>4037</v>
      </c>
      <c r="E2771" s="31">
        <v>0</v>
      </c>
      <c r="F2771">
        <v>8</v>
      </c>
    </row>
    <row r="2772" spans="1:6">
      <c r="A2772" t="s">
        <v>56</v>
      </c>
      <c r="B2772" s="30" t="s">
        <v>8999</v>
      </c>
      <c r="C2772" s="4" t="s">
        <v>4039</v>
      </c>
      <c r="D2772" t="s">
        <v>4040</v>
      </c>
      <c r="E2772" s="31">
        <v>0</v>
      </c>
      <c r="F2772">
        <v>8</v>
      </c>
    </row>
    <row r="2773" spans="1:6">
      <c r="A2773" t="s">
        <v>56</v>
      </c>
      <c r="B2773" s="30" t="s">
        <v>8999</v>
      </c>
      <c r="C2773" s="4" t="s">
        <v>4041</v>
      </c>
      <c r="E2773" s="31">
        <v>-5262899.63</v>
      </c>
      <c r="F2773">
        <v>7</v>
      </c>
    </row>
    <row r="2774" spans="1:6">
      <c r="A2774" t="s">
        <v>56</v>
      </c>
      <c r="B2774" s="30" t="s">
        <v>8999</v>
      </c>
      <c r="C2774" s="4" t="s">
        <v>4042</v>
      </c>
      <c r="D2774" t="s">
        <v>4043</v>
      </c>
      <c r="E2774" s="31">
        <v>-5262899.63</v>
      </c>
      <c r="F2774">
        <v>8</v>
      </c>
    </row>
    <row r="2775" spans="1:6">
      <c r="A2775" t="s">
        <v>56</v>
      </c>
      <c r="B2775" s="30" t="s">
        <v>8999</v>
      </c>
      <c r="C2775" s="4" t="s">
        <v>4044</v>
      </c>
      <c r="D2775" t="s">
        <v>4035</v>
      </c>
      <c r="E2775" s="31">
        <v>0</v>
      </c>
      <c r="F2775">
        <v>6</v>
      </c>
    </row>
    <row r="2776" spans="1:6">
      <c r="A2776" t="s">
        <v>56</v>
      </c>
      <c r="B2776" s="30" t="s">
        <v>8999</v>
      </c>
      <c r="C2776" s="4" t="s">
        <v>4045</v>
      </c>
      <c r="D2776" t="s">
        <v>4046</v>
      </c>
      <c r="E2776" s="31">
        <v>0</v>
      </c>
      <c r="F2776">
        <v>7</v>
      </c>
    </row>
    <row r="2777" spans="1:6">
      <c r="A2777" t="s">
        <v>56</v>
      </c>
      <c r="B2777" s="30" t="s">
        <v>8999</v>
      </c>
      <c r="C2777" s="4" t="s">
        <v>4047</v>
      </c>
      <c r="D2777" t="s">
        <v>4043</v>
      </c>
      <c r="E2777" s="31">
        <v>0</v>
      </c>
      <c r="F2777">
        <v>8</v>
      </c>
    </row>
    <row r="2778" spans="1:6">
      <c r="A2778" t="s">
        <v>56</v>
      </c>
      <c r="B2778" s="30" t="s">
        <v>8999</v>
      </c>
      <c r="C2778" s="4" t="s">
        <v>4048</v>
      </c>
      <c r="D2778" t="s">
        <v>4049</v>
      </c>
      <c r="E2778" s="31">
        <v>0</v>
      </c>
      <c r="F2778">
        <v>8</v>
      </c>
    </row>
    <row r="2779" spans="1:6">
      <c r="A2779" t="s">
        <v>56</v>
      </c>
      <c r="B2779" s="30" t="s">
        <v>8999</v>
      </c>
      <c r="C2779" s="4" t="s">
        <v>4050</v>
      </c>
      <c r="D2779" t="s">
        <v>3127</v>
      </c>
      <c r="E2779" s="31">
        <v>-2956982.23</v>
      </c>
      <c r="F2779">
        <v>6</v>
      </c>
    </row>
    <row r="2780" spans="1:6">
      <c r="A2780" t="s">
        <v>56</v>
      </c>
      <c r="B2780" s="30" t="s">
        <v>8999</v>
      </c>
      <c r="C2780" s="4" t="s">
        <v>4051</v>
      </c>
      <c r="D2780" t="s">
        <v>3425</v>
      </c>
      <c r="E2780" s="31">
        <v>-2956982.23</v>
      </c>
      <c r="F2780">
        <v>7</v>
      </c>
    </row>
    <row r="2781" spans="1:6">
      <c r="A2781" t="s">
        <v>56</v>
      </c>
      <c r="B2781" s="30" t="s">
        <v>8999</v>
      </c>
      <c r="C2781" s="4" t="s">
        <v>4052</v>
      </c>
      <c r="D2781" t="s">
        <v>4053</v>
      </c>
      <c r="E2781" s="31">
        <v>-2956982.23</v>
      </c>
      <c r="F2781">
        <v>8</v>
      </c>
    </row>
    <row r="2782" spans="1:6">
      <c r="A2782" t="s">
        <v>56</v>
      </c>
      <c r="B2782" s="30" t="s">
        <v>8999</v>
      </c>
      <c r="C2782" s="4" t="s">
        <v>4054</v>
      </c>
      <c r="D2782" t="s">
        <v>3130</v>
      </c>
      <c r="E2782" s="31">
        <v>0</v>
      </c>
      <c r="F2782">
        <v>6</v>
      </c>
    </row>
    <row r="2783" spans="1:6">
      <c r="A2783" t="s">
        <v>56</v>
      </c>
      <c r="B2783" s="30" t="s">
        <v>8999</v>
      </c>
      <c r="C2783" s="4" t="s">
        <v>4055</v>
      </c>
      <c r="D2783" t="s">
        <v>4056</v>
      </c>
      <c r="E2783" s="31">
        <v>0</v>
      </c>
      <c r="F2783">
        <v>7</v>
      </c>
    </row>
    <row r="2784" spans="1:6">
      <c r="A2784" t="s">
        <v>56</v>
      </c>
      <c r="B2784" s="30" t="s">
        <v>8999</v>
      </c>
      <c r="C2784" s="4" t="s">
        <v>4057</v>
      </c>
      <c r="D2784" t="s">
        <v>4058</v>
      </c>
      <c r="E2784" s="31">
        <v>0</v>
      </c>
      <c r="F2784">
        <v>8</v>
      </c>
    </row>
    <row r="2785" spans="1:6">
      <c r="A2785" t="s">
        <v>56</v>
      </c>
      <c r="B2785" s="30" t="s">
        <v>8999</v>
      </c>
      <c r="C2785" s="4" t="s">
        <v>4059</v>
      </c>
      <c r="D2785" t="s">
        <v>1461</v>
      </c>
      <c r="E2785" s="31">
        <v>0</v>
      </c>
      <c r="F2785">
        <v>8</v>
      </c>
    </row>
    <row r="2786" spans="1:6">
      <c r="A2786" t="s">
        <v>56</v>
      </c>
      <c r="B2786" s="30" t="s">
        <v>8999</v>
      </c>
      <c r="C2786" s="4" t="s">
        <v>4060</v>
      </c>
      <c r="D2786" t="s">
        <v>997</v>
      </c>
      <c r="E2786" s="31">
        <v>0</v>
      </c>
      <c r="F2786">
        <v>8</v>
      </c>
    </row>
    <row r="2787" spans="1:6">
      <c r="A2787" t="s">
        <v>56</v>
      </c>
      <c r="B2787" s="30" t="s">
        <v>8999</v>
      </c>
      <c r="C2787" s="4" t="s">
        <v>4061</v>
      </c>
      <c r="D2787" t="s">
        <v>4062</v>
      </c>
      <c r="E2787" s="31">
        <v>0</v>
      </c>
      <c r="F2787">
        <v>8</v>
      </c>
    </row>
    <row r="2788" spans="1:6">
      <c r="A2788" t="s">
        <v>56</v>
      </c>
      <c r="B2788" s="30" t="s">
        <v>8999</v>
      </c>
      <c r="C2788" s="4" t="s">
        <v>4063</v>
      </c>
      <c r="D2788" t="s">
        <v>4064</v>
      </c>
      <c r="E2788" s="31">
        <v>-14284470.25</v>
      </c>
      <c r="F2788">
        <v>4</v>
      </c>
    </row>
    <row r="2789" spans="1:6">
      <c r="A2789" t="s">
        <v>56</v>
      </c>
      <c r="B2789" s="30" t="s">
        <v>8999</v>
      </c>
      <c r="C2789" s="4" t="s">
        <v>4065</v>
      </c>
      <c r="D2789" t="s">
        <v>4066</v>
      </c>
      <c r="E2789" s="31">
        <v>0</v>
      </c>
      <c r="F2789">
        <v>5</v>
      </c>
    </row>
    <row r="2790" spans="1:6">
      <c r="A2790" t="s">
        <v>56</v>
      </c>
      <c r="B2790" s="30" t="s">
        <v>8999</v>
      </c>
      <c r="C2790" s="4" t="s">
        <v>4067</v>
      </c>
      <c r="D2790" t="s">
        <v>4015</v>
      </c>
      <c r="E2790" s="31">
        <v>0</v>
      </c>
      <c r="F2790">
        <v>6</v>
      </c>
    </row>
    <row r="2791" spans="1:6">
      <c r="A2791" t="s">
        <v>56</v>
      </c>
      <c r="B2791" s="30" t="s">
        <v>8999</v>
      </c>
      <c r="C2791" s="4" t="s">
        <v>4068</v>
      </c>
      <c r="D2791" t="s">
        <v>4069</v>
      </c>
      <c r="E2791" s="31">
        <v>0</v>
      </c>
      <c r="F2791">
        <v>7</v>
      </c>
    </row>
    <row r="2792" spans="1:6">
      <c r="A2792" t="s">
        <v>56</v>
      </c>
      <c r="B2792" s="30" t="s">
        <v>8999</v>
      </c>
      <c r="C2792" s="4" t="s">
        <v>4070</v>
      </c>
      <c r="D2792" t="s">
        <v>4071</v>
      </c>
      <c r="E2792" s="31">
        <v>0</v>
      </c>
      <c r="F2792">
        <v>8</v>
      </c>
    </row>
    <row r="2793" spans="1:6">
      <c r="A2793" t="s">
        <v>56</v>
      </c>
      <c r="B2793" s="30" t="s">
        <v>8999</v>
      </c>
      <c r="C2793" s="4" t="s">
        <v>4072</v>
      </c>
      <c r="D2793" t="s">
        <v>3127</v>
      </c>
      <c r="E2793" s="31">
        <v>0</v>
      </c>
      <c r="F2793">
        <v>6</v>
      </c>
    </row>
    <row r="2794" spans="1:6">
      <c r="A2794" t="s">
        <v>56</v>
      </c>
      <c r="B2794" s="30" t="s">
        <v>8999</v>
      </c>
      <c r="C2794" s="4" t="s">
        <v>4073</v>
      </c>
      <c r="D2794" t="s">
        <v>4074</v>
      </c>
      <c r="E2794" s="31">
        <v>0</v>
      </c>
      <c r="F2794">
        <v>7</v>
      </c>
    </row>
    <row r="2795" spans="1:6">
      <c r="A2795" t="s">
        <v>56</v>
      </c>
      <c r="B2795" s="30" t="s">
        <v>8999</v>
      </c>
      <c r="C2795" s="4" t="s">
        <v>4075</v>
      </c>
      <c r="D2795" t="s">
        <v>4074</v>
      </c>
      <c r="E2795" s="31">
        <v>0</v>
      </c>
      <c r="F2795">
        <v>8</v>
      </c>
    </row>
    <row r="2796" spans="1:6">
      <c r="A2796" t="s">
        <v>56</v>
      </c>
      <c r="B2796" s="30" t="s">
        <v>8999</v>
      </c>
      <c r="C2796" s="4" t="s">
        <v>4076</v>
      </c>
      <c r="D2796" t="s">
        <v>4013</v>
      </c>
      <c r="E2796" s="31">
        <v>-13965540.439999999</v>
      </c>
      <c r="F2796">
        <v>5</v>
      </c>
    </row>
    <row r="2797" spans="1:6">
      <c r="A2797" t="s">
        <v>56</v>
      </c>
      <c r="B2797" s="30" t="s">
        <v>8999</v>
      </c>
      <c r="C2797" s="4" t="s">
        <v>4077</v>
      </c>
      <c r="D2797" t="s">
        <v>4015</v>
      </c>
      <c r="E2797" s="31">
        <v>-13937245.32</v>
      </c>
      <c r="F2797">
        <v>6</v>
      </c>
    </row>
    <row r="2798" spans="1:6">
      <c r="A2798" t="s">
        <v>56</v>
      </c>
      <c r="B2798" s="30" t="s">
        <v>8999</v>
      </c>
      <c r="C2798" s="4" t="s">
        <v>4078</v>
      </c>
      <c r="D2798" t="s">
        <v>4015</v>
      </c>
      <c r="E2798" s="31">
        <v>-13937245.32</v>
      </c>
      <c r="F2798">
        <v>7</v>
      </c>
    </row>
    <row r="2799" spans="1:6">
      <c r="A2799" t="s">
        <v>56</v>
      </c>
      <c r="B2799" s="30" t="s">
        <v>8999</v>
      </c>
      <c r="C2799" s="4" t="s">
        <v>4079</v>
      </c>
      <c r="D2799" t="s">
        <v>4080</v>
      </c>
      <c r="E2799" s="31">
        <v>0</v>
      </c>
      <c r="F2799">
        <v>8</v>
      </c>
    </row>
    <row r="2800" spans="1:6">
      <c r="A2800" t="s">
        <v>56</v>
      </c>
      <c r="B2800" s="30" t="s">
        <v>8999</v>
      </c>
      <c r="C2800" s="4" t="s">
        <v>4081</v>
      </c>
      <c r="D2800" t="s">
        <v>8916</v>
      </c>
      <c r="E2800" s="31">
        <v>-13937245.32</v>
      </c>
      <c r="F2800">
        <v>8</v>
      </c>
    </row>
    <row r="2801" spans="1:6">
      <c r="A2801" t="s">
        <v>56</v>
      </c>
      <c r="B2801" s="30" t="s">
        <v>8999</v>
      </c>
      <c r="C2801" s="4" t="s">
        <v>4082</v>
      </c>
      <c r="D2801" t="s">
        <v>4083</v>
      </c>
      <c r="E2801" s="31">
        <v>0</v>
      </c>
      <c r="F2801">
        <v>6</v>
      </c>
    </row>
    <row r="2802" spans="1:6">
      <c r="A2802" t="s">
        <v>56</v>
      </c>
      <c r="B2802" s="30" t="s">
        <v>8999</v>
      </c>
      <c r="C2802" s="4" t="s">
        <v>4084</v>
      </c>
      <c r="D2802" t="s">
        <v>4085</v>
      </c>
      <c r="E2802" s="31">
        <v>0</v>
      </c>
      <c r="F2802">
        <v>7</v>
      </c>
    </row>
    <row r="2803" spans="1:6">
      <c r="A2803" t="s">
        <v>56</v>
      </c>
      <c r="B2803" s="30" t="s">
        <v>8999</v>
      </c>
      <c r="C2803" s="4" t="s">
        <v>4086</v>
      </c>
      <c r="D2803" t="s">
        <v>983</v>
      </c>
      <c r="E2803" s="31">
        <v>0</v>
      </c>
      <c r="F2803">
        <v>8</v>
      </c>
    </row>
    <row r="2804" spans="1:6">
      <c r="A2804" t="s">
        <v>56</v>
      </c>
      <c r="B2804" s="30" t="s">
        <v>8999</v>
      </c>
      <c r="C2804" s="4" t="s">
        <v>4087</v>
      </c>
      <c r="D2804" t="s">
        <v>3127</v>
      </c>
      <c r="E2804" s="31">
        <v>-28295.119999999999</v>
      </c>
      <c r="F2804">
        <v>6</v>
      </c>
    </row>
    <row r="2805" spans="1:6">
      <c r="A2805" t="s">
        <v>56</v>
      </c>
      <c r="B2805" s="30" t="s">
        <v>8999</v>
      </c>
      <c r="C2805" s="4" t="s">
        <v>4088</v>
      </c>
      <c r="D2805" t="s">
        <v>4089</v>
      </c>
      <c r="E2805" s="31">
        <v>-28295.119999999999</v>
      </c>
      <c r="F2805">
        <v>7</v>
      </c>
    </row>
    <row r="2806" spans="1:6">
      <c r="A2806" t="s">
        <v>56</v>
      </c>
      <c r="B2806" s="30" t="s">
        <v>8999</v>
      </c>
      <c r="C2806" s="4" t="s">
        <v>4090</v>
      </c>
      <c r="D2806" t="s">
        <v>4091</v>
      </c>
      <c r="E2806" s="31">
        <v>0</v>
      </c>
      <c r="F2806">
        <v>8</v>
      </c>
    </row>
    <row r="2807" spans="1:6">
      <c r="A2807" t="s">
        <v>56</v>
      </c>
      <c r="B2807" s="30" t="s">
        <v>8999</v>
      </c>
      <c r="C2807" s="4" t="s">
        <v>4092</v>
      </c>
      <c r="D2807" t="s">
        <v>4093</v>
      </c>
      <c r="E2807" s="31">
        <v>0</v>
      </c>
      <c r="F2807">
        <v>8</v>
      </c>
    </row>
    <row r="2808" spans="1:6">
      <c r="A2808" t="s">
        <v>56</v>
      </c>
      <c r="B2808" s="30" t="s">
        <v>8999</v>
      </c>
      <c r="C2808" s="4" t="s">
        <v>4094</v>
      </c>
      <c r="D2808" t="s">
        <v>8917</v>
      </c>
      <c r="E2808" s="31">
        <v>-28295.119999999999</v>
      </c>
      <c r="F2808">
        <v>8</v>
      </c>
    </row>
    <row r="2809" spans="1:6">
      <c r="A2809" t="s">
        <v>56</v>
      </c>
      <c r="B2809" s="30" t="s">
        <v>8999</v>
      </c>
      <c r="C2809" s="4" t="s">
        <v>4095</v>
      </c>
      <c r="D2809" t="s">
        <v>3130</v>
      </c>
      <c r="E2809" s="31">
        <v>0</v>
      </c>
      <c r="F2809">
        <v>6</v>
      </c>
    </row>
    <row r="2810" spans="1:6">
      <c r="A2810" t="s">
        <v>56</v>
      </c>
      <c r="B2810" s="30" t="s">
        <v>8999</v>
      </c>
      <c r="C2810" s="4" t="s">
        <v>4096</v>
      </c>
      <c r="D2810" t="s">
        <v>4085</v>
      </c>
      <c r="E2810" s="31">
        <v>0</v>
      </c>
      <c r="F2810">
        <v>7</v>
      </c>
    </row>
    <row r="2811" spans="1:6">
      <c r="A2811" t="s">
        <v>56</v>
      </c>
      <c r="B2811" s="30" t="s">
        <v>8999</v>
      </c>
      <c r="C2811" s="4" t="s">
        <v>4097</v>
      </c>
      <c r="D2811" t="s">
        <v>983</v>
      </c>
      <c r="E2811" s="31">
        <v>0</v>
      </c>
      <c r="F2811">
        <v>8</v>
      </c>
    </row>
    <row r="2812" spans="1:6">
      <c r="A2812" t="s">
        <v>56</v>
      </c>
      <c r="B2812" s="30" t="s">
        <v>8999</v>
      </c>
      <c r="C2812" s="4" t="s">
        <v>4098</v>
      </c>
      <c r="D2812" t="s">
        <v>4020</v>
      </c>
      <c r="E2812" s="31">
        <v>-318929.81</v>
      </c>
      <c r="F2812">
        <v>5</v>
      </c>
    </row>
    <row r="2813" spans="1:6">
      <c r="A2813" t="s">
        <v>56</v>
      </c>
      <c r="B2813" s="30" t="s">
        <v>8999</v>
      </c>
      <c r="C2813" s="4" t="s">
        <v>4099</v>
      </c>
      <c r="D2813" t="s">
        <v>4022</v>
      </c>
      <c r="E2813" s="31">
        <v>0</v>
      </c>
      <c r="F2813">
        <v>6</v>
      </c>
    </row>
    <row r="2814" spans="1:6">
      <c r="A2814" t="s">
        <v>56</v>
      </c>
      <c r="B2814" s="30" t="s">
        <v>8999</v>
      </c>
      <c r="C2814" s="4" t="s">
        <v>4100</v>
      </c>
      <c r="D2814" t="s">
        <v>4024</v>
      </c>
      <c r="E2814" s="31">
        <v>0</v>
      </c>
      <c r="F2814">
        <v>7</v>
      </c>
    </row>
    <row r="2815" spans="1:6">
      <c r="A2815" t="s">
        <v>56</v>
      </c>
      <c r="B2815" s="30" t="s">
        <v>8999</v>
      </c>
      <c r="C2815" s="4" t="s">
        <v>4101</v>
      </c>
      <c r="D2815" t="s">
        <v>997</v>
      </c>
      <c r="E2815" s="31">
        <v>0</v>
      </c>
      <c r="F2815">
        <v>8</v>
      </c>
    </row>
    <row r="2816" spans="1:6">
      <c r="A2816" t="s">
        <v>56</v>
      </c>
      <c r="B2816" s="30" t="s">
        <v>8999</v>
      </c>
      <c r="C2816" s="4" t="s">
        <v>4102</v>
      </c>
      <c r="D2816" t="s">
        <v>4027</v>
      </c>
      <c r="E2816" s="31">
        <v>0</v>
      </c>
      <c r="F2816">
        <v>6</v>
      </c>
    </row>
    <row r="2817" spans="1:6">
      <c r="A2817" t="s">
        <v>56</v>
      </c>
      <c r="B2817" s="30" t="s">
        <v>8999</v>
      </c>
      <c r="C2817" s="4" t="s">
        <v>4103</v>
      </c>
      <c r="E2817" s="31">
        <v>0</v>
      </c>
      <c r="F2817">
        <v>7</v>
      </c>
    </row>
    <row r="2818" spans="1:6">
      <c r="A2818" t="s">
        <v>56</v>
      </c>
      <c r="B2818" s="30" t="s">
        <v>8999</v>
      </c>
      <c r="C2818" s="4" t="s">
        <v>4104</v>
      </c>
      <c r="D2818" t="s">
        <v>4053</v>
      </c>
      <c r="E2818" s="31">
        <v>0</v>
      </c>
      <c r="F2818">
        <v>8</v>
      </c>
    </row>
    <row r="2819" spans="1:6">
      <c r="A2819" t="s">
        <v>56</v>
      </c>
      <c r="B2819" s="30" t="s">
        <v>8999</v>
      </c>
      <c r="C2819" s="4" t="s">
        <v>4105</v>
      </c>
      <c r="D2819" t="s">
        <v>4027</v>
      </c>
      <c r="E2819" s="31">
        <v>0</v>
      </c>
      <c r="F2819">
        <v>6</v>
      </c>
    </row>
    <row r="2820" spans="1:6">
      <c r="A2820" t="s">
        <v>56</v>
      </c>
      <c r="B2820" s="30" t="s">
        <v>8999</v>
      </c>
      <c r="C2820" s="4" t="s">
        <v>4106</v>
      </c>
      <c r="D2820" t="s">
        <v>4107</v>
      </c>
      <c r="E2820" s="31">
        <v>0</v>
      </c>
      <c r="F2820">
        <v>7</v>
      </c>
    </row>
    <row r="2821" spans="1:6">
      <c r="A2821" t="s">
        <v>56</v>
      </c>
      <c r="B2821" s="30" t="s">
        <v>8999</v>
      </c>
      <c r="C2821" s="4" t="s">
        <v>4108</v>
      </c>
      <c r="D2821" t="s">
        <v>4053</v>
      </c>
      <c r="E2821" s="31">
        <v>0</v>
      </c>
      <c r="F2821">
        <v>8</v>
      </c>
    </row>
    <row r="2822" spans="1:6">
      <c r="A2822" t="s">
        <v>56</v>
      </c>
      <c r="B2822" s="30" t="s">
        <v>8999</v>
      </c>
      <c r="C2822" s="4" t="s">
        <v>4109</v>
      </c>
      <c r="D2822" t="s">
        <v>4035</v>
      </c>
      <c r="E2822" s="31">
        <v>0</v>
      </c>
      <c r="F2822">
        <v>6</v>
      </c>
    </row>
    <row r="2823" spans="1:6">
      <c r="A2823" t="s">
        <v>56</v>
      </c>
      <c r="B2823" s="30" t="s">
        <v>8999</v>
      </c>
      <c r="C2823" s="4" t="s">
        <v>4110</v>
      </c>
      <c r="D2823" t="s">
        <v>4111</v>
      </c>
      <c r="E2823" s="31">
        <v>0</v>
      </c>
      <c r="F2823">
        <v>7</v>
      </c>
    </row>
    <row r="2824" spans="1:6">
      <c r="A2824" t="s">
        <v>56</v>
      </c>
      <c r="B2824" s="30" t="s">
        <v>8999</v>
      </c>
      <c r="C2824" s="4" t="s">
        <v>4112</v>
      </c>
      <c r="D2824" t="s">
        <v>4113</v>
      </c>
      <c r="E2824" s="31">
        <v>0</v>
      </c>
      <c r="F2824">
        <v>8</v>
      </c>
    </row>
    <row r="2825" spans="1:6">
      <c r="A2825" t="s">
        <v>56</v>
      </c>
      <c r="B2825" s="30" t="s">
        <v>8999</v>
      </c>
      <c r="C2825" s="4" t="s">
        <v>4114</v>
      </c>
      <c r="D2825" t="s">
        <v>4035</v>
      </c>
      <c r="E2825" s="31">
        <v>0</v>
      </c>
      <c r="F2825">
        <v>6</v>
      </c>
    </row>
    <row r="2826" spans="1:6">
      <c r="A2826" t="s">
        <v>56</v>
      </c>
      <c r="B2826" s="30" t="s">
        <v>8999</v>
      </c>
      <c r="C2826" s="4" t="s">
        <v>4115</v>
      </c>
      <c r="D2826" t="s">
        <v>4116</v>
      </c>
      <c r="E2826" s="31">
        <v>0</v>
      </c>
      <c r="F2826">
        <v>7</v>
      </c>
    </row>
    <row r="2827" spans="1:6">
      <c r="A2827" t="s">
        <v>56</v>
      </c>
      <c r="B2827" s="30" t="s">
        <v>8999</v>
      </c>
      <c r="C2827" s="4" t="s">
        <v>4117</v>
      </c>
      <c r="D2827" t="s">
        <v>4049</v>
      </c>
      <c r="E2827" s="31">
        <v>0</v>
      </c>
      <c r="F2827">
        <v>8</v>
      </c>
    </row>
    <row r="2828" spans="1:6">
      <c r="A2828" t="s">
        <v>56</v>
      </c>
      <c r="B2828" s="30" t="s">
        <v>8999</v>
      </c>
      <c r="C2828" s="4" t="s">
        <v>4118</v>
      </c>
      <c r="D2828" t="s">
        <v>3127</v>
      </c>
      <c r="E2828" s="31">
        <v>-318929.81</v>
      </c>
      <c r="F2828">
        <v>6</v>
      </c>
    </row>
    <row r="2829" spans="1:6">
      <c r="A2829" t="s">
        <v>56</v>
      </c>
      <c r="B2829" s="30" t="s">
        <v>8999</v>
      </c>
      <c r="C2829" s="4" t="s">
        <v>4119</v>
      </c>
      <c r="D2829" t="s">
        <v>4111</v>
      </c>
      <c r="E2829" s="31">
        <v>0</v>
      </c>
      <c r="F2829">
        <v>7</v>
      </c>
    </row>
    <row r="2830" spans="1:6">
      <c r="A2830" t="s">
        <v>56</v>
      </c>
      <c r="B2830" s="30" t="s">
        <v>8999</v>
      </c>
      <c r="C2830" s="4" t="s">
        <v>4120</v>
      </c>
      <c r="D2830" t="s">
        <v>4121</v>
      </c>
      <c r="E2830" s="31">
        <v>0</v>
      </c>
      <c r="F2830">
        <v>8</v>
      </c>
    </row>
    <row r="2831" spans="1:6">
      <c r="A2831" t="s">
        <v>56</v>
      </c>
      <c r="B2831" s="30" t="s">
        <v>8999</v>
      </c>
      <c r="C2831" s="4" t="s">
        <v>4122</v>
      </c>
      <c r="D2831" t="s">
        <v>3425</v>
      </c>
      <c r="E2831" s="31">
        <v>-318929.81</v>
      </c>
      <c r="F2831">
        <v>7</v>
      </c>
    </row>
    <row r="2832" spans="1:6">
      <c r="A2832" t="s">
        <v>56</v>
      </c>
      <c r="B2832" s="30" t="s">
        <v>8999</v>
      </c>
      <c r="C2832" s="4" t="s">
        <v>4123</v>
      </c>
      <c r="D2832" t="s">
        <v>4062</v>
      </c>
      <c r="E2832" s="31">
        <v>-318929.81</v>
      </c>
      <c r="F2832">
        <v>8</v>
      </c>
    </row>
    <row r="2833" spans="1:6">
      <c r="A2833" t="s">
        <v>56</v>
      </c>
      <c r="B2833" s="30" t="s">
        <v>8999</v>
      </c>
      <c r="C2833" s="4" t="s">
        <v>4124</v>
      </c>
      <c r="D2833" t="s">
        <v>3130</v>
      </c>
      <c r="E2833" s="31">
        <v>0</v>
      </c>
      <c r="F2833">
        <v>6</v>
      </c>
    </row>
    <row r="2834" spans="1:6">
      <c r="A2834" t="s">
        <v>56</v>
      </c>
      <c r="B2834" s="30" t="s">
        <v>8999</v>
      </c>
      <c r="C2834" s="4" t="s">
        <v>4125</v>
      </c>
      <c r="D2834" t="s">
        <v>4126</v>
      </c>
      <c r="E2834" s="31">
        <v>0</v>
      </c>
      <c r="F2834">
        <v>7</v>
      </c>
    </row>
    <row r="2835" spans="1:6">
      <c r="A2835" t="s">
        <v>56</v>
      </c>
      <c r="B2835" s="30" t="s">
        <v>8999</v>
      </c>
      <c r="C2835" s="4" t="s">
        <v>4127</v>
      </c>
      <c r="D2835" t="s">
        <v>997</v>
      </c>
      <c r="E2835" s="31">
        <v>0</v>
      </c>
      <c r="F2835">
        <v>8</v>
      </c>
    </row>
    <row r="2836" spans="1:6">
      <c r="A2836" t="s">
        <v>56</v>
      </c>
      <c r="B2836" s="30" t="s">
        <v>8999</v>
      </c>
      <c r="C2836" s="4" t="s">
        <v>4128</v>
      </c>
      <c r="D2836" t="s">
        <v>4129</v>
      </c>
      <c r="E2836" s="31">
        <v>0</v>
      </c>
      <c r="F2836">
        <v>8</v>
      </c>
    </row>
    <row r="2837" spans="1:6">
      <c r="A2837" t="s">
        <v>56</v>
      </c>
      <c r="B2837" s="30" t="s">
        <v>8999</v>
      </c>
      <c r="C2837" s="4" t="s">
        <v>4130</v>
      </c>
      <c r="D2837" t="s">
        <v>4053</v>
      </c>
      <c r="E2837" s="31">
        <v>0</v>
      </c>
      <c r="F2837">
        <v>8</v>
      </c>
    </row>
    <row r="2838" spans="1:6">
      <c r="A2838" t="s">
        <v>56</v>
      </c>
      <c r="B2838" s="30" t="s">
        <v>8999</v>
      </c>
      <c r="C2838" s="4" t="s">
        <v>4131</v>
      </c>
      <c r="D2838" t="s">
        <v>9013</v>
      </c>
      <c r="E2838" s="31">
        <v>-192658525.00999999</v>
      </c>
      <c r="F2838">
        <v>4</v>
      </c>
    </row>
    <row r="2839" spans="1:6">
      <c r="A2839" t="s">
        <v>56</v>
      </c>
      <c r="B2839" s="30" t="s">
        <v>8999</v>
      </c>
      <c r="C2839" s="4" t="s">
        <v>4132</v>
      </c>
      <c r="D2839" t="s">
        <v>4133</v>
      </c>
      <c r="E2839" s="31">
        <v>-192658525.00999999</v>
      </c>
      <c r="F2839">
        <v>5</v>
      </c>
    </row>
    <row r="2840" spans="1:6">
      <c r="A2840" t="s">
        <v>56</v>
      </c>
      <c r="B2840" s="30" t="s">
        <v>8999</v>
      </c>
      <c r="C2840" s="4" t="s">
        <v>4134</v>
      </c>
      <c r="D2840" t="s">
        <v>4135</v>
      </c>
      <c r="E2840" s="31">
        <v>-191631776.47</v>
      </c>
      <c r="F2840">
        <v>6</v>
      </c>
    </row>
    <row r="2841" spans="1:6">
      <c r="A2841" t="s">
        <v>56</v>
      </c>
      <c r="B2841" s="30" t="s">
        <v>8999</v>
      </c>
      <c r="C2841" s="4" t="s">
        <v>4136</v>
      </c>
      <c r="D2841" t="s">
        <v>4137</v>
      </c>
      <c r="E2841" s="31">
        <v>-191631776.47</v>
      </c>
      <c r="F2841">
        <v>7</v>
      </c>
    </row>
    <row r="2842" spans="1:6">
      <c r="A2842" t="s">
        <v>56</v>
      </c>
      <c r="B2842" s="30" t="s">
        <v>8999</v>
      </c>
      <c r="C2842" s="4" t="s">
        <v>4138</v>
      </c>
      <c r="D2842" t="s">
        <v>4139</v>
      </c>
      <c r="E2842" s="31">
        <v>0</v>
      </c>
      <c r="F2842">
        <v>8</v>
      </c>
    </row>
    <row r="2843" spans="1:6">
      <c r="A2843" t="s">
        <v>56</v>
      </c>
      <c r="B2843" s="30" t="s">
        <v>8999</v>
      </c>
      <c r="C2843" s="4" t="s">
        <v>4140</v>
      </c>
      <c r="D2843" t="s">
        <v>4141</v>
      </c>
      <c r="E2843" s="31">
        <v>-50881751.229999997</v>
      </c>
      <c r="F2843">
        <v>8</v>
      </c>
    </row>
    <row r="2844" spans="1:6">
      <c r="A2844" t="s">
        <v>56</v>
      </c>
      <c r="B2844" s="30" t="s">
        <v>8999</v>
      </c>
      <c r="C2844" s="4" t="s">
        <v>4142</v>
      </c>
      <c r="D2844" t="s">
        <v>4143</v>
      </c>
      <c r="E2844" s="31">
        <v>-18685000</v>
      </c>
      <c r="F2844">
        <v>8</v>
      </c>
    </row>
    <row r="2845" spans="1:6">
      <c r="A2845" t="s">
        <v>56</v>
      </c>
      <c r="B2845" s="30" t="s">
        <v>8999</v>
      </c>
      <c r="C2845" s="4" t="s">
        <v>4144</v>
      </c>
      <c r="D2845" t="s">
        <v>4145</v>
      </c>
      <c r="E2845" s="31">
        <v>-45500000</v>
      </c>
      <c r="F2845">
        <v>8</v>
      </c>
    </row>
    <row r="2846" spans="1:6">
      <c r="A2846" t="s">
        <v>56</v>
      </c>
      <c r="B2846" s="30" t="s">
        <v>8999</v>
      </c>
      <c r="C2846" s="4" t="s">
        <v>4146</v>
      </c>
      <c r="D2846" t="s">
        <v>4147</v>
      </c>
      <c r="E2846" s="31">
        <v>-76565025.239999995</v>
      </c>
      <c r="F2846">
        <v>8</v>
      </c>
    </row>
    <row r="2847" spans="1:6">
      <c r="A2847" t="s">
        <v>56</v>
      </c>
      <c r="B2847" s="30" t="s">
        <v>8999</v>
      </c>
      <c r="C2847" s="4" t="s">
        <v>4148</v>
      </c>
      <c r="D2847" t="s">
        <v>4149</v>
      </c>
      <c r="E2847" s="31">
        <v>0</v>
      </c>
      <c r="F2847">
        <v>6</v>
      </c>
    </row>
    <row r="2848" spans="1:6">
      <c r="A2848" t="s">
        <v>56</v>
      </c>
      <c r="B2848" s="30" t="s">
        <v>8999</v>
      </c>
      <c r="C2848" s="4" t="s">
        <v>4150</v>
      </c>
      <c r="D2848" t="s">
        <v>4149</v>
      </c>
      <c r="E2848" s="31">
        <v>0</v>
      </c>
      <c r="F2848">
        <v>7</v>
      </c>
    </row>
    <row r="2849" spans="1:6">
      <c r="A2849" t="s">
        <v>56</v>
      </c>
      <c r="B2849" s="30" t="s">
        <v>8999</v>
      </c>
      <c r="C2849" s="4" t="s">
        <v>4151</v>
      </c>
      <c r="D2849" t="s">
        <v>4152</v>
      </c>
      <c r="E2849" s="31">
        <v>0</v>
      </c>
      <c r="F2849">
        <v>8</v>
      </c>
    </row>
    <row r="2850" spans="1:6">
      <c r="A2850" t="s">
        <v>56</v>
      </c>
      <c r="B2850" s="30" t="s">
        <v>8999</v>
      </c>
      <c r="C2850" s="4" t="s">
        <v>4153</v>
      </c>
      <c r="D2850" t="s">
        <v>4141</v>
      </c>
      <c r="E2850" s="31">
        <v>0</v>
      </c>
      <c r="F2850">
        <v>8</v>
      </c>
    </row>
    <row r="2851" spans="1:6">
      <c r="A2851" t="s">
        <v>56</v>
      </c>
      <c r="B2851" s="30" t="s">
        <v>8999</v>
      </c>
      <c r="C2851" s="4" t="s">
        <v>4154</v>
      </c>
      <c r="D2851" t="s">
        <v>4155</v>
      </c>
      <c r="E2851" s="31">
        <v>0</v>
      </c>
      <c r="F2851">
        <v>8</v>
      </c>
    </row>
    <row r="2852" spans="1:6">
      <c r="A2852" t="s">
        <v>56</v>
      </c>
      <c r="B2852" s="30" t="s">
        <v>8999</v>
      </c>
      <c r="C2852" s="4" t="s">
        <v>4156</v>
      </c>
      <c r="D2852" t="s">
        <v>4157</v>
      </c>
      <c r="E2852" s="31">
        <v>-1026748.54</v>
      </c>
      <c r="F2852">
        <v>6</v>
      </c>
    </row>
    <row r="2853" spans="1:6">
      <c r="A2853" t="s">
        <v>56</v>
      </c>
      <c r="B2853" s="30" t="s">
        <v>8999</v>
      </c>
      <c r="C2853" s="4" t="s">
        <v>4158</v>
      </c>
      <c r="D2853" t="s">
        <v>3127</v>
      </c>
      <c r="E2853" s="31">
        <v>-1026748.54</v>
      </c>
      <c r="F2853">
        <v>7</v>
      </c>
    </row>
    <row r="2854" spans="1:6">
      <c r="A2854" t="s">
        <v>56</v>
      </c>
      <c r="B2854" s="30" t="s">
        <v>8999</v>
      </c>
      <c r="C2854" s="4" t="s">
        <v>4159</v>
      </c>
      <c r="D2854" t="s">
        <v>4139</v>
      </c>
      <c r="E2854" s="31">
        <v>0</v>
      </c>
      <c r="F2854">
        <v>8</v>
      </c>
    </row>
    <row r="2855" spans="1:6">
      <c r="A2855" t="s">
        <v>56</v>
      </c>
      <c r="B2855" s="30" t="s">
        <v>8999</v>
      </c>
      <c r="C2855" s="4" t="s">
        <v>4160</v>
      </c>
      <c r="D2855" t="s">
        <v>4141</v>
      </c>
      <c r="E2855" s="31">
        <v>-429102.77</v>
      </c>
      <c r="F2855">
        <v>8</v>
      </c>
    </row>
    <row r="2856" spans="1:6">
      <c r="A2856" t="s">
        <v>56</v>
      </c>
      <c r="B2856" s="30" t="s">
        <v>8999</v>
      </c>
      <c r="C2856" s="4" t="s">
        <v>4161</v>
      </c>
      <c r="D2856" t="s">
        <v>4162</v>
      </c>
      <c r="E2856" s="31">
        <v>0</v>
      </c>
      <c r="F2856">
        <v>8</v>
      </c>
    </row>
    <row r="2857" spans="1:6">
      <c r="A2857" t="s">
        <v>56</v>
      </c>
      <c r="B2857" s="30" t="s">
        <v>8999</v>
      </c>
      <c r="C2857" s="4" t="s">
        <v>4163</v>
      </c>
      <c r="D2857" t="s">
        <v>4164</v>
      </c>
      <c r="E2857" s="31">
        <v>-339665.09</v>
      </c>
      <c r="F2857">
        <v>8</v>
      </c>
    </row>
    <row r="2858" spans="1:6">
      <c r="A2858" t="s">
        <v>56</v>
      </c>
      <c r="B2858" s="30" t="s">
        <v>8999</v>
      </c>
      <c r="C2858" s="4" t="s">
        <v>4165</v>
      </c>
      <c r="D2858" t="s">
        <v>4166</v>
      </c>
      <c r="E2858" s="31">
        <v>-257980.68</v>
      </c>
      <c r="F2858">
        <v>8</v>
      </c>
    </row>
    <row r="2859" spans="1:6">
      <c r="A2859" t="s">
        <v>56</v>
      </c>
      <c r="B2859" s="30" t="s">
        <v>8999</v>
      </c>
      <c r="C2859" s="4" t="s">
        <v>4167</v>
      </c>
      <c r="D2859" t="s">
        <v>3130</v>
      </c>
      <c r="E2859" s="31">
        <v>0</v>
      </c>
      <c r="F2859">
        <v>6</v>
      </c>
    </row>
    <row r="2860" spans="1:6">
      <c r="A2860" t="s">
        <v>56</v>
      </c>
      <c r="B2860" s="30" t="s">
        <v>8999</v>
      </c>
      <c r="C2860" s="4" t="s">
        <v>4168</v>
      </c>
      <c r="D2860" t="s">
        <v>3130</v>
      </c>
      <c r="E2860" s="31">
        <v>0</v>
      </c>
      <c r="F2860">
        <v>7</v>
      </c>
    </row>
    <row r="2861" spans="1:6">
      <c r="A2861" t="s">
        <v>56</v>
      </c>
      <c r="B2861" s="30" t="s">
        <v>8999</v>
      </c>
      <c r="C2861" s="4" t="s">
        <v>4169</v>
      </c>
      <c r="D2861" t="s">
        <v>4152</v>
      </c>
      <c r="E2861" s="31">
        <v>0</v>
      </c>
      <c r="F2861">
        <v>8</v>
      </c>
    </row>
    <row r="2862" spans="1:6">
      <c r="A2862" t="s">
        <v>56</v>
      </c>
      <c r="B2862" s="30" t="s">
        <v>8999</v>
      </c>
      <c r="C2862" s="4" t="s">
        <v>4170</v>
      </c>
      <c r="D2862" t="s">
        <v>4141</v>
      </c>
      <c r="E2862" s="31">
        <v>0</v>
      </c>
      <c r="F2862">
        <v>8</v>
      </c>
    </row>
    <row r="2863" spans="1:6">
      <c r="A2863" t="s">
        <v>56</v>
      </c>
      <c r="B2863" s="30" t="s">
        <v>8999</v>
      </c>
      <c r="C2863" s="4" t="s">
        <v>4171</v>
      </c>
      <c r="D2863" t="s">
        <v>4155</v>
      </c>
      <c r="E2863" s="31">
        <v>0</v>
      </c>
      <c r="F2863">
        <v>8</v>
      </c>
    </row>
    <row r="2864" spans="1:6">
      <c r="A2864" t="s">
        <v>56</v>
      </c>
      <c r="B2864" s="30" t="s">
        <v>8999</v>
      </c>
      <c r="C2864" s="4" t="s">
        <v>4172</v>
      </c>
      <c r="D2864" t="s">
        <v>4173</v>
      </c>
      <c r="E2864" s="31">
        <v>0</v>
      </c>
      <c r="F2864">
        <v>5</v>
      </c>
    </row>
    <row r="2865" spans="1:6">
      <c r="A2865" t="s">
        <v>56</v>
      </c>
      <c r="B2865" s="30" t="s">
        <v>8999</v>
      </c>
      <c r="C2865" s="4" t="s">
        <v>4174</v>
      </c>
      <c r="D2865" t="s">
        <v>4175</v>
      </c>
      <c r="E2865" s="31">
        <v>0</v>
      </c>
      <c r="F2865">
        <v>6</v>
      </c>
    </row>
    <row r="2866" spans="1:6">
      <c r="A2866" t="s">
        <v>56</v>
      </c>
      <c r="B2866" s="30" t="s">
        <v>8999</v>
      </c>
      <c r="C2866" s="4" t="s">
        <v>4176</v>
      </c>
      <c r="D2866" t="s">
        <v>4173</v>
      </c>
      <c r="E2866" s="31">
        <v>0</v>
      </c>
      <c r="F2866">
        <v>7</v>
      </c>
    </row>
    <row r="2867" spans="1:6">
      <c r="A2867" t="s">
        <v>56</v>
      </c>
      <c r="B2867" s="30" t="s">
        <v>8999</v>
      </c>
      <c r="C2867" s="4" t="s">
        <v>4177</v>
      </c>
      <c r="D2867" t="s">
        <v>4071</v>
      </c>
      <c r="E2867" s="31">
        <v>0</v>
      </c>
      <c r="F2867">
        <v>8</v>
      </c>
    </row>
    <row r="2868" spans="1:6">
      <c r="A2868" t="s">
        <v>56</v>
      </c>
      <c r="B2868" s="30" t="s">
        <v>8999</v>
      </c>
      <c r="C2868" s="4" t="s">
        <v>4178</v>
      </c>
      <c r="D2868" t="s">
        <v>3125</v>
      </c>
      <c r="E2868" s="31">
        <v>0</v>
      </c>
      <c r="F2868">
        <v>6</v>
      </c>
    </row>
    <row r="2869" spans="1:6">
      <c r="A2869" t="s">
        <v>56</v>
      </c>
      <c r="B2869" s="30" t="s">
        <v>8999</v>
      </c>
      <c r="C2869" s="4" t="s">
        <v>4179</v>
      </c>
      <c r="D2869" t="s">
        <v>3425</v>
      </c>
      <c r="E2869" s="31">
        <v>0</v>
      </c>
      <c r="F2869">
        <v>7</v>
      </c>
    </row>
    <row r="2870" spans="1:6">
      <c r="A2870" t="s">
        <v>56</v>
      </c>
      <c r="B2870" s="30" t="s">
        <v>8999</v>
      </c>
      <c r="C2870" s="4" t="s">
        <v>4180</v>
      </c>
      <c r="D2870" t="s">
        <v>4181</v>
      </c>
      <c r="E2870" s="31">
        <v>0</v>
      </c>
      <c r="F2870">
        <v>8</v>
      </c>
    </row>
    <row r="2871" spans="1:6">
      <c r="A2871" t="s">
        <v>56</v>
      </c>
      <c r="B2871" s="30" t="s">
        <v>8999</v>
      </c>
      <c r="C2871" s="4" t="s">
        <v>4182</v>
      </c>
      <c r="D2871" t="s">
        <v>4183</v>
      </c>
      <c r="E2871" s="31">
        <v>-17745324.82</v>
      </c>
      <c r="F2871">
        <v>3</v>
      </c>
    </row>
    <row r="2872" spans="1:6">
      <c r="A2872" t="s">
        <v>56</v>
      </c>
      <c r="B2872" s="30" t="s">
        <v>8999</v>
      </c>
      <c r="C2872" s="4" t="s">
        <v>4184</v>
      </c>
      <c r="D2872" t="s">
        <v>4183</v>
      </c>
      <c r="E2872" s="31">
        <v>-17745324.82</v>
      </c>
      <c r="F2872">
        <v>4</v>
      </c>
    </row>
    <row r="2873" spans="1:6">
      <c r="A2873" t="s">
        <v>56</v>
      </c>
      <c r="B2873" s="30" t="s">
        <v>8999</v>
      </c>
      <c r="C2873" s="4" t="s">
        <v>4185</v>
      </c>
      <c r="D2873" t="s">
        <v>4186</v>
      </c>
      <c r="E2873" s="31">
        <v>-17125884.449999999</v>
      </c>
      <c r="F2873">
        <v>5</v>
      </c>
    </row>
    <row r="2874" spans="1:6">
      <c r="A2874" t="s">
        <v>56</v>
      </c>
      <c r="B2874" s="30" t="s">
        <v>8999</v>
      </c>
      <c r="C2874" s="4" t="s">
        <v>4187</v>
      </c>
      <c r="D2874" t="s">
        <v>4188</v>
      </c>
      <c r="E2874" s="31">
        <v>-14207853.49</v>
      </c>
      <c r="F2874">
        <v>6</v>
      </c>
    </row>
    <row r="2875" spans="1:6">
      <c r="A2875" t="s">
        <v>56</v>
      </c>
      <c r="B2875" s="30" t="s">
        <v>8999</v>
      </c>
      <c r="C2875" s="4" t="s">
        <v>4189</v>
      </c>
      <c r="D2875" t="s">
        <v>107</v>
      </c>
      <c r="E2875" s="31">
        <v>-10657466.82</v>
      </c>
      <c r="F2875">
        <v>7</v>
      </c>
    </row>
    <row r="2876" spans="1:6">
      <c r="A2876" t="s">
        <v>56</v>
      </c>
      <c r="B2876" s="30" t="s">
        <v>8999</v>
      </c>
      <c r="C2876" s="4" t="s">
        <v>4190</v>
      </c>
      <c r="D2876" t="s">
        <v>4191</v>
      </c>
      <c r="E2876" s="31">
        <v>0</v>
      </c>
      <c r="F2876">
        <v>8</v>
      </c>
    </row>
    <row r="2877" spans="1:6">
      <c r="A2877" t="s">
        <v>56</v>
      </c>
      <c r="B2877" s="30" t="s">
        <v>8999</v>
      </c>
      <c r="C2877" s="4" t="s">
        <v>4192</v>
      </c>
      <c r="D2877" t="s">
        <v>4193</v>
      </c>
      <c r="E2877" s="31">
        <v>-10657466.82</v>
      </c>
      <c r="F2877">
        <v>8</v>
      </c>
    </row>
    <row r="2878" spans="1:6">
      <c r="A2878" t="s">
        <v>56</v>
      </c>
      <c r="B2878" s="30" t="s">
        <v>8999</v>
      </c>
      <c r="C2878" s="4" t="s">
        <v>4194</v>
      </c>
      <c r="D2878" t="s">
        <v>152</v>
      </c>
      <c r="E2878" s="31">
        <v>0</v>
      </c>
      <c r="F2878">
        <v>7</v>
      </c>
    </row>
    <row r="2879" spans="1:6">
      <c r="A2879" t="s">
        <v>56</v>
      </c>
      <c r="B2879" s="30" t="s">
        <v>8999</v>
      </c>
      <c r="C2879" s="4" t="s">
        <v>4195</v>
      </c>
      <c r="D2879" t="s">
        <v>4196</v>
      </c>
      <c r="E2879" s="31">
        <v>0</v>
      </c>
      <c r="F2879">
        <v>8</v>
      </c>
    </row>
    <row r="2880" spans="1:6">
      <c r="A2880" t="s">
        <v>56</v>
      </c>
      <c r="B2880" s="30" t="s">
        <v>8999</v>
      </c>
      <c r="C2880" s="4" t="s">
        <v>4197</v>
      </c>
      <c r="D2880" t="s">
        <v>4198</v>
      </c>
      <c r="E2880" s="31">
        <v>0</v>
      </c>
      <c r="F2880">
        <v>8</v>
      </c>
    </row>
    <row r="2881" spans="1:6">
      <c r="A2881" t="s">
        <v>56</v>
      </c>
      <c r="B2881" s="30" t="s">
        <v>8999</v>
      </c>
      <c r="C2881" s="4" t="s">
        <v>4199</v>
      </c>
      <c r="D2881" t="s">
        <v>4200</v>
      </c>
      <c r="E2881" s="31">
        <v>-3550386.67</v>
      </c>
      <c r="F2881">
        <v>7</v>
      </c>
    </row>
    <row r="2882" spans="1:6">
      <c r="A2882" t="s">
        <v>56</v>
      </c>
      <c r="B2882" s="30" t="s">
        <v>8999</v>
      </c>
      <c r="C2882" s="4" t="s">
        <v>4201</v>
      </c>
      <c r="D2882" t="s">
        <v>4200</v>
      </c>
      <c r="E2882" s="31">
        <v>0</v>
      </c>
      <c r="F2882">
        <v>8</v>
      </c>
    </row>
    <row r="2883" spans="1:6">
      <c r="A2883" t="s">
        <v>56</v>
      </c>
      <c r="B2883" s="30" t="s">
        <v>8999</v>
      </c>
      <c r="C2883" s="4" t="s">
        <v>4202</v>
      </c>
      <c r="D2883" t="s">
        <v>4203</v>
      </c>
      <c r="E2883" s="31">
        <v>-1102315.26</v>
      </c>
      <c r="F2883">
        <v>8</v>
      </c>
    </row>
    <row r="2884" spans="1:6">
      <c r="A2884" t="s">
        <v>56</v>
      </c>
      <c r="B2884" s="30" t="s">
        <v>8999</v>
      </c>
      <c r="C2884" s="4" t="s">
        <v>4204</v>
      </c>
      <c r="D2884" t="s">
        <v>4205</v>
      </c>
      <c r="E2884" s="31">
        <v>-2060148.93</v>
      </c>
      <c r="F2884">
        <v>8</v>
      </c>
    </row>
    <row r="2885" spans="1:6">
      <c r="A2885" t="s">
        <v>56</v>
      </c>
      <c r="B2885" s="30" t="s">
        <v>8999</v>
      </c>
      <c r="C2885" s="4" t="s">
        <v>4206</v>
      </c>
      <c r="D2885" t="s">
        <v>4207</v>
      </c>
      <c r="E2885" s="31">
        <v>-387922.48</v>
      </c>
      <c r="F2885">
        <v>8</v>
      </c>
    </row>
    <row r="2886" spans="1:6">
      <c r="A2886" t="s">
        <v>56</v>
      </c>
      <c r="B2886" s="30" t="s">
        <v>8999</v>
      </c>
      <c r="C2886" s="4" t="s">
        <v>4208</v>
      </c>
      <c r="D2886" t="s">
        <v>4209</v>
      </c>
      <c r="E2886" s="31">
        <v>0</v>
      </c>
      <c r="F2886">
        <v>8</v>
      </c>
    </row>
    <row r="2887" spans="1:6">
      <c r="A2887" t="s">
        <v>56</v>
      </c>
      <c r="B2887" s="30" t="s">
        <v>8999</v>
      </c>
      <c r="C2887" s="4" t="s">
        <v>4210</v>
      </c>
      <c r="D2887" t="s">
        <v>4211</v>
      </c>
      <c r="E2887" s="31">
        <v>-2918030.96</v>
      </c>
      <c r="F2887">
        <v>6</v>
      </c>
    </row>
    <row r="2888" spans="1:6">
      <c r="A2888" t="s">
        <v>56</v>
      </c>
      <c r="B2888" s="30" t="s">
        <v>8999</v>
      </c>
      <c r="C2888" s="4" t="s">
        <v>4212</v>
      </c>
      <c r="D2888" t="s">
        <v>4211</v>
      </c>
      <c r="E2888" s="31">
        <v>-2918030.96</v>
      </c>
      <c r="F2888">
        <v>7</v>
      </c>
    </row>
    <row r="2889" spans="1:6">
      <c r="A2889" t="s">
        <v>56</v>
      </c>
      <c r="B2889" s="30" t="s">
        <v>8999</v>
      </c>
      <c r="C2889" s="4" t="s">
        <v>4213</v>
      </c>
      <c r="D2889" t="s">
        <v>4211</v>
      </c>
      <c r="E2889" s="31">
        <v>-2918030.96</v>
      </c>
      <c r="F2889">
        <v>8</v>
      </c>
    </row>
    <row r="2890" spans="1:6">
      <c r="A2890" t="s">
        <v>56</v>
      </c>
      <c r="B2890" s="30" t="s">
        <v>8999</v>
      </c>
      <c r="C2890" s="4" t="s">
        <v>4214</v>
      </c>
      <c r="D2890" t="s">
        <v>4215</v>
      </c>
      <c r="E2890" s="31">
        <v>0</v>
      </c>
      <c r="F2890">
        <v>5</v>
      </c>
    </row>
    <row r="2891" spans="1:6">
      <c r="A2891" t="s">
        <v>56</v>
      </c>
      <c r="B2891" s="30" t="s">
        <v>8999</v>
      </c>
      <c r="C2891" s="4" t="s">
        <v>4216</v>
      </c>
      <c r="D2891" t="s">
        <v>4215</v>
      </c>
      <c r="E2891" s="31">
        <v>0</v>
      </c>
      <c r="F2891">
        <v>6</v>
      </c>
    </row>
    <row r="2892" spans="1:6">
      <c r="A2892" t="s">
        <v>56</v>
      </c>
      <c r="B2892" s="30" t="s">
        <v>8999</v>
      </c>
      <c r="C2892" s="4" t="s">
        <v>4217</v>
      </c>
      <c r="D2892" t="s">
        <v>4218</v>
      </c>
      <c r="E2892" s="31">
        <v>0</v>
      </c>
      <c r="F2892">
        <v>7</v>
      </c>
    </row>
    <row r="2893" spans="1:6">
      <c r="A2893" t="s">
        <v>56</v>
      </c>
      <c r="B2893" s="30" t="s">
        <v>8999</v>
      </c>
      <c r="C2893" s="4" t="s">
        <v>4219</v>
      </c>
      <c r="D2893" t="s">
        <v>4218</v>
      </c>
      <c r="E2893" s="31">
        <v>0</v>
      </c>
      <c r="F2893">
        <v>8</v>
      </c>
    </row>
    <row r="2894" spans="1:6">
      <c r="A2894" t="s">
        <v>56</v>
      </c>
      <c r="B2894" s="30" t="s">
        <v>8999</v>
      </c>
      <c r="C2894" s="4" t="s">
        <v>4220</v>
      </c>
      <c r="D2894" t="s">
        <v>4221</v>
      </c>
      <c r="E2894" s="31">
        <v>0</v>
      </c>
      <c r="F2894">
        <v>5</v>
      </c>
    </row>
    <row r="2895" spans="1:6">
      <c r="A2895" t="s">
        <v>56</v>
      </c>
      <c r="B2895" s="30" t="s">
        <v>8999</v>
      </c>
      <c r="C2895" s="4" t="s">
        <v>4222</v>
      </c>
      <c r="D2895" t="s">
        <v>4223</v>
      </c>
      <c r="E2895" s="31">
        <v>0</v>
      </c>
      <c r="F2895">
        <v>6</v>
      </c>
    </row>
    <row r="2896" spans="1:6">
      <c r="A2896" t="s">
        <v>56</v>
      </c>
      <c r="B2896" s="30" t="s">
        <v>8999</v>
      </c>
      <c r="C2896" s="4" t="s">
        <v>4224</v>
      </c>
      <c r="D2896" t="s">
        <v>4223</v>
      </c>
      <c r="E2896" s="31">
        <v>0</v>
      </c>
      <c r="F2896">
        <v>7</v>
      </c>
    </row>
    <row r="2897" spans="1:6">
      <c r="A2897" t="s">
        <v>56</v>
      </c>
      <c r="B2897" s="30" t="s">
        <v>8999</v>
      </c>
      <c r="C2897" s="4" t="s">
        <v>4225</v>
      </c>
      <c r="D2897" t="s">
        <v>4223</v>
      </c>
      <c r="E2897" s="31">
        <v>0</v>
      </c>
      <c r="F2897">
        <v>8</v>
      </c>
    </row>
    <row r="2898" spans="1:6">
      <c r="A2898" t="s">
        <v>56</v>
      </c>
      <c r="B2898" s="30" t="s">
        <v>8999</v>
      </c>
      <c r="C2898" s="4" t="s">
        <v>4226</v>
      </c>
      <c r="D2898" t="s">
        <v>4227</v>
      </c>
      <c r="E2898" s="31">
        <v>0</v>
      </c>
      <c r="F2898">
        <v>5</v>
      </c>
    </row>
    <row r="2899" spans="1:6">
      <c r="A2899" t="s">
        <v>56</v>
      </c>
      <c r="B2899" s="30" t="s">
        <v>8999</v>
      </c>
      <c r="C2899" s="4" t="s">
        <v>4228</v>
      </c>
      <c r="D2899" t="s">
        <v>4229</v>
      </c>
      <c r="E2899" s="31">
        <v>0</v>
      </c>
      <c r="F2899">
        <v>6</v>
      </c>
    </row>
    <row r="2900" spans="1:6">
      <c r="A2900" t="s">
        <v>56</v>
      </c>
      <c r="B2900" s="30" t="s">
        <v>8999</v>
      </c>
      <c r="C2900" s="4" t="s">
        <v>4230</v>
      </c>
      <c r="D2900" t="s">
        <v>4229</v>
      </c>
      <c r="E2900" s="31">
        <v>0</v>
      </c>
      <c r="F2900">
        <v>7</v>
      </c>
    </row>
    <row r="2901" spans="1:6">
      <c r="A2901" t="s">
        <v>56</v>
      </c>
      <c r="B2901" s="30" t="s">
        <v>8999</v>
      </c>
      <c r="C2901" s="4" t="s">
        <v>4231</v>
      </c>
      <c r="D2901" t="s">
        <v>4232</v>
      </c>
      <c r="E2901" s="31">
        <v>0</v>
      </c>
      <c r="F2901">
        <v>8</v>
      </c>
    </row>
    <row r="2902" spans="1:6">
      <c r="A2902" t="s">
        <v>56</v>
      </c>
      <c r="B2902" s="30" t="s">
        <v>8999</v>
      </c>
      <c r="C2902" s="4" t="s">
        <v>4233</v>
      </c>
      <c r="D2902" t="s">
        <v>4229</v>
      </c>
      <c r="E2902" s="31">
        <v>0</v>
      </c>
      <c r="F2902">
        <v>6</v>
      </c>
    </row>
    <row r="2903" spans="1:6">
      <c r="A2903" t="s">
        <v>56</v>
      </c>
      <c r="B2903" s="30" t="s">
        <v>8999</v>
      </c>
      <c r="C2903" s="4" t="s">
        <v>4234</v>
      </c>
      <c r="D2903" t="s">
        <v>4229</v>
      </c>
      <c r="E2903" s="31">
        <v>0</v>
      </c>
      <c r="F2903">
        <v>7</v>
      </c>
    </row>
    <row r="2904" spans="1:6">
      <c r="A2904" t="s">
        <v>56</v>
      </c>
      <c r="B2904" s="30" t="s">
        <v>8999</v>
      </c>
      <c r="C2904" s="4" t="s">
        <v>4235</v>
      </c>
      <c r="D2904" t="s">
        <v>4229</v>
      </c>
      <c r="E2904" s="31">
        <v>0</v>
      </c>
      <c r="F2904">
        <v>8</v>
      </c>
    </row>
    <row r="2905" spans="1:6">
      <c r="A2905" t="s">
        <v>56</v>
      </c>
      <c r="B2905" s="30" t="s">
        <v>8999</v>
      </c>
      <c r="C2905" s="4" t="s">
        <v>4236</v>
      </c>
      <c r="D2905" t="s">
        <v>4229</v>
      </c>
      <c r="E2905" s="31">
        <v>0</v>
      </c>
      <c r="F2905">
        <v>7</v>
      </c>
    </row>
    <row r="2906" spans="1:6">
      <c r="A2906" t="s">
        <v>56</v>
      </c>
      <c r="B2906" s="30" t="s">
        <v>8999</v>
      </c>
      <c r="C2906" s="4" t="s">
        <v>4237</v>
      </c>
      <c r="D2906" t="s">
        <v>4238</v>
      </c>
      <c r="E2906" s="31">
        <v>0</v>
      </c>
      <c r="F2906">
        <v>8</v>
      </c>
    </row>
    <row r="2907" spans="1:6">
      <c r="A2907" t="s">
        <v>56</v>
      </c>
      <c r="B2907" s="30" t="s">
        <v>8999</v>
      </c>
      <c r="C2907" s="4" t="s">
        <v>4239</v>
      </c>
      <c r="D2907" t="s">
        <v>4240</v>
      </c>
      <c r="E2907" s="31">
        <v>-619440.37</v>
      </c>
      <c r="F2907">
        <v>5</v>
      </c>
    </row>
    <row r="2908" spans="1:6">
      <c r="A2908" t="s">
        <v>56</v>
      </c>
      <c r="B2908" s="30" t="s">
        <v>8999</v>
      </c>
      <c r="C2908" s="4" t="s">
        <v>4241</v>
      </c>
      <c r="D2908" t="s">
        <v>4242</v>
      </c>
      <c r="E2908" s="31">
        <v>-270595.09000000003</v>
      </c>
      <c r="F2908">
        <v>6</v>
      </c>
    </row>
    <row r="2909" spans="1:6">
      <c r="A2909" t="s">
        <v>56</v>
      </c>
      <c r="B2909" s="30" t="s">
        <v>8999</v>
      </c>
      <c r="C2909" s="4" t="s">
        <v>4243</v>
      </c>
      <c r="D2909" t="s">
        <v>4242</v>
      </c>
      <c r="E2909" s="31">
        <v>-270595.09000000003</v>
      </c>
      <c r="F2909">
        <v>7</v>
      </c>
    </row>
    <row r="2910" spans="1:6">
      <c r="A2910" t="s">
        <v>56</v>
      </c>
      <c r="B2910" s="30" t="s">
        <v>8999</v>
      </c>
      <c r="C2910" s="4" t="s">
        <v>4244</v>
      </c>
      <c r="D2910" t="s">
        <v>4242</v>
      </c>
      <c r="E2910" s="31">
        <v>-10806.77</v>
      </c>
      <c r="F2910">
        <v>8</v>
      </c>
    </row>
    <row r="2911" spans="1:6">
      <c r="A2911" t="s">
        <v>56</v>
      </c>
      <c r="B2911" s="30" t="s">
        <v>8999</v>
      </c>
      <c r="C2911" s="4" t="s">
        <v>4245</v>
      </c>
      <c r="D2911" t="s">
        <v>1980</v>
      </c>
      <c r="E2911" s="31">
        <v>0</v>
      </c>
      <c r="F2911">
        <v>8</v>
      </c>
    </row>
    <row r="2912" spans="1:6">
      <c r="A2912" t="s">
        <v>56</v>
      </c>
      <c r="B2912" s="30" t="s">
        <v>8999</v>
      </c>
      <c r="C2912" s="4" t="s">
        <v>4246</v>
      </c>
      <c r="D2912" t="s">
        <v>4247</v>
      </c>
      <c r="E2912" s="31">
        <v>0</v>
      </c>
      <c r="F2912">
        <v>8</v>
      </c>
    </row>
    <row r="2913" spans="1:6">
      <c r="A2913" t="s">
        <v>56</v>
      </c>
      <c r="B2913" s="30" t="s">
        <v>8999</v>
      </c>
      <c r="C2913" s="4" t="s">
        <v>4248</v>
      </c>
      <c r="D2913" t="s">
        <v>4249</v>
      </c>
      <c r="E2913" s="31">
        <v>-259788.32</v>
      </c>
      <c r="F2913">
        <v>8</v>
      </c>
    </row>
    <row r="2914" spans="1:6">
      <c r="A2914" t="s">
        <v>56</v>
      </c>
      <c r="B2914" s="30" t="s">
        <v>8999</v>
      </c>
      <c r="C2914" s="4" t="s">
        <v>4250</v>
      </c>
      <c r="D2914" t="s">
        <v>4251</v>
      </c>
      <c r="E2914" s="31">
        <v>0</v>
      </c>
      <c r="F2914">
        <v>8</v>
      </c>
    </row>
    <row r="2915" spans="1:6">
      <c r="A2915" t="s">
        <v>56</v>
      </c>
      <c r="B2915" s="30" t="s">
        <v>8999</v>
      </c>
      <c r="C2915" s="4" t="s">
        <v>4252</v>
      </c>
      <c r="D2915" t="s">
        <v>4253</v>
      </c>
      <c r="E2915" s="31">
        <v>-348362.68</v>
      </c>
      <c r="F2915">
        <v>6</v>
      </c>
    </row>
    <row r="2916" spans="1:6">
      <c r="A2916" t="s">
        <v>56</v>
      </c>
      <c r="B2916" s="30" t="s">
        <v>8999</v>
      </c>
      <c r="C2916" s="4" t="s">
        <v>4254</v>
      </c>
      <c r="D2916" t="s">
        <v>4253</v>
      </c>
      <c r="E2916" s="31">
        <v>-348362.68</v>
      </c>
      <c r="F2916">
        <v>7</v>
      </c>
    </row>
    <row r="2917" spans="1:6">
      <c r="A2917" t="s">
        <v>56</v>
      </c>
      <c r="B2917" s="30" t="s">
        <v>8999</v>
      </c>
      <c r="C2917" s="4" t="s">
        <v>4255</v>
      </c>
      <c r="D2917" t="s">
        <v>4256</v>
      </c>
      <c r="E2917" s="31">
        <v>-306601.40000000002</v>
      </c>
      <c r="F2917">
        <v>8</v>
      </c>
    </row>
    <row r="2918" spans="1:6">
      <c r="A2918" t="s">
        <v>56</v>
      </c>
      <c r="B2918" s="30" t="s">
        <v>8999</v>
      </c>
      <c r="C2918" s="4" t="s">
        <v>4257</v>
      </c>
      <c r="D2918" t="s">
        <v>4258</v>
      </c>
      <c r="E2918" s="31">
        <v>-41761.279999999999</v>
      </c>
      <c r="F2918">
        <v>8</v>
      </c>
    </row>
    <row r="2919" spans="1:6">
      <c r="A2919" t="s">
        <v>56</v>
      </c>
      <c r="B2919" s="30" t="s">
        <v>8999</v>
      </c>
      <c r="C2919" s="4" t="s">
        <v>4259</v>
      </c>
      <c r="D2919" t="s">
        <v>4260</v>
      </c>
      <c r="E2919" s="31">
        <v>0</v>
      </c>
      <c r="F2919">
        <v>8</v>
      </c>
    </row>
    <row r="2920" spans="1:6">
      <c r="A2920" t="s">
        <v>56</v>
      </c>
      <c r="B2920" s="30" t="s">
        <v>8999</v>
      </c>
      <c r="C2920" s="4" t="s">
        <v>4261</v>
      </c>
      <c r="D2920" t="s">
        <v>4262</v>
      </c>
      <c r="E2920" s="31">
        <v>-77.260000000000005</v>
      </c>
      <c r="F2920">
        <v>6</v>
      </c>
    </row>
    <row r="2921" spans="1:6">
      <c r="A2921" t="s">
        <v>56</v>
      </c>
      <c r="B2921" s="30" t="s">
        <v>8999</v>
      </c>
      <c r="C2921" s="4" t="s">
        <v>4263</v>
      </c>
      <c r="D2921" t="s">
        <v>4264</v>
      </c>
      <c r="E2921" s="31">
        <v>-77.260000000000005</v>
      </c>
      <c r="F2921">
        <v>7</v>
      </c>
    </row>
    <row r="2922" spans="1:6">
      <c r="A2922" t="s">
        <v>56</v>
      </c>
      <c r="B2922" s="30" t="s">
        <v>8999</v>
      </c>
      <c r="C2922" s="4" t="s">
        <v>4265</v>
      </c>
      <c r="D2922" t="s">
        <v>4264</v>
      </c>
      <c r="E2922" s="31">
        <v>-77.260000000000005</v>
      </c>
      <c r="F2922">
        <v>8</v>
      </c>
    </row>
    <row r="2923" spans="1:6">
      <c r="A2923" t="s">
        <v>56</v>
      </c>
      <c r="B2923" s="30" t="s">
        <v>8999</v>
      </c>
      <c r="C2923" s="4" t="s">
        <v>4266</v>
      </c>
      <c r="D2923" t="s">
        <v>4267</v>
      </c>
      <c r="E2923" s="31">
        <v>0</v>
      </c>
      <c r="F2923">
        <v>8</v>
      </c>
    </row>
    <row r="2924" spans="1:6">
      <c r="A2924" t="s">
        <v>56</v>
      </c>
      <c r="B2924" s="30" t="s">
        <v>8999</v>
      </c>
      <c r="C2924" s="4" t="s">
        <v>4268</v>
      </c>
      <c r="D2924" t="s">
        <v>4269</v>
      </c>
      <c r="E2924" s="31">
        <v>0</v>
      </c>
      <c r="F2924">
        <v>8</v>
      </c>
    </row>
    <row r="2925" spans="1:6">
      <c r="A2925" t="s">
        <v>56</v>
      </c>
      <c r="B2925" s="30" t="s">
        <v>8999</v>
      </c>
      <c r="C2925" s="4" t="s">
        <v>4270</v>
      </c>
      <c r="D2925" t="s">
        <v>4271</v>
      </c>
      <c r="E2925" s="31">
        <v>0</v>
      </c>
      <c r="F2925">
        <v>6</v>
      </c>
    </row>
    <row r="2926" spans="1:6">
      <c r="A2926" t="s">
        <v>56</v>
      </c>
      <c r="B2926" s="30" t="s">
        <v>8999</v>
      </c>
      <c r="C2926" s="4" t="s">
        <v>4272</v>
      </c>
      <c r="D2926" t="s">
        <v>4271</v>
      </c>
      <c r="E2926" s="31">
        <v>0</v>
      </c>
      <c r="F2926">
        <v>7</v>
      </c>
    </row>
    <row r="2927" spans="1:6">
      <c r="A2927" t="s">
        <v>56</v>
      </c>
      <c r="B2927" s="30" t="s">
        <v>8999</v>
      </c>
      <c r="C2927" s="4" t="s">
        <v>4273</v>
      </c>
      <c r="D2927" t="s">
        <v>4274</v>
      </c>
      <c r="E2927" s="31">
        <v>0</v>
      </c>
      <c r="F2927">
        <v>8</v>
      </c>
    </row>
    <row r="2928" spans="1:6">
      <c r="A2928" t="s">
        <v>56</v>
      </c>
      <c r="B2928" s="30" t="s">
        <v>8999</v>
      </c>
      <c r="C2928" s="4" t="s">
        <v>4275</v>
      </c>
      <c r="D2928" t="s">
        <v>4276</v>
      </c>
      <c r="E2928" s="32">
        <v>-405.34</v>
      </c>
      <c r="F2928">
        <v>6</v>
      </c>
    </row>
    <row r="2929" spans="1:6">
      <c r="A2929" t="s">
        <v>56</v>
      </c>
      <c r="B2929" s="30" t="s">
        <v>8999</v>
      </c>
      <c r="C2929" s="4" t="s">
        <v>4277</v>
      </c>
      <c r="D2929" t="s">
        <v>4278</v>
      </c>
      <c r="E2929" s="31">
        <v>-405.34</v>
      </c>
      <c r="F2929">
        <v>7</v>
      </c>
    </row>
    <row r="2930" spans="1:6">
      <c r="A2930" t="s">
        <v>56</v>
      </c>
      <c r="B2930" s="30" t="s">
        <v>8999</v>
      </c>
      <c r="C2930" s="4" t="s">
        <v>4279</v>
      </c>
      <c r="D2930" t="s">
        <v>4278</v>
      </c>
      <c r="E2930" s="31">
        <v>0</v>
      </c>
      <c r="F2930">
        <v>8</v>
      </c>
    </row>
    <row r="2931" spans="1:6">
      <c r="A2931" t="s">
        <v>56</v>
      </c>
      <c r="B2931" s="30" t="s">
        <v>8999</v>
      </c>
      <c r="C2931" s="4" t="s">
        <v>4280</v>
      </c>
      <c r="D2931" t="s">
        <v>4281</v>
      </c>
      <c r="E2931" s="31">
        <v>-405.34</v>
      </c>
      <c r="F2931">
        <v>8</v>
      </c>
    </row>
    <row r="2932" spans="1:6">
      <c r="A2932" t="s">
        <v>56</v>
      </c>
      <c r="B2932" s="30" t="s">
        <v>8999</v>
      </c>
      <c r="C2932" s="4" t="s">
        <v>4282</v>
      </c>
      <c r="D2932" t="s">
        <v>4283</v>
      </c>
      <c r="E2932" s="31">
        <v>-186323997.94</v>
      </c>
      <c r="F2932">
        <v>3</v>
      </c>
    </row>
    <row r="2933" spans="1:6">
      <c r="A2933" t="s">
        <v>56</v>
      </c>
      <c r="B2933" s="30" t="s">
        <v>8999</v>
      </c>
      <c r="C2933" s="4" t="s">
        <v>4284</v>
      </c>
      <c r="D2933" t="s">
        <v>4285</v>
      </c>
      <c r="E2933" s="32">
        <v>-186323997.94</v>
      </c>
      <c r="F2933">
        <v>4</v>
      </c>
    </row>
    <row r="2934" spans="1:6">
      <c r="A2934" t="s">
        <v>56</v>
      </c>
      <c r="B2934" s="30" t="s">
        <v>8999</v>
      </c>
      <c r="C2934" s="4" t="s">
        <v>4286</v>
      </c>
      <c r="D2934" t="s">
        <v>9014</v>
      </c>
      <c r="E2934" s="31">
        <v>-65416630.140000001</v>
      </c>
      <c r="F2934">
        <v>5</v>
      </c>
    </row>
    <row r="2935" spans="1:6">
      <c r="A2935" t="s">
        <v>56</v>
      </c>
      <c r="B2935" s="30" t="s">
        <v>8999</v>
      </c>
      <c r="C2935" s="4" t="s">
        <v>4287</v>
      </c>
      <c r="D2935" t="s">
        <v>4288</v>
      </c>
      <c r="E2935" s="31">
        <v>0</v>
      </c>
      <c r="F2935">
        <v>6</v>
      </c>
    </row>
    <row r="2936" spans="1:6">
      <c r="A2936" t="s">
        <v>56</v>
      </c>
      <c r="B2936" s="30" t="s">
        <v>8999</v>
      </c>
      <c r="C2936" s="4" t="s">
        <v>4289</v>
      </c>
      <c r="D2936" t="s">
        <v>4290</v>
      </c>
      <c r="E2936" s="31">
        <v>0</v>
      </c>
      <c r="F2936">
        <v>7</v>
      </c>
    </row>
    <row r="2937" spans="1:6">
      <c r="A2937" t="s">
        <v>56</v>
      </c>
      <c r="B2937" s="30" t="s">
        <v>8999</v>
      </c>
      <c r="C2937" s="4" t="s">
        <v>4291</v>
      </c>
      <c r="D2937" t="s">
        <v>4292</v>
      </c>
      <c r="E2937" s="31">
        <v>0</v>
      </c>
      <c r="F2937">
        <v>8</v>
      </c>
    </row>
    <row r="2938" spans="1:6">
      <c r="A2938" t="s">
        <v>56</v>
      </c>
      <c r="B2938" s="30" t="s">
        <v>8999</v>
      </c>
      <c r="C2938" s="4" t="s">
        <v>4293</v>
      </c>
      <c r="D2938" t="s">
        <v>4294</v>
      </c>
      <c r="E2938" s="31">
        <v>0</v>
      </c>
      <c r="F2938">
        <v>8</v>
      </c>
    </row>
    <row r="2939" spans="1:6">
      <c r="A2939" t="s">
        <v>56</v>
      </c>
      <c r="B2939" s="30" t="s">
        <v>8999</v>
      </c>
      <c r="C2939" s="4" t="s">
        <v>4295</v>
      </c>
      <c r="D2939" t="s">
        <v>4296</v>
      </c>
      <c r="E2939" s="31">
        <v>0</v>
      </c>
      <c r="F2939">
        <v>7</v>
      </c>
    </row>
    <row r="2940" spans="1:6">
      <c r="A2940" t="s">
        <v>56</v>
      </c>
      <c r="B2940" s="30" t="s">
        <v>8999</v>
      </c>
      <c r="C2940" s="4" t="s">
        <v>4297</v>
      </c>
      <c r="D2940" t="s">
        <v>4298</v>
      </c>
      <c r="E2940" s="31">
        <v>0</v>
      </c>
      <c r="F2940">
        <v>8</v>
      </c>
    </row>
    <row r="2941" spans="1:6">
      <c r="A2941" t="s">
        <v>56</v>
      </c>
      <c r="B2941" s="30" t="s">
        <v>8999</v>
      </c>
      <c r="C2941" s="4" t="s">
        <v>4299</v>
      </c>
      <c r="D2941" t="s">
        <v>4294</v>
      </c>
      <c r="E2941" s="31">
        <v>0</v>
      </c>
      <c r="F2941">
        <v>8</v>
      </c>
    </row>
    <row r="2942" spans="1:6">
      <c r="A2942" t="s">
        <v>56</v>
      </c>
      <c r="B2942" s="30" t="s">
        <v>8999</v>
      </c>
      <c r="C2942" s="4" t="s">
        <v>4300</v>
      </c>
      <c r="D2942" t="s">
        <v>4301</v>
      </c>
      <c r="E2942" s="31">
        <v>0</v>
      </c>
      <c r="F2942">
        <v>8</v>
      </c>
    </row>
    <row r="2943" spans="1:6">
      <c r="A2943" t="s">
        <v>56</v>
      </c>
      <c r="B2943" s="30" t="s">
        <v>8999</v>
      </c>
      <c r="C2943" s="4" t="s">
        <v>4302</v>
      </c>
      <c r="D2943" t="s">
        <v>4303</v>
      </c>
      <c r="E2943" s="31">
        <v>0</v>
      </c>
      <c r="F2943">
        <v>8</v>
      </c>
    </row>
    <row r="2944" spans="1:6">
      <c r="A2944" t="s">
        <v>56</v>
      </c>
      <c r="B2944" s="30" t="s">
        <v>8999</v>
      </c>
      <c r="C2944" s="4" t="s">
        <v>4304</v>
      </c>
      <c r="D2944" t="s">
        <v>4305</v>
      </c>
      <c r="E2944" s="31">
        <v>-65000000</v>
      </c>
      <c r="F2944">
        <v>6</v>
      </c>
    </row>
    <row r="2945" spans="1:8">
      <c r="A2945" t="s">
        <v>56</v>
      </c>
      <c r="B2945" s="30" t="s">
        <v>8999</v>
      </c>
      <c r="C2945" s="4" t="s">
        <v>4306</v>
      </c>
      <c r="D2945" t="s">
        <v>4307</v>
      </c>
      <c r="E2945" s="31">
        <v>-65000000</v>
      </c>
      <c r="F2945">
        <v>7</v>
      </c>
    </row>
    <row r="2946" spans="1:8">
      <c r="A2946" t="s">
        <v>56</v>
      </c>
      <c r="B2946" s="30" t="s">
        <v>8999</v>
      </c>
      <c r="C2946" s="4" t="s">
        <v>4308</v>
      </c>
      <c r="D2946" t="s">
        <v>4309</v>
      </c>
      <c r="E2946" s="31">
        <v>-65000000</v>
      </c>
      <c r="F2946">
        <v>8</v>
      </c>
    </row>
    <row r="2947" spans="1:8">
      <c r="A2947" t="s">
        <v>56</v>
      </c>
      <c r="B2947" s="30" t="s">
        <v>8999</v>
      </c>
      <c r="C2947" s="4" t="s">
        <v>4310</v>
      </c>
      <c r="D2947" t="s">
        <v>3127</v>
      </c>
      <c r="E2947" s="31">
        <v>-416630.14</v>
      </c>
      <c r="F2947">
        <v>6</v>
      </c>
      <c r="G2947">
        <f>+E2946+E2948+E2947</f>
        <v>-65833260.280000001</v>
      </c>
      <c r="H2947">
        <f>+G2947/1000</f>
        <v>-65833.260280000002</v>
      </c>
    </row>
    <row r="2948" spans="1:8">
      <c r="A2948" t="s">
        <v>56</v>
      </c>
      <c r="B2948" s="30" t="s">
        <v>8999</v>
      </c>
      <c r="C2948" s="4" t="s">
        <v>4311</v>
      </c>
      <c r="D2948" t="s">
        <v>4312</v>
      </c>
      <c r="E2948" s="31">
        <v>-416630.14</v>
      </c>
      <c r="F2948">
        <v>7</v>
      </c>
    </row>
    <row r="2949" spans="1:8">
      <c r="A2949" t="s">
        <v>56</v>
      </c>
      <c r="B2949" s="30" t="s">
        <v>8999</v>
      </c>
      <c r="C2949" s="4" t="s">
        <v>4313</v>
      </c>
      <c r="D2949" t="s">
        <v>4292</v>
      </c>
      <c r="E2949" s="31">
        <v>-416630.14</v>
      </c>
      <c r="F2949">
        <v>8</v>
      </c>
    </row>
    <row r="2950" spans="1:8">
      <c r="A2950" t="s">
        <v>56</v>
      </c>
      <c r="B2950" s="30" t="s">
        <v>8999</v>
      </c>
      <c r="C2950" s="4" t="s">
        <v>4314</v>
      </c>
      <c r="D2950" t="s">
        <v>8901</v>
      </c>
      <c r="E2950" s="31">
        <v>0</v>
      </c>
      <c r="F2950">
        <v>8</v>
      </c>
    </row>
    <row r="2951" spans="1:8">
      <c r="A2951" t="s">
        <v>56</v>
      </c>
      <c r="B2951" s="30" t="s">
        <v>8999</v>
      </c>
      <c r="C2951" s="4" t="s">
        <v>4315</v>
      </c>
      <c r="D2951" t="s">
        <v>4316</v>
      </c>
      <c r="E2951" s="31">
        <v>0</v>
      </c>
      <c r="F2951">
        <v>8</v>
      </c>
    </row>
    <row r="2952" spans="1:8">
      <c r="A2952" t="s">
        <v>56</v>
      </c>
      <c r="B2952" s="30" t="s">
        <v>8999</v>
      </c>
      <c r="C2952" s="4" t="s">
        <v>4317</v>
      </c>
      <c r="D2952" t="s">
        <v>4318</v>
      </c>
      <c r="E2952" s="31">
        <v>0</v>
      </c>
      <c r="F2952">
        <v>8</v>
      </c>
    </row>
    <row r="2953" spans="1:8">
      <c r="A2953" t="s">
        <v>56</v>
      </c>
      <c r="B2953" s="30" t="s">
        <v>8999</v>
      </c>
      <c r="C2953" s="4" t="s">
        <v>4319</v>
      </c>
      <c r="D2953" t="s">
        <v>4320</v>
      </c>
      <c r="E2953" s="31">
        <v>0</v>
      </c>
      <c r="F2953">
        <v>8</v>
      </c>
    </row>
    <row r="2954" spans="1:8">
      <c r="A2954" t="s">
        <v>56</v>
      </c>
      <c r="B2954" s="30" t="s">
        <v>8999</v>
      </c>
      <c r="C2954" s="4" t="s">
        <v>4321</v>
      </c>
      <c r="D2954" t="s">
        <v>4322</v>
      </c>
      <c r="E2954" s="31">
        <v>0</v>
      </c>
      <c r="F2954">
        <v>7</v>
      </c>
    </row>
    <row r="2955" spans="1:8">
      <c r="A2955" t="s">
        <v>56</v>
      </c>
      <c r="B2955" s="30" t="s">
        <v>8999</v>
      </c>
      <c r="C2955" s="4" t="s">
        <v>4323</v>
      </c>
      <c r="D2955" t="s">
        <v>4324</v>
      </c>
      <c r="E2955" s="31">
        <v>0</v>
      </c>
      <c r="F2955">
        <v>8</v>
      </c>
    </row>
    <row r="2956" spans="1:8">
      <c r="A2956" t="s">
        <v>56</v>
      </c>
      <c r="B2956" s="30" t="s">
        <v>8999</v>
      </c>
      <c r="C2956" s="4" t="s">
        <v>4325</v>
      </c>
      <c r="D2956" t="s">
        <v>4326</v>
      </c>
      <c r="E2956" s="31">
        <v>0</v>
      </c>
      <c r="F2956">
        <v>8</v>
      </c>
    </row>
    <row r="2957" spans="1:8">
      <c r="A2957" t="s">
        <v>56</v>
      </c>
      <c r="B2957" s="30" t="s">
        <v>8999</v>
      </c>
      <c r="C2957" s="4" t="s">
        <v>4327</v>
      </c>
      <c r="D2957" t="s">
        <v>9015</v>
      </c>
      <c r="E2957" s="31">
        <v>-120907367.8</v>
      </c>
      <c r="F2957">
        <v>5</v>
      </c>
    </row>
    <row r="2958" spans="1:8">
      <c r="A2958" t="s">
        <v>56</v>
      </c>
      <c r="B2958" s="30" t="s">
        <v>8999</v>
      </c>
      <c r="C2958" s="4" t="s">
        <v>4328</v>
      </c>
      <c r="D2958" t="s">
        <v>4288</v>
      </c>
      <c r="E2958" s="31">
        <v>-119835000</v>
      </c>
      <c r="F2958">
        <v>6</v>
      </c>
    </row>
    <row r="2959" spans="1:8">
      <c r="A2959" t="s">
        <v>56</v>
      </c>
      <c r="B2959" s="30" t="s">
        <v>8999</v>
      </c>
      <c r="C2959" s="4" t="s">
        <v>4329</v>
      </c>
      <c r="D2959" t="s">
        <v>4330</v>
      </c>
      <c r="E2959" s="31">
        <v>-119835000</v>
      </c>
      <c r="F2959">
        <v>7</v>
      </c>
    </row>
    <row r="2960" spans="1:8">
      <c r="A2960" t="s">
        <v>56</v>
      </c>
      <c r="B2960" s="30" t="s">
        <v>8999</v>
      </c>
      <c r="C2960" s="4" t="s">
        <v>4331</v>
      </c>
      <c r="D2960" t="s">
        <v>4332</v>
      </c>
      <c r="E2960" s="31">
        <v>-60000000</v>
      </c>
      <c r="F2960">
        <v>8</v>
      </c>
    </row>
    <row r="2961" spans="1:6">
      <c r="A2961" t="s">
        <v>56</v>
      </c>
      <c r="B2961" s="30" t="s">
        <v>8999</v>
      </c>
      <c r="C2961" s="4" t="s">
        <v>4333</v>
      </c>
      <c r="D2961" t="s">
        <v>4334</v>
      </c>
      <c r="E2961" s="31">
        <v>0</v>
      </c>
      <c r="F2961">
        <v>8</v>
      </c>
    </row>
    <row r="2962" spans="1:6">
      <c r="A2962" t="s">
        <v>56</v>
      </c>
      <c r="B2962" s="30" t="s">
        <v>8999</v>
      </c>
      <c r="C2962" s="4" t="s">
        <v>4335</v>
      </c>
      <c r="D2962" t="s">
        <v>4336</v>
      </c>
      <c r="E2962" s="31">
        <v>0</v>
      </c>
      <c r="F2962">
        <v>8</v>
      </c>
    </row>
    <row r="2963" spans="1:6">
      <c r="A2963" t="s">
        <v>56</v>
      </c>
      <c r="B2963" s="30" t="s">
        <v>8999</v>
      </c>
      <c r="C2963" s="4" t="s">
        <v>4337</v>
      </c>
      <c r="D2963" t="s">
        <v>4338</v>
      </c>
      <c r="E2963" s="31">
        <v>0</v>
      </c>
      <c r="F2963">
        <v>8</v>
      </c>
    </row>
    <row r="2964" spans="1:6">
      <c r="A2964" t="s">
        <v>56</v>
      </c>
      <c r="B2964" s="30" t="s">
        <v>8999</v>
      </c>
      <c r="C2964" s="4" t="s">
        <v>4339</v>
      </c>
      <c r="D2964" t="s">
        <v>4340</v>
      </c>
      <c r="E2964" s="31">
        <v>0</v>
      </c>
      <c r="F2964">
        <v>8</v>
      </c>
    </row>
    <row r="2965" spans="1:6">
      <c r="A2965" t="s">
        <v>56</v>
      </c>
      <c r="B2965" s="30" t="s">
        <v>8999</v>
      </c>
      <c r="C2965" s="4" t="s">
        <v>4341</v>
      </c>
      <c r="D2965" t="s">
        <v>4342</v>
      </c>
      <c r="E2965" s="31">
        <v>-59835000</v>
      </c>
      <c r="F2965">
        <v>8</v>
      </c>
    </row>
    <row r="2966" spans="1:6">
      <c r="A2966" t="s">
        <v>56</v>
      </c>
      <c r="B2966" s="30" t="s">
        <v>8999</v>
      </c>
      <c r="C2966" s="4" t="s">
        <v>4343</v>
      </c>
      <c r="D2966" t="s">
        <v>4305</v>
      </c>
      <c r="E2966" s="31">
        <v>0</v>
      </c>
      <c r="F2966">
        <v>6</v>
      </c>
    </row>
    <row r="2967" spans="1:6">
      <c r="A2967" t="s">
        <v>56</v>
      </c>
      <c r="B2967" s="30" t="s">
        <v>8999</v>
      </c>
      <c r="C2967" s="4" t="s">
        <v>4344</v>
      </c>
      <c r="D2967" t="s">
        <v>4345</v>
      </c>
      <c r="E2967" s="31">
        <v>0</v>
      </c>
      <c r="F2967">
        <v>7</v>
      </c>
    </row>
    <row r="2968" spans="1:6">
      <c r="A2968" t="s">
        <v>56</v>
      </c>
      <c r="B2968" s="30" t="s">
        <v>8999</v>
      </c>
      <c r="C2968" s="4" t="s">
        <v>4346</v>
      </c>
      <c r="D2968" t="s">
        <v>4347</v>
      </c>
      <c r="E2968" s="31">
        <v>0</v>
      </c>
      <c r="F2968">
        <v>8</v>
      </c>
    </row>
    <row r="2969" spans="1:6">
      <c r="A2969" t="s">
        <v>56</v>
      </c>
      <c r="B2969" s="30" t="s">
        <v>8999</v>
      </c>
      <c r="C2969" s="4" t="s">
        <v>4348</v>
      </c>
      <c r="D2969" t="s">
        <v>3127</v>
      </c>
      <c r="E2969" s="31">
        <v>-1072367.8</v>
      </c>
      <c r="F2969">
        <v>6</v>
      </c>
    </row>
    <row r="2970" spans="1:6">
      <c r="A2970" t="s">
        <v>56</v>
      </c>
      <c r="B2970" s="30" t="s">
        <v>8999</v>
      </c>
      <c r="C2970" s="4" t="s">
        <v>4349</v>
      </c>
      <c r="D2970" t="s">
        <v>3425</v>
      </c>
      <c r="E2970" s="31">
        <v>-1072367.8</v>
      </c>
      <c r="F2970">
        <v>7</v>
      </c>
    </row>
    <row r="2971" spans="1:6">
      <c r="A2971" t="s">
        <v>56</v>
      </c>
      <c r="B2971" s="30" t="s">
        <v>8999</v>
      </c>
      <c r="C2971" s="4" t="s">
        <v>4350</v>
      </c>
      <c r="D2971" t="s">
        <v>4332</v>
      </c>
      <c r="E2971" s="31">
        <v>-263780.82</v>
      </c>
      <c r="F2971">
        <v>8</v>
      </c>
    </row>
    <row r="2972" spans="1:6">
      <c r="A2972" t="s">
        <v>56</v>
      </c>
      <c r="B2972" s="30" t="s">
        <v>8999</v>
      </c>
      <c r="C2972" s="4" t="s">
        <v>4351</v>
      </c>
      <c r="D2972" t="s">
        <v>4334</v>
      </c>
      <c r="E2972" s="31">
        <v>0</v>
      </c>
      <c r="F2972">
        <v>8</v>
      </c>
    </row>
    <row r="2973" spans="1:6">
      <c r="A2973" t="s">
        <v>56</v>
      </c>
      <c r="B2973" s="30" t="s">
        <v>8999</v>
      </c>
      <c r="C2973" s="4" t="s">
        <v>4352</v>
      </c>
      <c r="D2973" t="s">
        <v>4353</v>
      </c>
      <c r="E2973" s="31">
        <v>0</v>
      </c>
      <c r="F2973">
        <v>8</v>
      </c>
    </row>
    <row r="2974" spans="1:6">
      <c r="A2974" t="s">
        <v>56</v>
      </c>
      <c r="B2974" s="30" t="s">
        <v>8999</v>
      </c>
      <c r="C2974" s="4" t="s">
        <v>4354</v>
      </c>
      <c r="D2974" t="s">
        <v>4355</v>
      </c>
      <c r="E2974" s="31">
        <v>0</v>
      </c>
      <c r="F2974">
        <v>8</v>
      </c>
    </row>
    <row r="2975" spans="1:6">
      <c r="A2975" t="s">
        <v>56</v>
      </c>
      <c r="B2975" s="30" t="s">
        <v>8999</v>
      </c>
      <c r="C2975" s="4" t="s">
        <v>4356</v>
      </c>
      <c r="D2975" t="s">
        <v>4338</v>
      </c>
      <c r="E2975" s="31">
        <v>0</v>
      </c>
      <c r="F2975">
        <v>8</v>
      </c>
    </row>
    <row r="2976" spans="1:6">
      <c r="A2976" t="s">
        <v>56</v>
      </c>
      <c r="B2976" s="30" t="s">
        <v>8999</v>
      </c>
      <c r="C2976" s="4" t="s">
        <v>4357</v>
      </c>
      <c r="D2976" t="s">
        <v>3425</v>
      </c>
      <c r="E2976" s="31">
        <v>-299315.07</v>
      </c>
      <c r="F2976">
        <v>8</v>
      </c>
    </row>
    <row r="2977" spans="1:6">
      <c r="A2977" t="s">
        <v>56</v>
      </c>
      <c r="B2977" s="30" t="s">
        <v>8999</v>
      </c>
      <c r="C2977" s="4" t="s">
        <v>4358</v>
      </c>
      <c r="D2977" t="s">
        <v>4342</v>
      </c>
      <c r="E2977" s="31">
        <v>-509271.91</v>
      </c>
      <c r="F2977">
        <v>8</v>
      </c>
    </row>
    <row r="2978" spans="1:6">
      <c r="A2978" t="s">
        <v>56</v>
      </c>
      <c r="B2978" s="30" t="s">
        <v>8999</v>
      </c>
      <c r="C2978" s="4" t="s">
        <v>4359</v>
      </c>
      <c r="D2978" t="s">
        <v>3130</v>
      </c>
      <c r="E2978" s="31">
        <v>0</v>
      </c>
      <c r="F2978">
        <v>6</v>
      </c>
    </row>
    <row r="2979" spans="1:6">
      <c r="A2979" t="s">
        <v>56</v>
      </c>
      <c r="B2979" s="30" t="s">
        <v>8999</v>
      </c>
      <c r="C2979" s="4" t="s">
        <v>4360</v>
      </c>
      <c r="D2979" t="s">
        <v>3425</v>
      </c>
      <c r="E2979" s="31">
        <v>0</v>
      </c>
      <c r="F2979">
        <v>7</v>
      </c>
    </row>
    <row r="2980" spans="1:6">
      <c r="A2980" t="s">
        <v>56</v>
      </c>
      <c r="B2980" s="30" t="s">
        <v>8999</v>
      </c>
      <c r="C2980" s="4" t="s">
        <v>4361</v>
      </c>
      <c r="D2980" t="s">
        <v>4347</v>
      </c>
      <c r="E2980" s="31">
        <v>0</v>
      </c>
      <c r="F2980">
        <v>8</v>
      </c>
    </row>
    <row r="2981" spans="1:6">
      <c r="A2981" t="s">
        <v>56</v>
      </c>
      <c r="B2981" s="30" t="s">
        <v>8999</v>
      </c>
      <c r="C2981" s="4" t="s">
        <v>4362</v>
      </c>
      <c r="D2981" t="s">
        <v>4363</v>
      </c>
      <c r="E2981" s="31">
        <v>-275000</v>
      </c>
      <c r="F2981">
        <v>3</v>
      </c>
    </row>
    <row r="2982" spans="1:6">
      <c r="A2982" t="s">
        <v>56</v>
      </c>
      <c r="B2982" s="30" t="s">
        <v>8999</v>
      </c>
      <c r="C2982" s="4" t="s">
        <v>4364</v>
      </c>
      <c r="D2982" t="s">
        <v>9016</v>
      </c>
      <c r="E2982" s="31">
        <v>-275000</v>
      </c>
      <c r="F2982">
        <v>4</v>
      </c>
    </row>
    <row r="2983" spans="1:6">
      <c r="A2983" t="s">
        <v>56</v>
      </c>
      <c r="B2983" s="30" t="s">
        <v>8999</v>
      </c>
      <c r="C2983" s="4" t="s">
        <v>4365</v>
      </c>
      <c r="D2983" t="s">
        <v>4366</v>
      </c>
      <c r="E2983" s="31">
        <v>0</v>
      </c>
      <c r="F2983">
        <v>5</v>
      </c>
    </row>
    <row r="2984" spans="1:6">
      <c r="A2984" t="s">
        <v>56</v>
      </c>
      <c r="B2984" s="30" t="s">
        <v>8999</v>
      </c>
      <c r="C2984" s="4" t="s">
        <v>4367</v>
      </c>
      <c r="D2984" t="s">
        <v>4368</v>
      </c>
      <c r="E2984" s="31">
        <v>0</v>
      </c>
      <c r="F2984">
        <v>6</v>
      </c>
    </row>
    <row r="2985" spans="1:6">
      <c r="A2985" t="s">
        <v>56</v>
      </c>
      <c r="B2985" s="30" t="s">
        <v>8999</v>
      </c>
      <c r="C2985" s="4" t="s">
        <v>4369</v>
      </c>
      <c r="D2985" t="s">
        <v>4370</v>
      </c>
      <c r="E2985" s="31">
        <v>0</v>
      </c>
      <c r="F2985">
        <v>7</v>
      </c>
    </row>
    <row r="2986" spans="1:6">
      <c r="A2986" t="s">
        <v>56</v>
      </c>
      <c r="B2986" s="30" t="s">
        <v>8999</v>
      </c>
      <c r="C2986" s="4" t="s">
        <v>4371</v>
      </c>
      <c r="D2986" t="s">
        <v>4370</v>
      </c>
      <c r="E2986" s="31">
        <v>0</v>
      </c>
      <c r="F2986">
        <v>8</v>
      </c>
    </row>
    <row r="2987" spans="1:6">
      <c r="A2987" t="s">
        <v>56</v>
      </c>
      <c r="B2987" s="30" t="s">
        <v>8999</v>
      </c>
      <c r="C2987" s="4" t="s">
        <v>4372</v>
      </c>
      <c r="D2987" t="s">
        <v>4373</v>
      </c>
      <c r="E2987" s="31">
        <v>0</v>
      </c>
      <c r="F2987">
        <v>5</v>
      </c>
    </row>
    <row r="2988" spans="1:6">
      <c r="A2988" t="s">
        <v>56</v>
      </c>
      <c r="B2988" s="30" t="s">
        <v>8999</v>
      </c>
      <c r="C2988" s="4" t="s">
        <v>4374</v>
      </c>
      <c r="D2988" t="s">
        <v>4375</v>
      </c>
      <c r="E2988" s="31">
        <v>0</v>
      </c>
      <c r="F2988">
        <v>6</v>
      </c>
    </row>
    <row r="2989" spans="1:6">
      <c r="A2989" t="s">
        <v>56</v>
      </c>
      <c r="B2989" s="30" t="s">
        <v>8999</v>
      </c>
      <c r="C2989" s="4" t="s">
        <v>4376</v>
      </c>
      <c r="D2989" t="s">
        <v>4375</v>
      </c>
      <c r="E2989" s="31">
        <v>0</v>
      </c>
      <c r="F2989">
        <v>7</v>
      </c>
    </row>
    <row r="2990" spans="1:6">
      <c r="A2990" t="s">
        <v>56</v>
      </c>
      <c r="B2990" s="30" t="s">
        <v>8999</v>
      </c>
      <c r="C2990" s="4" t="s">
        <v>4377</v>
      </c>
      <c r="D2990" t="s">
        <v>4375</v>
      </c>
      <c r="E2990" s="31">
        <v>0</v>
      </c>
      <c r="F2990">
        <v>8</v>
      </c>
    </row>
    <row r="2991" spans="1:6">
      <c r="A2991" t="s">
        <v>56</v>
      </c>
      <c r="B2991" s="30" t="s">
        <v>8999</v>
      </c>
      <c r="C2991" s="4" t="s">
        <v>4378</v>
      </c>
      <c r="D2991" t="s">
        <v>547</v>
      </c>
      <c r="E2991" s="31">
        <v>-275000</v>
      </c>
      <c r="F2991">
        <v>5</v>
      </c>
    </row>
    <row r="2992" spans="1:6">
      <c r="A2992" t="s">
        <v>56</v>
      </c>
      <c r="B2992" s="30" t="s">
        <v>8999</v>
      </c>
      <c r="C2992" s="4" t="s">
        <v>4379</v>
      </c>
      <c r="D2992" t="s">
        <v>4380</v>
      </c>
      <c r="E2992" s="31">
        <v>0</v>
      </c>
      <c r="F2992">
        <v>6</v>
      </c>
    </row>
    <row r="2993" spans="1:6">
      <c r="A2993" t="s">
        <v>56</v>
      </c>
      <c r="B2993" s="30" t="s">
        <v>8999</v>
      </c>
      <c r="C2993" s="4" t="s">
        <v>4381</v>
      </c>
      <c r="D2993" t="s">
        <v>4380</v>
      </c>
      <c r="E2993" s="31">
        <v>0</v>
      </c>
      <c r="F2993">
        <v>7</v>
      </c>
    </row>
    <row r="2994" spans="1:6">
      <c r="A2994" t="s">
        <v>56</v>
      </c>
      <c r="B2994" s="30" t="s">
        <v>8999</v>
      </c>
      <c r="C2994" s="4" t="s">
        <v>4382</v>
      </c>
      <c r="D2994" t="s">
        <v>4380</v>
      </c>
      <c r="E2994" s="31">
        <v>0</v>
      </c>
      <c r="F2994">
        <v>8</v>
      </c>
    </row>
    <row r="2995" spans="1:6">
      <c r="A2995" t="s">
        <v>56</v>
      </c>
      <c r="B2995" s="30" t="s">
        <v>8999</v>
      </c>
      <c r="C2995" s="4" t="s">
        <v>4383</v>
      </c>
      <c r="D2995" t="s">
        <v>4384</v>
      </c>
      <c r="E2995" s="31">
        <v>-275000</v>
      </c>
      <c r="F2995">
        <v>6</v>
      </c>
    </row>
    <row r="2996" spans="1:6">
      <c r="A2996" t="s">
        <v>56</v>
      </c>
      <c r="B2996" s="30" t="s">
        <v>8999</v>
      </c>
      <c r="C2996" s="4" t="s">
        <v>4385</v>
      </c>
      <c r="D2996" t="s">
        <v>547</v>
      </c>
      <c r="E2996" s="31">
        <v>-275000</v>
      </c>
      <c r="F2996">
        <v>7</v>
      </c>
    </row>
    <row r="2997" spans="1:6">
      <c r="A2997" t="s">
        <v>56</v>
      </c>
      <c r="B2997" s="30" t="s">
        <v>8999</v>
      </c>
      <c r="C2997" s="4" t="s">
        <v>4386</v>
      </c>
      <c r="D2997" t="s">
        <v>4387</v>
      </c>
      <c r="E2997" s="31">
        <v>-275000</v>
      </c>
      <c r="F2997">
        <v>8</v>
      </c>
    </row>
    <row r="2998" spans="1:6">
      <c r="A2998" t="s">
        <v>56</v>
      </c>
      <c r="B2998" s="30" t="s">
        <v>8999</v>
      </c>
      <c r="C2998" s="4" t="s">
        <v>4388</v>
      </c>
      <c r="D2998" t="s">
        <v>46</v>
      </c>
      <c r="E2998" s="31">
        <v>-36700456.710000001</v>
      </c>
      <c r="F2998">
        <v>2</v>
      </c>
    </row>
    <row r="2999" spans="1:6">
      <c r="A2999" t="s">
        <v>56</v>
      </c>
      <c r="B2999" s="30" t="s">
        <v>8999</v>
      </c>
      <c r="C2999" s="4" t="s">
        <v>4389</v>
      </c>
      <c r="D2999" t="s">
        <v>9017</v>
      </c>
      <c r="E2999" s="31">
        <v>0</v>
      </c>
      <c r="F2999">
        <v>3</v>
      </c>
    </row>
    <row r="3000" spans="1:6">
      <c r="A3000" t="s">
        <v>56</v>
      </c>
      <c r="B3000" s="30" t="s">
        <v>8999</v>
      </c>
      <c r="C3000" s="4" t="s">
        <v>4390</v>
      </c>
      <c r="D3000" t="s">
        <v>9017</v>
      </c>
      <c r="E3000" s="31">
        <v>0</v>
      </c>
      <c r="F3000">
        <v>4</v>
      </c>
    </row>
    <row r="3001" spans="1:6">
      <c r="A3001" t="s">
        <v>56</v>
      </c>
      <c r="B3001" s="30" t="s">
        <v>8999</v>
      </c>
      <c r="C3001" s="4" t="s">
        <v>4391</v>
      </c>
      <c r="D3001" t="s">
        <v>9017</v>
      </c>
      <c r="E3001" s="31">
        <v>0</v>
      </c>
      <c r="F3001">
        <v>5</v>
      </c>
    </row>
    <row r="3002" spans="1:6">
      <c r="A3002" t="s">
        <v>56</v>
      </c>
      <c r="B3002" s="30" t="s">
        <v>8999</v>
      </c>
      <c r="C3002" s="4" t="s">
        <v>4392</v>
      </c>
      <c r="D3002" t="s">
        <v>4393</v>
      </c>
      <c r="E3002" s="31">
        <v>0</v>
      </c>
      <c r="F3002">
        <v>6</v>
      </c>
    </row>
    <row r="3003" spans="1:6">
      <c r="A3003" t="s">
        <v>56</v>
      </c>
      <c r="B3003" s="30" t="s">
        <v>8999</v>
      </c>
      <c r="C3003" s="4" t="s">
        <v>4394</v>
      </c>
      <c r="D3003" t="s">
        <v>1935</v>
      </c>
      <c r="E3003" s="31">
        <v>0</v>
      </c>
      <c r="F3003">
        <v>7</v>
      </c>
    </row>
    <row r="3004" spans="1:6">
      <c r="A3004" t="s">
        <v>56</v>
      </c>
      <c r="B3004" s="30" t="s">
        <v>8999</v>
      </c>
      <c r="C3004" s="4" t="s">
        <v>4395</v>
      </c>
      <c r="D3004" t="s">
        <v>4396</v>
      </c>
      <c r="E3004" s="31">
        <v>0</v>
      </c>
      <c r="F3004">
        <v>8</v>
      </c>
    </row>
    <row r="3005" spans="1:6">
      <c r="A3005" t="s">
        <v>56</v>
      </c>
      <c r="B3005" s="30" t="s">
        <v>8999</v>
      </c>
      <c r="C3005" s="4" t="s">
        <v>4397</v>
      </c>
      <c r="D3005" t="s">
        <v>1937</v>
      </c>
      <c r="E3005" s="31">
        <v>0</v>
      </c>
      <c r="F3005">
        <v>8</v>
      </c>
    </row>
    <row r="3006" spans="1:6">
      <c r="A3006" t="s">
        <v>56</v>
      </c>
      <c r="B3006" s="30" t="s">
        <v>8999</v>
      </c>
      <c r="C3006" s="4" t="s">
        <v>4398</v>
      </c>
      <c r="D3006" t="s">
        <v>4399</v>
      </c>
      <c r="E3006" s="31">
        <v>0</v>
      </c>
      <c r="F3006">
        <v>8</v>
      </c>
    </row>
    <row r="3007" spans="1:6">
      <c r="A3007" t="s">
        <v>56</v>
      </c>
      <c r="B3007" s="30" t="s">
        <v>8999</v>
      </c>
      <c r="C3007" s="4" t="s">
        <v>4400</v>
      </c>
      <c r="D3007" t="s">
        <v>4401</v>
      </c>
      <c r="E3007" s="31">
        <v>0</v>
      </c>
      <c r="F3007">
        <v>8</v>
      </c>
    </row>
    <row r="3008" spans="1:6">
      <c r="A3008" t="s">
        <v>56</v>
      </c>
      <c r="B3008" s="30" t="s">
        <v>8999</v>
      </c>
      <c r="C3008" s="4" t="s">
        <v>4402</v>
      </c>
      <c r="D3008" t="s">
        <v>1941</v>
      </c>
      <c r="E3008" s="31">
        <v>0</v>
      </c>
      <c r="F3008">
        <v>8</v>
      </c>
    </row>
    <row r="3009" spans="1:6">
      <c r="A3009" t="s">
        <v>56</v>
      </c>
      <c r="B3009" s="30" t="s">
        <v>8999</v>
      </c>
      <c r="C3009" s="4" t="s">
        <v>4403</v>
      </c>
      <c r="D3009" t="s">
        <v>4404</v>
      </c>
      <c r="E3009" s="31">
        <v>0</v>
      </c>
      <c r="F3009">
        <v>8</v>
      </c>
    </row>
    <row r="3010" spans="1:6">
      <c r="A3010" t="s">
        <v>56</v>
      </c>
      <c r="B3010" s="30" t="s">
        <v>8999</v>
      </c>
      <c r="C3010" s="4" t="s">
        <v>4405</v>
      </c>
      <c r="D3010" t="s">
        <v>4406</v>
      </c>
      <c r="E3010" s="31">
        <v>0</v>
      </c>
      <c r="F3010">
        <v>8</v>
      </c>
    </row>
    <row r="3011" spans="1:6">
      <c r="A3011" t="s">
        <v>56</v>
      </c>
      <c r="B3011" s="30" t="s">
        <v>8999</v>
      </c>
      <c r="C3011" s="4" t="s">
        <v>4407</v>
      </c>
      <c r="D3011" t="s">
        <v>4408</v>
      </c>
      <c r="E3011" s="31">
        <v>0</v>
      </c>
      <c r="F3011">
        <v>7</v>
      </c>
    </row>
    <row r="3012" spans="1:6">
      <c r="A3012" t="s">
        <v>56</v>
      </c>
      <c r="B3012" s="30" t="s">
        <v>8999</v>
      </c>
      <c r="C3012" s="4" t="s">
        <v>4409</v>
      </c>
      <c r="D3012" t="s">
        <v>4410</v>
      </c>
      <c r="E3012" s="31">
        <v>0</v>
      </c>
      <c r="F3012">
        <v>8</v>
      </c>
    </row>
    <row r="3013" spans="1:6">
      <c r="A3013" t="s">
        <v>56</v>
      </c>
      <c r="B3013" s="30" t="s">
        <v>8999</v>
      </c>
      <c r="C3013" s="4" t="s">
        <v>4411</v>
      </c>
      <c r="D3013" t="s">
        <v>4412</v>
      </c>
      <c r="E3013" s="31">
        <v>0</v>
      </c>
      <c r="F3013">
        <v>8</v>
      </c>
    </row>
    <row r="3014" spans="1:6">
      <c r="A3014" t="s">
        <v>56</v>
      </c>
      <c r="B3014" s="30" t="s">
        <v>8999</v>
      </c>
      <c r="C3014" s="4" t="s">
        <v>4413</v>
      </c>
      <c r="D3014" t="s">
        <v>3793</v>
      </c>
      <c r="E3014" s="31">
        <v>0</v>
      </c>
      <c r="F3014">
        <v>8</v>
      </c>
    </row>
    <row r="3015" spans="1:6">
      <c r="A3015" t="s">
        <v>56</v>
      </c>
      <c r="B3015" s="30" t="s">
        <v>8999</v>
      </c>
      <c r="C3015" s="4" t="s">
        <v>4414</v>
      </c>
      <c r="D3015" t="s">
        <v>4415</v>
      </c>
      <c r="E3015" s="31">
        <v>0</v>
      </c>
      <c r="F3015">
        <v>8</v>
      </c>
    </row>
    <row r="3016" spans="1:6">
      <c r="A3016" t="s">
        <v>56</v>
      </c>
      <c r="B3016" s="30" t="s">
        <v>8999</v>
      </c>
      <c r="C3016" s="4" t="s">
        <v>4416</v>
      </c>
      <c r="D3016" t="s">
        <v>4417</v>
      </c>
      <c r="E3016" s="31">
        <v>0</v>
      </c>
      <c r="F3016">
        <v>8</v>
      </c>
    </row>
    <row r="3017" spans="1:6">
      <c r="A3017" t="s">
        <v>56</v>
      </c>
      <c r="B3017" s="30" t="s">
        <v>8999</v>
      </c>
      <c r="C3017" s="4" t="s">
        <v>4418</v>
      </c>
      <c r="D3017" t="s">
        <v>4419</v>
      </c>
      <c r="E3017" s="31">
        <v>0</v>
      </c>
      <c r="F3017">
        <v>8</v>
      </c>
    </row>
    <row r="3018" spans="1:6">
      <c r="A3018" t="s">
        <v>56</v>
      </c>
      <c r="B3018" s="30" t="s">
        <v>8999</v>
      </c>
      <c r="C3018" s="4" t="s">
        <v>4420</v>
      </c>
      <c r="D3018" t="s">
        <v>1961</v>
      </c>
      <c r="E3018" s="31">
        <v>0</v>
      </c>
      <c r="F3018">
        <v>8</v>
      </c>
    </row>
    <row r="3019" spans="1:6">
      <c r="A3019" t="s">
        <v>56</v>
      </c>
      <c r="B3019" s="30" t="s">
        <v>8999</v>
      </c>
      <c r="C3019" s="4" t="s">
        <v>4421</v>
      </c>
      <c r="D3019" t="s">
        <v>4422</v>
      </c>
      <c r="E3019" s="31">
        <v>0</v>
      </c>
      <c r="F3019">
        <v>8</v>
      </c>
    </row>
    <row r="3020" spans="1:6">
      <c r="A3020" t="s">
        <v>56</v>
      </c>
      <c r="B3020" s="30" t="s">
        <v>8999</v>
      </c>
      <c r="C3020" s="4" t="s">
        <v>4423</v>
      </c>
      <c r="D3020" t="s">
        <v>1963</v>
      </c>
      <c r="E3020" s="31">
        <v>0</v>
      </c>
      <c r="F3020">
        <v>7</v>
      </c>
    </row>
    <row r="3021" spans="1:6">
      <c r="A3021" t="s">
        <v>56</v>
      </c>
      <c r="B3021" s="30" t="s">
        <v>8999</v>
      </c>
      <c r="C3021" s="4" t="s">
        <v>4424</v>
      </c>
      <c r="D3021" t="s">
        <v>4425</v>
      </c>
      <c r="E3021" s="31">
        <v>0</v>
      </c>
      <c r="F3021">
        <v>8</v>
      </c>
    </row>
    <row r="3022" spans="1:6">
      <c r="A3022" t="s">
        <v>56</v>
      </c>
      <c r="B3022" s="30" t="s">
        <v>8999</v>
      </c>
      <c r="C3022" s="4" t="s">
        <v>4426</v>
      </c>
      <c r="D3022" t="s">
        <v>4427</v>
      </c>
      <c r="E3022" s="31">
        <v>0</v>
      </c>
      <c r="F3022">
        <v>8</v>
      </c>
    </row>
    <row r="3023" spans="1:6">
      <c r="A3023" t="s">
        <v>56</v>
      </c>
      <c r="B3023" s="30" t="s">
        <v>8999</v>
      </c>
      <c r="C3023" s="4" t="s">
        <v>4428</v>
      </c>
      <c r="D3023" t="s">
        <v>4429</v>
      </c>
      <c r="E3023" s="31">
        <v>0</v>
      </c>
      <c r="F3023">
        <v>8</v>
      </c>
    </row>
    <row r="3024" spans="1:6">
      <c r="A3024" t="s">
        <v>56</v>
      </c>
      <c r="B3024" s="30" t="s">
        <v>8999</v>
      </c>
      <c r="C3024" s="4" t="s">
        <v>4430</v>
      </c>
      <c r="D3024" t="s">
        <v>4431</v>
      </c>
      <c r="E3024" s="31">
        <v>0</v>
      </c>
      <c r="F3024">
        <v>8</v>
      </c>
    </row>
    <row r="3025" spans="1:6">
      <c r="A3025" t="s">
        <v>56</v>
      </c>
      <c r="B3025" s="30" t="s">
        <v>8999</v>
      </c>
      <c r="C3025" s="4" t="s">
        <v>4432</v>
      </c>
      <c r="D3025" t="s">
        <v>1969</v>
      </c>
      <c r="E3025" s="31">
        <v>0</v>
      </c>
      <c r="F3025">
        <v>7</v>
      </c>
    </row>
    <row r="3026" spans="1:6">
      <c r="A3026" t="s">
        <v>56</v>
      </c>
      <c r="B3026" s="30" t="s">
        <v>8999</v>
      </c>
      <c r="C3026" s="4" t="s">
        <v>4433</v>
      </c>
      <c r="D3026" t="s">
        <v>4434</v>
      </c>
      <c r="E3026" s="31">
        <v>0</v>
      </c>
      <c r="F3026">
        <v>8</v>
      </c>
    </row>
    <row r="3027" spans="1:6">
      <c r="A3027" t="s">
        <v>56</v>
      </c>
      <c r="B3027" s="30" t="s">
        <v>8999</v>
      </c>
      <c r="C3027" s="4" t="s">
        <v>4435</v>
      </c>
      <c r="D3027" t="s">
        <v>4436</v>
      </c>
      <c r="E3027" s="31">
        <v>0</v>
      </c>
      <c r="F3027">
        <v>8</v>
      </c>
    </row>
    <row r="3028" spans="1:6">
      <c r="A3028" t="s">
        <v>56</v>
      </c>
      <c r="B3028" s="30" t="s">
        <v>8999</v>
      </c>
      <c r="C3028" s="4" t="s">
        <v>4437</v>
      </c>
      <c r="D3028" t="s">
        <v>1976</v>
      </c>
      <c r="E3028" s="31">
        <v>0</v>
      </c>
      <c r="F3028">
        <v>8</v>
      </c>
    </row>
    <row r="3029" spans="1:6">
      <c r="A3029" t="s">
        <v>56</v>
      </c>
      <c r="B3029" s="30" t="s">
        <v>8999</v>
      </c>
      <c r="C3029" s="4" t="s">
        <v>4438</v>
      </c>
      <c r="D3029" t="s">
        <v>4439</v>
      </c>
      <c r="E3029" s="31">
        <v>0</v>
      </c>
      <c r="F3029">
        <v>7</v>
      </c>
    </row>
    <row r="3030" spans="1:6">
      <c r="A3030" t="s">
        <v>56</v>
      </c>
      <c r="B3030" s="30" t="s">
        <v>8999</v>
      </c>
      <c r="C3030" s="4" t="s">
        <v>4440</v>
      </c>
      <c r="D3030" t="s">
        <v>4441</v>
      </c>
      <c r="E3030" s="31">
        <v>0</v>
      </c>
      <c r="F3030">
        <v>8</v>
      </c>
    </row>
    <row r="3031" spans="1:6">
      <c r="A3031" t="s">
        <v>56</v>
      </c>
      <c r="B3031" s="30" t="s">
        <v>8999</v>
      </c>
      <c r="C3031" s="4" t="s">
        <v>4442</v>
      </c>
      <c r="D3031" t="s">
        <v>4443</v>
      </c>
      <c r="E3031" s="31">
        <v>0</v>
      </c>
      <c r="F3031">
        <v>8</v>
      </c>
    </row>
    <row r="3032" spans="1:6">
      <c r="A3032" t="s">
        <v>56</v>
      </c>
      <c r="B3032" s="30" t="s">
        <v>8999</v>
      </c>
      <c r="C3032" s="4" t="s">
        <v>4444</v>
      </c>
      <c r="D3032" t="s">
        <v>4445</v>
      </c>
      <c r="E3032" s="31">
        <v>0</v>
      </c>
      <c r="F3032">
        <v>8</v>
      </c>
    </row>
    <row r="3033" spans="1:6">
      <c r="A3033" t="s">
        <v>56</v>
      </c>
      <c r="B3033" s="30" t="s">
        <v>8999</v>
      </c>
      <c r="C3033" s="4" t="s">
        <v>4446</v>
      </c>
      <c r="D3033" t="s">
        <v>4447</v>
      </c>
      <c r="E3033" s="31">
        <v>0</v>
      </c>
      <c r="F3033">
        <v>8</v>
      </c>
    </row>
    <row r="3034" spans="1:6">
      <c r="A3034" t="s">
        <v>56</v>
      </c>
      <c r="B3034" s="30" t="s">
        <v>8999</v>
      </c>
      <c r="C3034" s="4" t="s">
        <v>4448</v>
      </c>
      <c r="D3034" t="s">
        <v>4449</v>
      </c>
      <c r="E3034" s="31">
        <v>0</v>
      </c>
      <c r="F3034">
        <v>8</v>
      </c>
    </row>
    <row r="3035" spans="1:6">
      <c r="A3035" t="s">
        <v>56</v>
      </c>
      <c r="B3035" s="30" t="s">
        <v>8999</v>
      </c>
      <c r="C3035" s="4" t="s">
        <v>4450</v>
      </c>
      <c r="D3035" t="s">
        <v>1976</v>
      </c>
      <c r="E3035" s="31">
        <v>0</v>
      </c>
      <c r="F3035">
        <v>8</v>
      </c>
    </row>
    <row r="3036" spans="1:6">
      <c r="A3036" t="s">
        <v>56</v>
      </c>
      <c r="B3036" s="30" t="s">
        <v>8999</v>
      </c>
      <c r="C3036" s="4" t="s">
        <v>4451</v>
      </c>
      <c r="D3036" t="s">
        <v>4452</v>
      </c>
      <c r="E3036" s="31">
        <v>0</v>
      </c>
      <c r="F3036">
        <v>8</v>
      </c>
    </row>
    <row r="3037" spans="1:6">
      <c r="A3037" t="s">
        <v>56</v>
      </c>
      <c r="B3037" s="30" t="s">
        <v>8999</v>
      </c>
      <c r="C3037" s="4" t="s">
        <v>4453</v>
      </c>
      <c r="D3037" t="s">
        <v>4454</v>
      </c>
      <c r="E3037" s="31">
        <v>0</v>
      </c>
      <c r="F3037">
        <v>8</v>
      </c>
    </row>
    <row r="3038" spans="1:6">
      <c r="A3038" t="s">
        <v>56</v>
      </c>
      <c r="B3038" s="30" t="s">
        <v>8999</v>
      </c>
      <c r="C3038" s="4" t="s">
        <v>4455</v>
      </c>
      <c r="D3038" t="s">
        <v>4456</v>
      </c>
      <c r="E3038" s="31">
        <v>0</v>
      </c>
      <c r="F3038">
        <v>8</v>
      </c>
    </row>
    <row r="3039" spans="1:6">
      <c r="A3039" t="s">
        <v>56</v>
      </c>
      <c r="B3039" s="30" t="s">
        <v>8999</v>
      </c>
      <c r="C3039" s="4" t="s">
        <v>4457</v>
      </c>
      <c r="D3039" t="s">
        <v>4458</v>
      </c>
      <c r="E3039" s="31">
        <v>0</v>
      </c>
      <c r="F3039">
        <v>7</v>
      </c>
    </row>
    <row r="3040" spans="1:6">
      <c r="A3040" t="s">
        <v>56</v>
      </c>
      <c r="B3040" s="30" t="s">
        <v>8999</v>
      </c>
      <c r="C3040" s="4" t="s">
        <v>4459</v>
      </c>
      <c r="D3040" t="s">
        <v>4458</v>
      </c>
      <c r="E3040" s="31">
        <v>0</v>
      </c>
      <c r="F3040">
        <v>8</v>
      </c>
    </row>
    <row r="3041" spans="1:6">
      <c r="A3041" t="s">
        <v>56</v>
      </c>
      <c r="B3041" s="30" t="s">
        <v>8999</v>
      </c>
      <c r="C3041" s="4" t="s">
        <v>4460</v>
      </c>
      <c r="D3041" t="s">
        <v>4461</v>
      </c>
      <c r="E3041" s="31">
        <v>0</v>
      </c>
      <c r="F3041">
        <v>6</v>
      </c>
    </row>
    <row r="3042" spans="1:6">
      <c r="A3042" t="s">
        <v>56</v>
      </c>
      <c r="B3042" s="30" t="s">
        <v>8999</v>
      </c>
      <c r="C3042" s="4" t="s">
        <v>4462</v>
      </c>
      <c r="D3042" t="s">
        <v>1929</v>
      </c>
      <c r="E3042" s="31">
        <v>0</v>
      </c>
      <c r="F3042">
        <v>7</v>
      </c>
    </row>
    <row r="3043" spans="1:6">
      <c r="A3043" t="s">
        <v>56</v>
      </c>
      <c r="B3043" s="30" t="s">
        <v>8999</v>
      </c>
      <c r="C3043" s="4" t="s">
        <v>4463</v>
      </c>
      <c r="D3043" t="s">
        <v>4464</v>
      </c>
      <c r="E3043" s="31">
        <v>0</v>
      </c>
      <c r="F3043">
        <v>8</v>
      </c>
    </row>
    <row r="3044" spans="1:6">
      <c r="A3044" t="s">
        <v>56</v>
      </c>
      <c r="B3044" s="30" t="s">
        <v>8999</v>
      </c>
      <c r="C3044" s="4" t="s">
        <v>4465</v>
      </c>
      <c r="D3044" t="s">
        <v>4466</v>
      </c>
      <c r="E3044" s="31">
        <v>0</v>
      </c>
      <c r="F3044">
        <v>8</v>
      </c>
    </row>
    <row r="3045" spans="1:6">
      <c r="A3045" t="s">
        <v>56</v>
      </c>
      <c r="B3045" s="30" t="s">
        <v>8999</v>
      </c>
      <c r="C3045" s="4" t="s">
        <v>4467</v>
      </c>
      <c r="D3045" t="s">
        <v>30</v>
      </c>
      <c r="E3045" s="31">
        <v>0</v>
      </c>
      <c r="F3045">
        <v>8</v>
      </c>
    </row>
    <row r="3046" spans="1:6">
      <c r="A3046" t="s">
        <v>56</v>
      </c>
      <c r="B3046" s="30" t="s">
        <v>8999</v>
      </c>
      <c r="C3046" s="4" t="s">
        <v>4468</v>
      </c>
      <c r="D3046" t="s">
        <v>4469</v>
      </c>
      <c r="E3046" s="31">
        <v>0</v>
      </c>
      <c r="F3046">
        <v>8</v>
      </c>
    </row>
    <row r="3047" spans="1:6">
      <c r="A3047" t="s">
        <v>56</v>
      </c>
      <c r="B3047" s="30" t="s">
        <v>8999</v>
      </c>
      <c r="C3047" s="4" t="s">
        <v>4470</v>
      </c>
      <c r="D3047" t="s">
        <v>4471</v>
      </c>
      <c r="E3047" s="31">
        <v>0</v>
      </c>
      <c r="F3047">
        <v>8</v>
      </c>
    </row>
    <row r="3048" spans="1:6">
      <c r="A3048" t="s">
        <v>56</v>
      </c>
      <c r="B3048" s="30" t="s">
        <v>8999</v>
      </c>
      <c r="C3048" s="4" t="s">
        <v>4472</v>
      </c>
      <c r="D3048" t="s">
        <v>4473</v>
      </c>
      <c r="E3048" s="31">
        <v>0</v>
      </c>
      <c r="F3048">
        <v>8</v>
      </c>
    </row>
    <row r="3049" spans="1:6">
      <c r="A3049" t="s">
        <v>56</v>
      </c>
      <c r="B3049" s="30" t="s">
        <v>8999</v>
      </c>
      <c r="C3049" s="4" t="s">
        <v>4474</v>
      </c>
      <c r="D3049" t="s">
        <v>4475</v>
      </c>
      <c r="E3049" s="31">
        <v>-22378919.210000001</v>
      </c>
      <c r="F3049">
        <v>3</v>
      </c>
    </row>
    <row r="3050" spans="1:6">
      <c r="A3050" t="s">
        <v>56</v>
      </c>
      <c r="B3050" s="30" t="s">
        <v>8999</v>
      </c>
      <c r="C3050" s="4" t="s">
        <v>4476</v>
      </c>
      <c r="D3050" t="s">
        <v>4475</v>
      </c>
      <c r="E3050" s="31">
        <v>-22378919.210000001</v>
      </c>
      <c r="F3050">
        <v>4</v>
      </c>
    </row>
    <row r="3051" spans="1:6">
      <c r="A3051" t="s">
        <v>56</v>
      </c>
      <c r="B3051" s="30" t="s">
        <v>8999</v>
      </c>
      <c r="C3051" s="4" t="s">
        <v>4477</v>
      </c>
      <c r="D3051" t="s">
        <v>4478</v>
      </c>
      <c r="E3051" s="31">
        <v>-957858.48</v>
      </c>
      <c r="F3051">
        <v>5</v>
      </c>
    </row>
    <row r="3052" spans="1:6">
      <c r="A3052" t="s">
        <v>56</v>
      </c>
      <c r="B3052" s="30" t="s">
        <v>8999</v>
      </c>
      <c r="C3052" s="4" t="s">
        <v>4479</v>
      </c>
      <c r="D3052" t="s">
        <v>4480</v>
      </c>
      <c r="E3052" s="31">
        <v>-957858.48</v>
      </c>
      <c r="F3052">
        <v>6</v>
      </c>
    </row>
    <row r="3053" spans="1:6">
      <c r="A3053" t="s">
        <v>56</v>
      </c>
      <c r="B3053" s="30" t="s">
        <v>8999</v>
      </c>
      <c r="C3053" s="4" t="s">
        <v>4481</v>
      </c>
      <c r="D3053" t="s">
        <v>4480</v>
      </c>
      <c r="E3053" s="31">
        <v>-957858.48</v>
      </c>
      <c r="F3053">
        <v>7</v>
      </c>
    </row>
    <row r="3054" spans="1:6">
      <c r="A3054" t="s">
        <v>56</v>
      </c>
      <c r="B3054" s="30" t="s">
        <v>8999</v>
      </c>
      <c r="C3054" s="4" t="s">
        <v>4482</v>
      </c>
      <c r="D3054" t="s">
        <v>4483</v>
      </c>
      <c r="E3054" s="31">
        <v>-513933.97</v>
      </c>
      <c r="F3054">
        <v>8</v>
      </c>
    </row>
    <row r="3055" spans="1:6">
      <c r="A3055" t="s">
        <v>56</v>
      </c>
      <c r="B3055" s="30" t="s">
        <v>8999</v>
      </c>
      <c r="C3055" s="4" t="s">
        <v>4484</v>
      </c>
      <c r="D3055" t="s">
        <v>4485</v>
      </c>
      <c r="E3055" s="31">
        <v>-81464.91</v>
      </c>
      <c r="F3055">
        <v>8</v>
      </c>
    </row>
    <row r="3056" spans="1:6">
      <c r="A3056" t="s">
        <v>56</v>
      </c>
      <c r="B3056" s="30" t="s">
        <v>8999</v>
      </c>
      <c r="C3056" s="4" t="s">
        <v>4486</v>
      </c>
      <c r="D3056" t="s">
        <v>4487</v>
      </c>
      <c r="E3056" s="31">
        <v>-361834.33</v>
      </c>
      <c r="F3056">
        <v>8</v>
      </c>
    </row>
    <row r="3057" spans="1:6">
      <c r="A3057" t="s">
        <v>56</v>
      </c>
      <c r="B3057" s="30" t="s">
        <v>8999</v>
      </c>
      <c r="C3057" s="4" t="s">
        <v>4488</v>
      </c>
      <c r="D3057" t="s">
        <v>4489</v>
      </c>
      <c r="E3057" s="31">
        <v>-625.27</v>
      </c>
      <c r="F3057">
        <v>8</v>
      </c>
    </row>
    <row r="3058" spans="1:6">
      <c r="A3058" t="s">
        <v>56</v>
      </c>
      <c r="B3058" s="30" t="s">
        <v>8999</v>
      </c>
      <c r="C3058" s="4" t="s">
        <v>4490</v>
      </c>
      <c r="D3058" t="s">
        <v>4489</v>
      </c>
      <c r="E3058" s="31">
        <v>0</v>
      </c>
      <c r="F3058">
        <v>8</v>
      </c>
    </row>
    <row r="3059" spans="1:6">
      <c r="A3059" t="s">
        <v>56</v>
      </c>
      <c r="B3059" s="30" t="s">
        <v>8999</v>
      </c>
      <c r="C3059" s="4" t="s">
        <v>4491</v>
      </c>
      <c r="D3059" t="s">
        <v>4492</v>
      </c>
      <c r="E3059" s="31">
        <v>-52474.76</v>
      </c>
      <c r="F3059">
        <v>5</v>
      </c>
    </row>
    <row r="3060" spans="1:6">
      <c r="A3060" t="s">
        <v>56</v>
      </c>
      <c r="B3060" s="30" t="s">
        <v>8999</v>
      </c>
      <c r="C3060" s="4" t="s">
        <v>4493</v>
      </c>
      <c r="D3060" t="s">
        <v>4494</v>
      </c>
      <c r="E3060" s="31">
        <v>-52474.76</v>
      </c>
      <c r="F3060">
        <v>6</v>
      </c>
    </row>
    <row r="3061" spans="1:6">
      <c r="A3061" t="s">
        <v>56</v>
      </c>
      <c r="B3061" s="30" t="s">
        <v>8999</v>
      </c>
      <c r="C3061" s="4" t="s">
        <v>4495</v>
      </c>
      <c r="D3061" t="s">
        <v>4494</v>
      </c>
      <c r="E3061" s="31">
        <v>0</v>
      </c>
      <c r="F3061">
        <v>7</v>
      </c>
    </row>
    <row r="3062" spans="1:6">
      <c r="A3062" t="s">
        <v>56</v>
      </c>
      <c r="B3062" s="30" t="s">
        <v>8999</v>
      </c>
      <c r="C3062" s="4" t="s">
        <v>4496</v>
      </c>
      <c r="D3062" t="s">
        <v>4494</v>
      </c>
      <c r="E3062" s="31">
        <v>0</v>
      </c>
      <c r="F3062">
        <v>8</v>
      </c>
    </row>
    <row r="3063" spans="1:6">
      <c r="A3063" t="s">
        <v>56</v>
      </c>
      <c r="B3063" s="30" t="s">
        <v>8999</v>
      </c>
      <c r="C3063" s="4" t="s">
        <v>4497</v>
      </c>
      <c r="D3063" t="s">
        <v>4498</v>
      </c>
      <c r="E3063" s="31">
        <v>-52474.76</v>
      </c>
      <c r="F3063">
        <v>7</v>
      </c>
    </row>
    <row r="3064" spans="1:6">
      <c r="A3064" t="s">
        <v>56</v>
      </c>
      <c r="B3064" s="30" t="s">
        <v>8999</v>
      </c>
      <c r="C3064" s="4" t="s">
        <v>4499</v>
      </c>
      <c r="D3064" t="s">
        <v>4498</v>
      </c>
      <c r="E3064" s="31">
        <v>-52474.76</v>
      </c>
      <c r="F3064">
        <v>8</v>
      </c>
    </row>
    <row r="3065" spans="1:6">
      <c r="A3065" t="s">
        <v>56</v>
      </c>
      <c r="B3065" s="30" t="s">
        <v>8999</v>
      </c>
      <c r="C3065" s="4" t="s">
        <v>4500</v>
      </c>
      <c r="D3065" t="s">
        <v>4501</v>
      </c>
      <c r="E3065" s="31">
        <v>0</v>
      </c>
      <c r="F3065">
        <v>6</v>
      </c>
    </row>
    <row r="3066" spans="1:6">
      <c r="A3066" t="s">
        <v>56</v>
      </c>
      <c r="B3066" s="30" t="s">
        <v>8999</v>
      </c>
      <c r="C3066" s="4" t="s">
        <v>4502</v>
      </c>
      <c r="D3066" t="s">
        <v>4501</v>
      </c>
      <c r="E3066" s="31">
        <v>0</v>
      </c>
      <c r="F3066">
        <v>7</v>
      </c>
    </row>
    <row r="3067" spans="1:6">
      <c r="A3067" t="s">
        <v>56</v>
      </c>
      <c r="B3067" s="30" t="s">
        <v>8999</v>
      </c>
      <c r="C3067" s="4" t="s">
        <v>4503</v>
      </c>
      <c r="D3067" t="s">
        <v>4501</v>
      </c>
      <c r="E3067" s="31">
        <v>0</v>
      </c>
      <c r="F3067">
        <v>8</v>
      </c>
    </row>
    <row r="3068" spans="1:6">
      <c r="A3068" t="s">
        <v>56</v>
      </c>
      <c r="B3068" s="30" t="s">
        <v>8999</v>
      </c>
      <c r="C3068" s="4" t="s">
        <v>4504</v>
      </c>
      <c r="D3068" t="s">
        <v>4505</v>
      </c>
      <c r="E3068" s="31">
        <v>-6098174.8200000003</v>
      </c>
      <c r="F3068">
        <v>5</v>
      </c>
    </row>
    <row r="3069" spans="1:6">
      <c r="A3069" t="s">
        <v>56</v>
      </c>
      <c r="B3069" s="30" t="s">
        <v>8999</v>
      </c>
      <c r="C3069" s="4" t="s">
        <v>4506</v>
      </c>
      <c r="D3069" t="s">
        <v>2693</v>
      </c>
      <c r="E3069" s="31">
        <v>-306462.71000000002</v>
      </c>
      <c r="F3069">
        <v>6</v>
      </c>
    </row>
    <row r="3070" spans="1:6">
      <c r="A3070" t="s">
        <v>56</v>
      </c>
      <c r="B3070" s="30" t="s">
        <v>8999</v>
      </c>
      <c r="C3070" s="4" t="s">
        <v>4507</v>
      </c>
      <c r="D3070" t="s">
        <v>2693</v>
      </c>
      <c r="E3070" s="31">
        <v>-306462.71000000002</v>
      </c>
      <c r="F3070">
        <v>7</v>
      </c>
    </row>
    <row r="3071" spans="1:6">
      <c r="A3071" t="s">
        <v>56</v>
      </c>
      <c r="B3071" s="30" t="s">
        <v>8999</v>
      </c>
      <c r="C3071" s="4" t="s">
        <v>4508</v>
      </c>
      <c r="D3071" t="s">
        <v>4509</v>
      </c>
      <c r="E3071" s="31">
        <v>0</v>
      </c>
      <c r="F3071">
        <v>8</v>
      </c>
    </row>
    <row r="3072" spans="1:6">
      <c r="A3072" t="s">
        <v>56</v>
      </c>
      <c r="B3072" s="30" t="s">
        <v>8999</v>
      </c>
      <c r="C3072" s="4" t="s">
        <v>4510</v>
      </c>
      <c r="D3072" t="s">
        <v>4511</v>
      </c>
      <c r="E3072" s="31">
        <v>0</v>
      </c>
      <c r="F3072">
        <v>8</v>
      </c>
    </row>
    <row r="3073" spans="1:6">
      <c r="A3073" t="s">
        <v>56</v>
      </c>
      <c r="B3073" s="30" t="s">
        <v>8999</v>
      </c>
      <c r="C3073" s="4" t="s">
        <v>4512</v>
      </c>
      <c r="D3073" t="s">
        <v>4513</v>
      </c>
      <c r="E3073" s="31">
        <v>0</v>
      </c>
      <c r="F3073">
        <v>8</v>
      </c>
    </row>
    <row r="3074" spans="1:6">
      <c r="A3074" t="s">
        <v>56</v>
      </c>
      <c r="B3074" s="30" t="s">
        <v>8999</v>
      </c>
      <c r="C3074" s="4" t="s">
        <v>4514</v>
      </c>
      <c r="D3074" t="s">
        <v>4515</v>
      </c>
      <c r="E3074" s="31">
        <v>0</v>
      </c>
      <c r="F3074">
        <v>8</v>
      </c>
    </row>
    <row r="3075" spans="1:6">
      <c r="A3075" t="s">
        <v>56</v>
      </c>
      <c r="B3075" s="30" t="s">
        <v>8999</v>
      </c>
      <c r="C3075" s="4" t="s">
        <v>4516</v>
      </c>
      <c r="D3075" t="s">
        <v>4517</v>
      </c>
      <c r="E3075" s="31">
        <v>-306462.71000000002</v>
      </c>
      <c r="F3075">
        <v>8</v>
      </c>
    </row>
    <row r="3076" spans="1:6">
      <c r="A3076" t="s">
        <v>56</v>
      </c>
      <c r="B3076" s="30" t="s">
        <v>8999</v>
      </c>
      <c r="C3076" s="4" t="s">
        <v>4518</v>
      </c>
      <c r="D3076" t="s">
        <v>4519</v>
      </c>
      <c r="E3076" s="31">
        <v>0</v>
      </c>
      <c r="F3076">
        <v>8</v>
      </c>
    </row>
    <row r="3077" spans="1:6">
      <c r="A3077" t="s">
        <v>56</v>
      </c>
      <c r="B3077" s="30" t="s">
        <v>8999</v>
      </c>
      <c r="C3077" s="4" t="s">
        <v>4520</v>
      </c>
      <c r="D3077" t="s">
        <v>4521</v>
      </c>
      <c r="E3077" s="31">
        <v>0</v>
      </c>
      <c r="F3077">
        <v>8</v>
      </c>
    </row>
    <row r="3078" spans="1:6">
      <c r="A3078" t="s">
        <v>56</v>
      </c>
      <c r="B3078" s="30" t="s">
        <v>8999</v>
      </c>
      <c r="C3078" s="4" t="s">
        <v>4522</v>
      </c>
      <c r="D3078" t="s">
        <v>4523</v>
      </c>
      <c r="E3078" s="31">
        <v>0</v>
      </c>
      <c r="F3078">
        <v>8</v>
      </c>
    </row>
    <row r="3079" spans="1:6">
      <c r="A3079" t="s">
        <v>56</v>
      </c>
      <c r="B3079" s="30" t="s">
        <v>8999</v>
      </c>
      <c r="C3079" s="4" t="s">
        <v>4524</v>
      </c>
      <c r="D3079" t="s">
        <v>4525</v>
      </c>
      <c r="E3079" s="31">
        <v>-181298.9</v>
      </c>
      <c r="F3079">
        <v>6</v>
      </c>
    </row>
    <row r="3080" spans="1:6">
      <c r="A3080" t="s">
        <v>56</v>
      </c>
      <c r="B3080" s="30" t="s">
        <v>8999</v>
      </c>
      <c r="C3080" s="4" t="s">
        <v>4526</v>
      </c>
      <c r="D3080" t="s">
        <v>4527</v>
      </c>
      <c r="E3080" s="31">
        <v>-15019.43</v>
      </c>
      <c r="F3080">
        <v>7</v>
      </c>
    </row>
    <row r="3081" spans="1:6">
      <c r="A3081" t="s">
        <v>56</v>
      </c>
      <c r="B3081" s="30" t="s">
        <v>8999</v>
      </c>
      <c r="C3081" s="4" t="s">
        <v>4528</v>
      </c>
      <c r="D3081" t="s">
        <v>4527</v>
      </c>
      <c r="E3081" s="31">
        <v>0</v>
      </c>
      <c r="F3081">
        <v>8</v>
      </c>
    </row>
    <row r="3082" spans="1:6">
      <c r="A3082" t="s">
        <v>56</v>
      </c>
      <c r="B3082" s="30" t="s">
        <v>8999</v>
      </c>
      <c r="C3082" s="4" t="s">
        <v>4529</v>
      </c>
      <c r="D3082" t="s">
        <v>4530</v>
      </c>
      <c r="E3082" s="31">
        <v>-15019.43</v>
      </c>
      <c r="F3082">
        <v>8</v>
      </c>
    </row>
    <row r="3083" spans="1:6">
      <c r="A3083" t="s">
        <v>56</v>
      </c>
      <c r="B3083" s="30" t="s">
        <v>8999</v>
      </c>
      <c r="C3083" s="4" t="s">
        <v>4531</v>
      </c>
      <c r="D3083" t="s">
        <v>4532</v>
      </c>
      <c r="E3083" s="31">
        <v>-79982.100000000006</v>
      </c>
      <c r="F3083">
        <v>7</v>
      </c>
    </row>
    <row r="3084" spans="1:6">
      <c r="A3084" t="s">
        <v>56</v>
      </c>
      <c r="B3084" s="30" t="s">
        <v>8999</v>
      </c>
      <c r="C3084" s="4" t="s">
        <v>4533</v>
      </c>
      <c r="D3084" t="s">
        <v>4532</v>
      </c>
      <c r="E3084" s="31">
        <v>0</v>
      </c>
      <c r="F3084">
        <v>8</v>
      </c>
    </row>
    <row r="3085" spans="1:6">
      <c r="A3085" t="s">
        <v>56</v>
      </c>
      <c r="B3085" s="30" t="s">
        <v>8999</v>
      </c>
      <c r="C3085" s="4" t="s">
        <v>4534</v>
      </c>
      <c r="D3085" t="s">
        <v>4535</v>
      </c>
      <c r="E3085" s="31">
        <v>-79982.100000000006</v>
      </c>
      <c r="F3085">
        <v>8</v>
      </c>
    </row>
    <row r="3086" spans="1:6">
      <c r="A3086" t="s">
        <v>56</v>
      </c>
      <c r="B3086" s="30" t="s">
        <v>8999</v>
      </c>
      <c r="C3086" s="4" t="s">
        <v>4536</v>
      </c>
      <c r="D3086" t="s">
        <v>4537</v>
      </c>
      <c r="E3086" s="31">
        <v>-86297.37</v>
      </c>
      <c r="F3086">
        <v>7</v>
      </c>
    </row>
    <row r="3087" spans="1:6">
      <c r="A3087" t="s">
        <v>56</v>
      </c>
      <c r="B3087" s="30" t="s">
        <v>8999</v>
      </c>
      <c r="C3087" s="4" t="s">
        <v>4538</v>
      </c>
      <c r="D3087" t="s">
        <v>4537</v>
      </c>
      <c r="E3087" s="31">
        <v>0</v>
      </c>
      <c r="F3087">
        <v>8</v>
      </c>
    </row>
    <row r="3088" spans="1:6">
      <c r="A3088" t="s">
        <v>56</v>
      </c>
      <c r="B3088" s="30" t="s">
        <v>8999</v>
      </c>
      <c r="C3088" s="4" t="s">
        <v>4539</v>
      </c>
      <c r="D3088" t="s">
        <v>4540</v>
      </c>
      <c r="E3088" s="31">
        <v>0</v>
      </c>
      <c r="F3088">
        <v>8</v>
      </c>
    </row>
    <row r="3089" spans="1:6">
      <c r="A3089" t="s">
        <v>56</v>
      </c>
      <c r="B3089" s="30" t="s">
        <v>8999</v>
      </c>
      <c r="C3089" s="4" t="s">
        <v>4541</v>
      </c>
      <c r="D3089" t="s">
        <v>4542</v>
      </c>
      <c r="E3089" s="31">
        <v>0</v>
      </c>
      <c r="F3089">
        <v>8</v>
      </c>
    </row>
    <row r="3090" spans="1:6">
      <c r="A3090" t="s">
        <v>56</v>
      </c>
      <c r="B3090" s="30" t="s">
        <v>8999</v>
      </c>
      <c r="C3090" s="4" t="s">
        <v>4543</v>
      </c>
      <c r="D3090" t="s">
        <v>4544</v>
      </c>
      <c r="E3090" s="31">
        <v>-86297.37</v>
      </c>
      <c r="F3090">
        <v>8</v>
      </c>
    </row>
    <row r="3091" spans="1:6">
      <c r="A3091" t="s">
        <v>56</v>
      </c>
      <c r="B3091" s="30" t="s">
        <v>8999</v>
      </c>
      <c r="C3091" s="4" t="s">
        <v>4545</v>
      </c>
      <c r="D3091" t="s">
        <v>4546</v>
      </c>
      <c r="E3091" s="31">
        <v>0</v>
      </c>
      <c r="F3091">
        <v>6</v>
      </c>
    </row>
    <row r="3092" spans="1:6">
      <c r="A3092" t="s">
        <v>56</v>
      </c>
      <c r="B3092" s="30" t="s">
        <v>8999</v>
      </c>
      <c r="C3092" s="4" t="s">
        <v>4547</v>
      </c>
      <c r="D3092" t="s">
        <v>4546</v>
      </c>
      <c r="E3092" s="31">
        <v>0</v>
      </c>
      <c r="F3092">
        <v>7</v>
      </c>
    </row>
    <row r="3093" spans="1:6">
      <c r="A3093" t="s">
        <v>56</v>
      </c>
      <c r="B3093" s="30" t="s">
        <v>8999</v>
      </c>
      <c r="C3093" s="4" t="s">
        <v>4548</v>
      </c>
      <c r="D3093" t="s">
        <v>4546</v>
      </c>
      <c r="E3093" s="31">
        <v>0</v>
      </c>
      <c r="F3093">
        <v>8</v>
      </c>
    </row>
    <row r="3094" spans="1:6">
      <c r="A3094" t="s">
        <v>56</v>
      </c>
      <c r="B3094" s="30" t="s">
        <v>8999</v>
      </c>
      <c r="C3094" s="4" t="s">
        <v>4549</v>
      </c>
      <c r="D3094" t="s">
        <v>4550</v>
      </c>
      <c r="E3094" s="31">
        <v>-2239868.83</v>
      </c>
      <c r="F3094">
        <v>6</v>
      </c>
    </row>
    <row r="3095" spans="1:6">
      <c r="A3095" t="s">
        <v>56</v>
      </c>
      <c r="B3095" s="30" t="s">
        <v>8999</v>
      </c>
      <c r="C3095" s="4" t="s">
        <v>4551</v>
      </c>
      <c r="D3095" t="s">
        <v>4550</v>
      </c>
      <c r="E3095" s="31">
        <v>-2239868.83</v>
      </c>
      <c r="F3095">
        <v>7</v>
      </c>
    </row>
    <row r="3096" spans="1:6">
      <c r="A3096" t="s">
        <v>56</v>
      </c>
      <c r="B3096" s="30" t="s">
        <v>8999</v>
      </c>
      <c r="C3096" s="4" t="s">
        <v>4552</v>
      </c>
      <c r="D3096" t="s">
        <v>2139</v>
      </c>
      <c r="E3096" s="31">
        <v>0</v>
      </c>
      <c r="F3096">
        <v>8</v>
      </c>
    </row>
    <row r="3097" spans="1:6">
      <c r="A3097" t="s">
        <v>56</v>
      </c>
      <c r="B3097" s="30" t="s">
        <v>8999</v>
      </c>
      <c r="C3097" s="4" t="s">
        <v>4553</v>
      </c>
      <c r="D3097" t="s">
        <v>2143</v>
      </c>
      <c r="E3097" s="31">
        <v>0</v>
      </c>
      <c r="F3097">
        <v>8</v>
      </c>
    </row>
    <row r="3098" spans="1:6">
      <c r="A3098" t="s">
        <v>56</v>
      </c>
      <c r="B3098" s="30" t="s">
        <v>8999</v>
      </c>
      <c r="C3098" s="4" t="s">
        <v>4554</v>
      </c>
      <c r="D3098" t="s">
        <v>2145</v>
      </c>
      <c r="E3098" s="31">
        <v>0</v>
      </c>
      <c r="F3098">
        <v>8</v>
      </c>
    </row>
    <row r="3099" spans="1:6">
      <c r="A3099" t="s">
        <v>56</v>
      </c>
      <c r="B3099" s="30" t="s">
        <v>8999</v>
      </c>
      <c r="C3099" s="4" t="s">
        <v>4555</v>
      </c>
      <c r="D3099" t="s">
        <v>2161</v>
      </c>
      <c r="E3099" s="31">
        <v>0</v>
      </c>
      <c r="F3099">
        <v>8</v>
      </c>
    </row>
    <row r="3100" spans="1:6">
      <c r="A3100" t="s">
        <v>56</v>
      </c>
      <c r="B3100" s="30" t="s">
        <v>8999</v>
      </c>
      <c r="C3100" s="4" t="s">
        <v>4556</v>
      </c>
      <c r="D3100" t="s">
        <v>4557</v>
      </c>
      <c r="E3100" s="31">
        <v>0</v>
      </c>
      <c r="F3100">
        <v>8</v>
      </c>
    </row>
    <row r="3101" spans="1:6">
      <c r="A3101" t="s">
        <v>56</v>
      </c>
      <c r="B3101" s="30" t="s">
        <v>8999</v>
      </c>
      <c r="C3101" s="4" t="s">
        <v>4558</v>
      </c>
      <c r="D3101" t="s">
        <v>2175</v>
      </c>
      <c r="E3101" s="31">
        <v>0</v>
      </c>
      <c r="F3101">
        <v>8</v>
      </c>
    </row>
    <row r="3102" spans="1:6">
      <c r="A3102" t="s">
        <v>56</v>
      </c>
      <c r="B3102" s="30" t="s">
        <v>8999</v>
      </c>
      <c r="C3102" s="4" t="s">
        <v>4559</v>
      </c>
      <c r="D3102" t="s">
        <v>2055</v>
      </c>
      <c r="E3102" s="31">
        <v>0</v>
      </c>
      <c r="F3102">
        <v>8</v>
      </c>
    </row>
    <row r="3103" spans="1:6">
      <c r="A3103" t="s">
        <v>56</v>
      </c>
      <c r="B3103" s="30" t="s">
        <v>8999</v>
      </c>
      <c r="C3103" s="4" t="s">
        <v>4560</v>
      </c>
      <c r="D3103" t="s">
        <v>2808</v>
      </c>
      <c r="E3103" s="31">
        <v>0</v>
      </c>
      <c r="F3103">
        <v>8</v>
      </c>
    </row>
    <row r="3104" spans="1:6">
      <c r="A3104" t="s">
        <v>56</v>
      </c>
      <c r="B3104" s="30" t="s">
        <v>8999</v>
      </c>
      <c r="C3104" s="4" t="s">
        <v>4561</v>
      </c>
      <c r="D3104" t="s">
        <v>4562</v>
      </c>
      <c r="E3104" s="31">
        <v>0</v>
      </c>
      <c r="F3104">
        <v>8</v>
      </c>
    </row>
    <row r="3105" spans="1:6">
      <c r="A3105" t="s">
        <v>56</v>
      </c>
      <c r="B3105" s="30" t="s">
        <v>8999</v>
      </c>
      <c r="C3105" s="4" t="s">
        <v>4563</v>
      </c>
      <c r="D3105" t="s">
        <v>4564</v>
      </c>
      <c r="E3105" s="31">
        <v>-4784</v>
      </c>
      <c r="F3105">
        <v>8</v>
      </c>
    </row>
    <row r="3106" spans="1:6">
      <c r="A3106" t="s">
        <v>56</v>
      </c>
      <c r="B3106" s="30" t="s">
        <v>8999</v>
      </c>
      <c r="C3106" s="4" t="s">
        <v>4565</v>
      </c>
      <c r="D3106" t="s">
        <v>4566</v>
      </c>
      <c r="E3106" s="31">
        <v>0</v>
      </c>
      <c r="F3106">
        <v>8</v>
      </c>
    </row>
    <row r="3107" spans="1:6">
      <c r="A3107" t="s">
        <v>56</v>
      </c>
      <c r="B3107" s="30" t="s">
        <v>8999</v>
      </c>
      <c r="C3107" s="4" t="s">
        <v>4567</v>
      </c>
      <c r="D3107" t="s">
        <v>2175</v>
      </c>
      <c r="E3107" s="31">
        <v>0</v>
      </c>
      <c r="F3107">
        <v>8</v>
      </c>
    </row>
    <row r="3108" spans="1:6">
      <c r="A3108" t="s">
        <v>56</v>
      </c>
      <c r="B3108" s="30" t="s">
        <v>8999</v>
      </c>
      <c r="C3108" s="4" t="s">
        <v>4568</v>
      </c>
      <c r="D3108" t="s">
        <v>4569</v>
      </c>
      <c r="E3108" s="31">
        <v>-305820.21000000002</v>
      </c>
      <c r="F3108">
        <v>8</v>
      </c>
    </row>
    <row r="3109" spans="1:6">
      <c r="A3109" t="s">
        <v>56</v>
      </c>
      <c r="B3109" s="30" t="s">
        <v>8999</v>
      </c>
      <c r="C3109" s="4" t="s">
        <v>4570</v>
      </c>
      <c r="D3109" t="s">
        <v>4571</v>
      </c>
      <c r="E3109" s="31">
        <v>-65211.33</v>
      </c>
      <c r="F3109">
        <v>8</v>
      </c>
    </row>
    <row r="3110" spans="1:6">
      <c r="A3110" t="s">
        <v>56</v>
      </c>
      <c r="B3110" s="30" t="s">
        <v>8999</v>
      </c>
      <c r="C3110" s="4" t="s">
        <v>4572</v>
      </c>
      <c r="D3110" t="s">
        <v>4573</v>
      </c>
      <c r="E3110" s="31">
        <v>0</v>
      </c>
      <c r="F3110">
        <v>8</v>
      </c>
    </row>
    <row r="3111" spans="1:6">
      <c r="A3111" t="s">
        <v>56</v>
      </c>
      <c r="B3111" s="30" t="s">
        <v>8999</v>
      </c>
      <c r="C3111" s="4" t="s">
        <v>4574</v>
      </c>
      <c r="D3111" t="s">
        <v>4575</v>
      </c>
      <c r="E3111" s="31">
        <v>-122090.38</v>
      </c>
      <c r="F3111">
        <v>8</v>
      </c>
    </row>
    <row r="3112" spans="1:6">
      <c r="A3112" t="s">
        <v>56</v>
      </c>
      <c r="B3112" s="30" t="s">
        <v>8999</v>
      </c>
      <c r="C3112" s="4" t="s">
        <v>4576</v>
      </c>
      <c r="D3112" t="s">
        <v>4577</v>
      </c>
      <c r="E3112" s="31">
        <v>-421293.89</v>
      </c>
      <c r="F3112">
        <v>8</v>
      </c>
    </row>
    <row r="3113" spans="1:6">
      <c r="A3113" t="s">
        <v>56</v>
      </c>
      <c r="B3113" s="30" t="s">
        <v>8999</v>
      </c>
      <c r="C3113" s="4" t="s">
        <v>4578</v>
      </c>
      <c r="D3113" t="s">
        <v>4566</v>
      </c>
      <c r="E3113" s="31">
        <v>0</v>
      </c>
      <c r="F3113">
        <v>8</v>
      </c>
    </row>
    <row r="3114" spans="1:6">
      <c r="A3114" t="s">
        <v>56</v>
      </c>
      <c r="B3114" s="30" t="s">
        <v>8999</v>
      </c>
      <c r="C3114" s="4" t="s">
        <v>4579</v>
      </c>
      <c r="D3114" t="s">
        <v>4580</v>
      </c>
      <c r="E3114" s="31">
        <v>0</v>
      </c>
      <c r="F3114">
        <v>8</v>
      </c>
    </row>
    <row r="3115" spans="1:6">
      <c r="A3115" t="s">
        <v>56</v>
      </c>
      <c r="B3115" s="30" t="s">
        <v>8999</v>
      </c>
      <c r="C3115" s="4" t="s">
        <v>4581</v>
      </c>
      <c r="D3115" t="s">
        <v>4582</v>
      </c>
      <c r="E3115" s="31">
        <v>0</v>
      </c>
      <c r="F3115">
        <v>8</v>
      </c>
    </row>
    <row r="3116" spans="1:6">
      <c r="A3116" t="s">
        <v>56</v>
      </c>
      <c r="B3116" s="30" t="s">
        <v>8999</v>
      </c>
      <c r="C3116" s="4" t="s">
        <v>4583</v>
      </c>
      <c r="D3116" t="s">
        <v>4584</v>
      </c>
      <c r="E3116" s="31">
        <v>-1293744.01</v>
      </c>
      <c r="F3116">
        <v>8</v>
      </c>
    </row>
    <row r="3117" spans="1:6">
      <c r="A3117" t="s">
        <v>56</v>
      </c>
      <c r="B3117" s="30" t="s">
        <v>8999</v>
      </c>
      <c r="C3117" s="4" t="s">
        <v>4585</v>
      </c>
      <c r="D3117" t="s">
        <v>2104</v>
      </c>
      <c r="E3117" s="31">
        <v>-26925.01</v>
      </c>
      <c r="F3117">
        <v>8</v>
      </c>
    </row>
    <row r="3118" spans="1:6">
      <c r="A3118" t="s">
        <v>56</v>
      </c>
      <c r="B3118" s="30" t="s">
        <v>8999</v>
      </c>
      <c r="C3118" s="4" t="s">
        <v>4587</v>
      </c>
      <c r="D3118" t="s">
        <v>4588</v>
      </c>
      <c r="E3118" s="31">
        <v>-3370544.38</v>
      </c>
      <c r="F3118">
        <v>6</v>
      </c>
    </row>
    <row r="3119" spans="1:6">
      <c r="A3119" t="s">
        <v>56</v>
      </c>
      <c r="B3119" s="30" t="s">
        <v>8999</v>
      </c>
      <c r="C3119" s="4" t="s">
        <v>4589</v>
      </c>
      <c r="D3119" t="s">
        <v>4588</v>
      </c>
      <c r="E3119" s="31">
        <v>-3370204.31</v>
      </c>
      <c r="F3119">
        <v>7</v>
      </c>
    </row>
    <row r="3120" spans="1:6">
      <c r="A3120" t="s">
        <v>56</v>
      </c>
      <c r="B3120" s="30" t="s">
        <v>8999</v>
      </c>
      <c r="C3120" s="4" t="s">
        <v>4590</v>
      </c>
      <c r="D3120" t="s">
        <v>4591</v>
      </c>
      <c r="E3120" s="31">
        <v>0</v>
      </c>
      <c r="F3120">
        <v>8</v>
      </c>
    </row>
    <row r="3121" spans="1:6">
      <c r="A3121" t="s">
        <v>56</v>
      </c>
      <c r="B3121" s="30" t="s">
        <v>8999</v>
      </c>
      <c r="C3121" s="4" t="s">
        <v>4592</v>
      </c>
      <c r="D3121" t="s">
        <v>4593</v>
      </c>
      <c r="E3121" s="31">
        <v>0</v>
      </c>
      <c r="F3121">
        <v>8</v>
      </c>
    </row>
    <row r="3122" spans="1:6">
      <c r="A3122" t="s">
        <v>56</v>
      </c>
      <c r="B3122" s="30" t="s">
        <v>8999</v>
      </c>
      <c r="C3122" s="4" t="s">
        <v>4594</v>
      </c>
      <c r="D3122" t="s">
        <v>4595</v>
      </c>
      <c r="E3122" s="31">
        <v>-273385.82</v>
      </c>
      <c r="F3122">
        <v>8</v>
      </c>
    </row>
    <row r="3123" spans="1:6">
      <c r="A3123" t="s">
        <v>56</v>
      </c>
      <c r="B3123" s="30" t="s">
        <v>8999</v>
      </c>
      <c r="C3123" s="4" t="s">
        <v>4596</v>
      </c>
      <c r="D3123" t="s">
        <v>8918</v>
      </c>
      <c r="E3123" s="31">
        <v>0</v>
      </c>
      <c r="F3123">
        <v>8</v>
      </c>
    </row>
    <row r="3124" spans="1:6">
      <c r="A3124" t="s">
        <v>56</v>
      </c>
      <c r="B3124" s="30" t="s">
        <v>8999</v>
      </c>
      <c r="C3124" s="4" t="s">
        <v>4597</v>
      </c>
      <c r="D3124" t="s">
        <v>4598</v>
      </c>
      <c r="E3124" s="31">
        <v>562.5</v>
      </c>
      <c r="F3124">
        <v>8</v>
      </c>
    </row>
    <row r="3125" spans="1:6">
      <c r="A3125" t="s">
        <v>56</v>
      </c>
      <c r="B3125" s="30" t="s">
        <v>8999</v>
      </c>
      <c r="C3125" s="4" t="s">
        <v>4599</v>
      </c>
      <c r="D3125" t="s">
        <v>4600</v>
      </c>
      <c r="E3125" s="31">
        <v>-21020.77</v>
      </c>
      <c r="F3125">
        <v>8</v>
      </c>
    </row>
    <row r="3126" spans="1:6">
      <c r="A3126" t="s">
        <v>56</v>
      </c>
      <c r="B3126" s="30" t="s">
        <v>8999</v>
      </c>
      <c r="C3126" s="4" t="s">
        <v>4601</v>
      </c>
      <c r="D3126" t="s">
        <v>4602</v>
      </c>
      <c r="E3126" s="31">
        <v>-511200</v>
      </c>
      <c r="F3126">
        <v>8</v>
      </c>
    </row>
    <row r="3127" spans="1:6">
      <c r="A3127" t="s">
        <v>56</v>
      </c>
      <c r="B3127" s="30" t="s">
        <v>8999</v>
      </c>
      <c r="C3127" s="4" t="s">
        <v>4603</v>
      </c>
      <c r="D3127" t="s">
        <v>4604</v>
      </c>
      <c r="E3127" s="31">
        <v>-379541.45</v>
      </c>
      <c r="F3127">
        <v>8</v>
      </c>
    </row>
    <row r="3128" spans="1:6">
      <c r="A3128" t="s">
        <v>56</v>
      </c>
      <c r="B3128" s="30" t="s">
        <v>8999</v>
      </c>
      <c r="C3128" s="4" t="s">
        <v>4605</v>
      </c>
      <c r="D3128" t="s">
        <v>2526</v>
      </c>
      <c r="E3128" s="31">
        <v>-512165</v>
      </c>
      <c r="F3128">
        <v>8</v>
      </c>
    </row>
    <row r="3129" spans="1:6">
      <c r="A3129" t="s">
        <v>56</v>
      </c>
      <c r="B3129" s="30" t="s">
        <v>8999</v>
      </c>
      <c r="C3129" s="4" t="s">
        <v>4606</v>
      </c>
      <c r="D3129" t="s">
        <v>4607</v>
      </c>
      <c r="E3129" s="31">
        <v>0</v>
      </c>
      <c r="F3129">
        <v>8</v>
      </c>
    </row>
    <row r="3130" spans="1:6">
      <c r="A3130" t="s">
        <v>56</v>
      </c>
      <c r="B3130" s="30" t="s">
        <v>8999</v>
      </c>
      <c r="C3130" s="4" t="s">
        <v>4608</v>
      </c>
      <c r="D3130" t="s">
        <v>4609</v>
      </c>
      <c r="E3130" s="31">
        <v>-62473.42</v>
      </c>
      <c r="F3130">
        <v>8</v>
      </c>
    </row>
    <row r="3131" spans="1:6">
      <c r="A3131" t="s">
        <v>56</v>
      </c>
      <c r="B3131" s="30" t="s">
        <v>8999</v>
      </c>
      <c r="C3131" s="4" t="s">
        <v>4610</v>
      </c>
      <c r="D3131" t="s">
        <v>4611</v>
      </c>
      <c r="E3131" s="31">
        <v>0</v>
      </c>
      <c r="F3131">
        <v>8</v>
      </c>
    </row>
    <row r="3132" spans="1:6">
      <c r="A3132" t="s">
        <v>56</v>
      </c>
      <c r="B3132" s="30" t="s">
        <v>8999</v>
      </c>
      <c r="C3132" s="4" t="s">
        <v>4612</v>
      </c>
      <c r="D3132" t="s">
        <v>4613</v>
      </c>
      <c r="E3132" s="31">
        <v>-52410</v>
      </c>
      <c r="F3132">
        <v>8</v>
      </c>
    </row>
    <row r="3133" spans="1:6">
      <c r="A3133" t="s">
        <v>56</v>
      </c>
      <c r="B3133" s="30" t="s">
        <v>8999</v>
      </c>
      <c r="C3133" s="4" t="s">
        <v>4614</v>
      </c>
      <c r="D3133" t="s">
        <v>2362</v>
      </c>
      <c r="E3133" s="31">
        <v>-35934.36</v>
      </c>
      <c r="F3133">
        <v>8</v>
      </c>
    </row>
    <row r="3134" spans="1:6">
      <c r="A3134" t="s">
        <v>56</v>
      </c>
      <c r="B3134" s="30" t="s">
        <v>8999</v>
      </c>
      <c r="C3134" s="4" t="s">
        <v>4615</v>
      </c>
      <c r="D3134" t="s">
        <v>4616</v>
      </c>
      <c r="E3134" s="31">
        <v>-10573.68</v>
      </c>
      <c r="F3134">
        <v>8</v>
      </c>
    </row>
    <row r="3135" spans="1:6">
      <c r="A3135" t="s">
        <v>56</v>
      </c>
      <c r="B3135" s="30" t="s">
        <v>8999</v>
      </c>
      <c r="C3135" s="4" t="s">
        <v>4617</v>
      </c>
      <c r="D3135" t="s">
        <v>4618</v>
      </c>
      <c r="E3135" s="31">
        <v>0</v>
      </c>
      <c r="F3135">
        <v>8</v>
      </c>
    </row>
    <row r="3136" spans="1:6">
      <c r="A3136" t="s">
        <v>56</v>
      </c>
      <c r="B3136" s="30" t="s">
        <v>8999</v>
      </c>
      <c r="C3136" s="4" t="s">
        <v>4619</v>
      </c>
      <c r="D3136" t="s">
        <v>4620</v>
      </c>
      <c r="E3136" s="31">
        <v>0</v>
      </c>
      <c r="F3136">
        <v>8</v>
      </c>
    </row>
    <row r="3137" spans="1:7">
      <c r="A3137" t="s">
        <v>56</v>
      </c>
      <c r="B3137" s="30" t="s">
        <v>8999</v>
      </c>
      <c r="C3137" s="4" t="s">
        <v>4621</v>
      </c>
      <c r="D3137" t="s">
        <v>4622</v>
      </c>
      <c r="E3137" s="31">
        <v>-7635</v>
      </c>
      <c r="F3137">
        <v>8</v>
      </c>
    </row>
    <row r="3138" spans="1:7">
      <c r="A3138" t="s">
        <v>56</v>
      </c>
      <c r="B3138" s="30" t="s">
        <v>8999</v>
      </c>
      <c r="C3138" s="4" t="s">
        <v>4623</v>
      </c>
      <c r="D3138" t="s">
        <v>4624</v>
      </c>
      <c r="E3138" s="31">
        <v>0</v>
      </c>
      <c r="F3138">
        <v>8</v>
      </c>
    </row>
    <row r="3139" spans="1:7">
      <c r="A3139" t="s">
        <v>56</v>
      </c>
      <c r="B3139" s="30" t="s">
        <v>8999</v>
      </c>
      <c r="C3139" s="4" t="s">
        <v>4625</v>
      </c>
      <c r="D3139" t="s">
        <v>4622</v>
      </c>
      <c r="E3139" s="31">
        <v>0</v>
      </c>
      <c r="F3139">
        <v>8</v>
      </c>
    </row>
    <row r="3140" spans="1:7">
      <c r="A3140" t="s">
        <v>56</v>
      </c>
      <c r="B3140" s="30" t="s">
        <v>8999</v>
      </c>
      <c r="C3140" s="4" t="s">
        <v>4626</v>
      </c>
      <c r="D3140" t="s">
        <v>4627</v>
      </c>
      <c r="E3140" s="31">
        <v>0</v>
      </c>
      <c r="F3140">
        <v>8</v>
      </c>
    </row>
    <row r="3141" spans="1:7">
      <c r="A3141" t="s">
        <v>56</v>
      </c>
      <c r="B3141" s="30" t="s">
        <v>8999</v>
      </c>
      <c r="C3141" s="4" t="s">
        <v>4628</v>
      </c>
      <c r="D3141" t="s">
        <v>4629</v>
      </c>
      <c r="E3141" s="31">
        <v>0</v>
      </c>
      <c r="F3141">
        <v>8</v>
      </c>
    </row>
    <row r="3142" spans="1:7">
      <c r="A3142" t="s">
        <v>56</v>
      </c>
      <c r="B3142" s="30" t="s">
        <v>8999</v>
      </c>
      <c r="C3142" s="4" t="s">
        <v>4630</v>
      </c>
      <c r="D3142" t="s">
        <v>4631</v>
      </c>
      <c r="E3142" s="31">
        <v>-213650.83</v>
      </c>
      <c r="F3142">
        <v>8</v>
      </c>
    </row>
    <row r="3143" spans="1:7">
      <c r="A3143" t="s">
        <v>56</v>
      </c>
      <c r="B3143" s="30" t="s">
        <v>8999</v>
      </c>
      <c r="C3143" s="4" t="s">
        <v>4632</v>
      </c>
      <c r="D3143" t="s">
        <v>4633</v>
      </c>
      <c r="E3143" s="31">
        <v>-1185208.72</v>
      </c>
      <c r="F3143">
        <v>8</v>
      </c>
    </row>
    <row r="3144" spans="1:7">
      <c r="A3144" t="s">
        <v>56</v>
      </c>
      <c r="B3144" s="30" t="s">
        <v>8999</v>
      </c>
      <c r="C3144" s="4" t="s">
        <v>4634</v>
      </c>
      <c r="D3144" t="s">
        <v>4635</v>
      </c>
      <c r="E3144" s="31">
        <v>0</v>
      </c>
      <c r="F3144">
        <v>8</v>
      </c>
    </row>
    <row r="3145" spans="1:7">
      <c r="A3145" t="s">
        <v>56</v>
      </c>
      <c r="B3145" s="30" t="s">
        <v>8999</v>
      </c>
      <c r="C3145" s="4" t="s">
        <v>4636</v>
      </c>
      <c r="D3145" t="s">
        <v>4637</v>
      </c>
      <c r="E3145" s="31">
        <v>0</v>
      </c>
      <c r="F3145">
        <v>8</v>
      </c>
    </row>
    <row r="3146" spans="1:7">
      <c r="A3146" t="s">
        <v>56</v>
      </c>
      <c r="B3146" s="30" t="s">
        <v>8999</v>
      </c>
      <c r="C3146" s="4" t="s">
        <v>4638</v>
      </c>
      <c r="D3146" t="s">
        <v>4639</v>
      </c>
      <c r="E3146" s="31">
        <v>0</v>
      </c>
      <c r="F3146">
        <v>8</v>
      </c>
    </row>
    <row r="3147" spans="1:7">
      <c r="A3147" t="s">
        <v>56</v>
      </c>
      <c r="B3147" s="30" t="s">
        <v>8999</v>
      </c>
      <c r="C3147" s="4" t="s">
        <v>4640</v>
      </c>
      <c r="D3147" t="s">
        <v>4641</v>
      </c>
      <c r="E3147" s="31">
        <v>-16971.689999999999</v>
      </c>
      <c r="F3147">
        <v>8</v>
      </c>
    </row>
    <row r="3148" spans="1:7">
      <c r="A3148" t="s">
        <v>56</v>
      </c>
      <c r="B3148" s="30" t="s">
        <v>8999</v>
      </c>
      <c r="C3148" s="4" t="s">
        <v>4642</v>
      </c>
      <c r="D3148" t="s">
        <v>4643</v>
      </c>
      <c r="E3148" s="31">
        <v>0</v>
      </c>
      <c r="F3148">
        <v>8</v>
      </c>
    </row>
    <row r="3149" spans="1:7">
      <c r="A3149" t="s">
        <v>56</v>
      </c>
      <c r="B3149" s="30" t="s">
        <v>8999</v>
      </c>
      <c r="C3149" s="4" t="s">
        <v>4644</v>
      </c>
      <c r="D3149" t="s">
        <v>4645</v>
      </c>
      <c r="E3149" s="31">
        <v>0</v>
      </c>
      <c r="F3149">
        <v>8</v>
      </c>
    </row>
    <row r="3150" spans="1:7">
      <c r="A3150" t="s">
        <v>56</v>
      </c>
      <c r="B3150" s="30" t="s">
        <v>8999</v>
      </c>
      <c r="C3150" s="4" t="s">
        <v>4646</v>
      </c>
      <c r="D3150" t="s">
        <v>4647</v>
      </c>
      <c r="E3150" s="31">
        <v>-64167.17</v>
      </c>
      <c r="F3150">
        <v>8</v>
      </c>
    </row>
    <row r="3151" spans="1:7">
      <c r="A3151" t="s">
        <v>56</v>
      </c>
      <c r="B3151" s="30" t="s">
        <v>8999</v>
      </c>
      <c r="C3151" s="4" t="s">
        <v>4648</v>
      </c>
      <c r="D3151" t="s">
        <v>4649</v>
      </c>
      <c r="E3151" s="31">
        <v>0</v>
      </c>
      <c r="F3151">
        <v>8</v>
      </c>
      <c r="G3151">
        <f>+E3151-E3153</f>
        <v>24428.9</v>
      </c>
    </row>
    <row r="3152" spans="1:7">
      <c r="A3152" t="s">
        <v>56</v>
      </c>
      <c r="B3152" s="30" t="s">
        <v>8999</v>
      </c>
      <c r="C3152" s="4" t="s">
        <v>4650</v>
      </c>
      <c r="D3152" t="s">
        <v>4651</v>
      </c>
      <c r="E3152" s="31">
        <v>0</v>
      </c>
      <c r="F3152">
        <v>8</v>
      </c>
    </row>
    <row r="3153" spans="1:6">
      <c r="A3153" t="s">
        <v>56</v>
      </c>
      <c r="B3153" s="30" t="s">
        <v>8999</v>
      </c>
      <c r="C3153" s="4" t="s">
        <v>4652</v>
      </c>
      <c r="D3153" t="s">
        <v>4653</v>
      </c>
      <c r="E3153" s="31">
        <v>-24428.9</v>
      </c>
      <c r="F3153">
        <v>8</v>
      </c>
    </row>
    <row r="3154" spans="1:6">
      <c r="A3154" t="s">
        <v>56</v>
      </c>
      <c r="B3154" s="30" t="s">
        <v>8999</v>
      </c>
      <c r="C3154" s="4" t="s">
        <v>4654</v>
      </c>
      <c r="D3154" t="s">
        <v>4655</v>
      </c>
      <c r="E3154" s="31">
        <v>-340.07</v>
      </c>
      <c r="F3154">
        <v>7</v>
      </c>
    </row>
    <row r="3155" spans="1:6">
      <c r="A3155" t="s">
        <v>56</v>
      </c>
      <c r="B3155" s="30" t="s">
        <v>8999</v>
      </c>
      <c r="C3155" s="4" t="s">
        <v>4656</v>
      </c>
      <c r="D3155" t="s">
        <v>4655</v>
      </c>
      <c r="E3155" s="31">
        <v>0</v>
      </c>
      <c r="F3155">
        <v>8</v>
      </c>
    </row>
    <row r="3156" spans="1:6">
      <c r="A3156" t="s">
        <v>56</v>
      </c>
      <c r="B3156" s="30" t="s">
        <v>8999</v>
      </c>
      <c r="C3156" s="4" t="s">
        <v>4657</v>
      </c>
      <c r="D3156" t="s">
        <v>4655</v>
      </c>
      <c r="E3156" s="31">
        <v>-340.07</v>
      </c>
      <c r="F3156">
        <v>8</v>
      </c>
    </row>
    <row r="3157" spans="1:6">
      <c r="A3157" t="s">
        <v>56</v>
      </c>
      <c r="B3157" s="30" t="s">
        <v>8999</v>
      </c>
      <c r="C3157" s="4" t="s">
        <v>4658</v>
      </c>
      <c r="D3157" t="s">
        <v>4659</v>
      </c>
      <c r="E3157" s="31">
        <v>0</v>
      </c>
      <c r="F3157">
        <v>6</v>
      </c>
    </row>
    <row r="3158" spans="1:6">
      <c r="A3158" t="s">
        <v>56</v>
      </c>
      <c r="B3158" s="30" t="s">
        <v>8999</v>
      </c>
      <c r="C3158" s="4" t="s">
        <v>4660</v>
      </c>
      <c r="D3158" t="s">
        <v>4659</v>
      </c>
      <c r="E3158" s="31">
        <v>0</v>
      </c>
      <c r="F3158">
        <v>7</v>
      </c>
    </row>
    <row r="3159" spans="1:6">
      <c r="A3159" t="s">
        <v>56</v>
      </c>
      <c r="B3159" s="30" t="s">
        <v>8999</v>
      </c>
      <c r="C3159" s="4" t="s">
        <v>4661</v>
      </c>
      <c r="D3159" t="s">
        <v>4662</v>
      </c>
      <c r="E3159" s="31">
        <v>0</v>
      </c>
      <c r="F3159">
        <v>8</v>
      </c>
    </row>
    <row r="3160" spans="1:6">
      <c r="A3160" t="s">
        <v>56</v>
      </c>
      <c r="B3160" s="30" t="s">
        <v>8999</v>
      </c>
      <c r="C3160" s="4" t="s">
        <v>4663</v>
      </c>
      <c r="D3160" t="s">
        <v>2248</v>
      </c>
      <c r="E3160" s="31">
        <v>-5596360.5800000001</v>
      </c>
      <c r="F3160">
        <v>5</v>
      </c>
    </row>
    <row r="3161" spans="1:6">
      <c r="A3161" t="s">
        <v>56</v>
      </c>
      <c r="B3161" s="30" t="s">
        <v>8999</v>
      </c>
      <c r="C3161" s="4" t="s">
        <v>4664</v>
      </c>
      <c r="D3161" t="s">
        <v>2248</v>
      </c>
      <c r="E3161" s="31">
        <v>-5596360.5800000001</v>
      </c>
      <c r="F3161">
        <v>6</v>
      </c>
    </row>
    <row r="3162" spans="1:6">
      <c r="A3162" t="s">
        <v>56</v>
      </c>
      <c r="B3162" s="30" t="s">
        <v>8999</v>
      </c>
      <c r="C3162" s="4" t="s">
        <v>4665</v>
      </c>
      <c r="D3162" t="s">
        <v>2248</v>
      </c>
      <c r="E3162" s="31">
        <v>-5596360.5800000001</v>
      </c>
      <c r="F3162">
        <v>7</v>
      </c>
    </row>
    <row r="3163" spans="1:6">
      <c r="A3163" t="s">
        <v>56</v>
      </c>
      <c r="B3163" s="30" t="s">
        <v>8999</v>
      </c>
      <c r="C3163" s="4" t="s">
        <v>4666</v>
      </c>
      <c r="D3163" t="s">
        <v>2248</v>
      </c>
      <c r="E3163" s="31">
        <v>-5205184.58</v>
      </c>
      <c r="F3163">
        <v>8</v>
      </c>
    </row>
    <row r="3164" spans="1:6">
      <c r="A3164" t="s">
        <v>56</v>
      </c>
      <c r="B3164" s="30" t="s">
        <v>8999</v>
      </c>
      <c r="C3164" s="4" t="s">
        <v>4667</v>
      </c>
      <c r="D3164" t="s">
        <v>4668</v>
      </c>
      <c r="E3164" s="31">
        <v>-391176</v>
      </c>
      <c r="F3164">
        <v>8</v>
      </c>
    </row>
    <row r="3165" spans="1:6">
      <c r="A3165" t="s">
        <v>56</v>
      </c>
      <c r="B3165" s="30" t="s">
        <v>8999</v>
      </c>
      <c r="C3165" s="4" t="s">
        <v>4669</v>
      </c>
      <c r="D3165" t="s">
        <v>4670</v>
      </c>
      <c r="E3165" s="31">
        <v>-948340.6</v>
      </c>
      <c r="F3165">
        <v>5</v>
      </c>
    </row>
    <row r="3166" spans="1:6">
      <c r="A3166" t="s">
        <v>56</v>
      </c>
      <c r="B3166" s="30" t="s">
        <v>8999</v>
      </c>
      <c r="C3166" s="4" t="s">
        <v>4671</v>
      </c>
      <c r="D3166" t="s">
        <v>4672</v>
      </c>
      <c r="E3166" s="31">
        <v>-58854.16</v>
      </c>
      <c r="F3166">
        <v>6</v>
      </c>
    </row>
    <row r="3167" spans="1:6">
      <c r="A3167" t="s">
        <v>56</v>
      </c>
      <c r="B3167" s="30" t="s">
        <v>8999</v>
      </c>
      <c r="C3167" s="4" t="s">
        <v>4673</v>
      </c>
      <c r="D3167" t="s">
        <v>4672</v>
      </c>
      <c r="E3167" s="31">
        <v>-58854.16</v>
      </c>
      <c r="F3167">
        <v>7</v>
      </c>
    </row>
    <row r="3168" spans="1:6">
      <c r="A3168" t="s">
        <v>56</v>
      </c>
      <c r="B3168" s="30" t="s">
        <v>8999</v>
      </c>
      <c r="C3168" s="4" t="s">
        <v>4674</v>
      </c>
      <c r="D3168" t="s">
        <v>4675</v>
      </c>
      <c r="E3168" s="31">
        <v>-18092.560000000001</v>
      </c>
      <c r="F3168">
        <v>8</v>
      </c>
    </row>
    <row r="3169" spans="1:6">
      <c r="A3169" t="s">
        <v>56</v>
      </c>
      <c r="B3169" s="30" t="s">
        <v>8999</v>
      </c>
      <c r="C3169" s="4" t="s">
        <v>4676</v>
      </c>
      <c r="D3169" t="s">
        <v>4677</v>
      </c>
      <c r="E3169" s="31">
        <v>-40761.599999999999</v>
      </c>
      <c r="F3169">
        <v>8</v>
      </c>
    </row>
    <row r="3170" spans="1:6">
      <c r="A3170" t="s">
        <v>56</v>
      </c>
      <c r="B3170" s="30" t="s">
        <v>8999</v>
      </c>
      <c r="C3170" s="4" t="s">
        <v>4678</v>
      </c>
      <c r="D3170" t="s">
        <v>4679</v>
      </c>
      <c r="E3170" s="31">
        <v>-889486.44</v>
      </c>
      <c r="F3170">
        <v>6</v>
      </c>
    </row>
    <row r="3171" spans="1:6">
      <c r="A3171" t="s">
        <v>56</v>
      </c>
      <c r="B3171" s="30" t="s">
        <v>8999</v>
      </c>
      <c r="C3171" s="4" t="s">
        <v>4680</v>
      </c>
      <c r="D3171" t="s">
        <v>4221</v>
      </c>
      <c r="E3171" s="31">
        <v>-889486.44</v>
      </c>
      <c r="F3171">
        <v>7</v>
      </c>
    </row>
    <row r="3172" spans="1:6">
      <c r="A3172" t="s">
        <v>56</v>
      </c>
      <c r="B3172" s="30" t="s">
        <v>8999</v>
      </c>
      <c r="C3172" s="4" t="s">
        <v>4681</v>
      </c>
      <c r="D3172" t="s">
        <v>4221</v>
      </c>
      <c r="E3172" s="31">
        <v>0</v>
      </c>
      <c r="F3172">
        <v>8</v>
      </c>
    </row>
    <row r="3173" spans="1:6">
      <c r="A3173" t="s">
        <v>56</v>
      </c>
      <c r="B3173" s="30" t="s">
        <v>8999</v>
      </c>
      <c r="C3173" s="4" t="s">
        <v>4682</v>
      </c>
      <c r="D3173" t="s">
        <v>4683</v>
      </c>
      <c r="E3173" s="31">
        <v>0</v>
      </c>
      <c r="F3173">
        <v>8</v>
      </c>
    </row>
    <row r="3174" spans="1:6">
      <c r="A3174" t="s">
        <v>56</v>
      </c>
      <c r="B3174" s="30" t="s">
        <v>8999</v>
      </c>
      <c r="C3174" s="4" t="s">
        <v>4684</v>
      </c>
      <c r="D3174" t="s">
        <v>4685</v>
      </c>
      <c r="E3174" s="31">
        <v>0</v>
      </c>
      <c r="F3174">
        <v>8</v>
      </c>
    </row>
    <row r="3175" spans="1:6">
      <c r="A3175" t="s">
        <v>56</v>
      </c>
      <c r="B3175" s="30" t="s">
        <v>8999</v>
      </c>
      <c r="C3175" s="4" t="s">
        <v>4686</v>
      </c>
      <c r="D3175" t="s">
        <v>4687</v>
      </c>
      <c r="E3175" s="31">
        <v>0</v>
      </c>
      <c r="F3175">
        <v>8</v>
      </c>
    </row>
    <row r="3176" spans="1:6">
      <c r="A3176" t="s">
        <v>56</v>
      </c>
      <c r="B3176" s="30" t="s">
        <v>8999</v>
      </c>
      <c r="C3176" s="4" t="s">
        <v>4688</v>
      </c>
      <c r="D3176" t="s">
        <v>4689</v>
      </c>
      <c r="E3176" s="31">
        <v>0</v>
      </c>
      <c r="F3176">
        <v>8</v>
      </c>
    </row>
    <row r="3177" spans="1:6">
      <c r="A3177" t="s">
        <v>56</v>
      </c>
      <c r="B3177" s="30" t="s">
        <v>8999</v>
      </c>
      <c r="C3177" s="4" t="s">
        <v>4690</v>
      </c>
      <c r="D3177" t="s">
        <v>4691</v>
      </c>
      <c r="E3177" s="31">
        <v>0</v>
      </c>
      <c r="F3177">
        <v>8</v>
      </c>
    </row>
    <row r="3178" spans="1:6">
      <c r="A3178" t="s">
        <v>56</v>
      </c>
      <c r="B3178" s="30" t="s">
        <v>8999</v>
      </c>
      <c r="C3178" s="4" t="s">
        <v>4692</v>
      </c>
      <c r="D3178" t="s">
        <v>4693</v>
      </c>
      <c r="E3178" s="31">
        <v>0</v>
      </c>
      <c r="F3178">
        <v>8</v>
      </c>
    </row>
    <row r="3179" spans="1:6">
      <c r="A3179" t="s">
        <v>56</v>
      </c>
      <c r="B3179" s="30" t="s">
        <v>8999</v>
      </c>
      <c r="C3179" s="4" t="s">
        <v>4694</v>
      </c>
      <c r="D3179" t="s">
        <v>2530</v>
      </c>
      <c r="E3179" s="31">
        <v>0</v>
      </c>
      <c r="F3179">
        <v>8</v>
      </c>
    </row>
    <row r="3180" spans="1:6">
      <c r="A3180" t="s">
        <v>56</v>
      </c>
      <c r="B3180" s="30" t="s">
        <v>8999</v>
      </c>
      <c r="C3180" s="4" t="s">
        <v>4695</v>
      </c>
      <c r="D3180" t="s">
        <v>2549</v>
      </c>
      <c r="E3180" s="31">
        <v>0</v>
      </c>
      <c r="F3180">
        <v>8</v>
      </c>
    </row>
    <row r="3181" spans="1:6">
      <c r="A3181" t="s">
        <v>56</v>
      </c>
      <c r="B3181" s="30" t="s">
        <v>8999</v>
      </c>
      <c r="C3181" s="4" t="s">
        <v>4696</v>
      </c>
      <c r="D3181" t="s">
        <v>4697</v>
      </c>
      <c r="E3181" s="31">
        <v>-170.79</v>
      </c>
      <c r="F3181">
        <v>8</v>
      </c>
    </row>
    <row r="3182" spans="1:6">
      <c r="A3182" t="s">
        <v>56</v>
      </c>
      <c r="B3182" s="30" t="s">
        <v>8999</v>
      </c>
      <c r="C3182" s="4" t="s">
        <v>4698</v>
      </c>
      <c r="D3182" t="s">
        <v>4699</v>
      </c>
      <c r="E3182" s="31">
        <v>-155368.17000000001</v>
      </c>
      <c r="F3182">
        <v>8</v>
      </c>
    </row>
    <row r="3183" spans="1:6">
      <c r="A3183" t="s">
        <v>56</v>
      </c>
      <c r="B3183" s="30" t="s">
        <v>8999</v>
      </c>
      <c r="C3183" s="4" t="s">
        <v>4700</v>
      </c>
      <c r="D3183" t="s">
        <v>4701</v>
      </c>
      <c r="E3183" s="31">
        <v>0</v>
      </c>
      <c r="F3183">
        <v>8</v>
      </c>
    </row>
    <row r="3184" spans="1:6">
      <c r="A3184" t="s">
        <v>56</v>
      </c>
      <c r="B3184" s="30" t="s">
        <v>8999</v>
      </c>
      <c r="C3184" s="4" t="s">
        <v>4702</v>
      </c>
      <c r="D3184" t="s">
        <v>4703</v>
      </c>
      <c r="E3184" s="31">
        <v>0</v>
      </c>
      <c r="F3184">
        <v>8</v>
      </c>
    </row>
    <row r="3185" spans="1:6">
      <c r="A3185" t="s">
        <v>56</v>
      </c>
      <c r="B3185" s="30" t="s">
        <v>8999</v>
      </c>
      <c r="C3185" s="4" t="s">
        <v>4704</v>
      </c>
      <c r="D3185" t="s">
        <v>4705</v>
      </c>
      <c r="E3185" s="31">
        <v>0</v>
      </c>
      <c r="F3185">
        <v>8</v>
      </c>
    </row>
    <row r="3186" spans="1:6">
      <c r="A3186" t="s">
        <v>56</v>
      </c>
      <c r="B3186" s="30" t="s">
        <v>8999</v>
      </c>
      <c r="C3186" s="4" t="s">
        <v>4706</v>
      </c>
      <c r="D3186" t="s">
        <v>4707</v>
      </c>
      <c r="E3186" s="31">
        <v>0</v>
      </c>
      <c r="F3186">
        <v>8</v>
      </c>
    </row>
    <row r="3187" spans="1:6">
      <c r="A3187" t="s">
        <v>56</v>
      </c>
      <c r="B3187" s="30" t="s">
        <v>8999</v>
      </c>
      <c r="C3187" s="4" t="s">
        <v>4708</v>
      </c>
      <c r="D3187" t="s">
        <v>4709</v>
      </c>
      <c r="E3187" s="31">
        <v>-367.28</v>
      </c>
      <c r="F3187">
        <v>8</v>
      </c>
    </row>
    <row r="3188" spans="1:6">
      <c r="A3188" t="s">
        <v>56</v>
      </c>
      <c r="B3188" s="30" t="s">
        <v>8999</v>
      </c>
      <c r="C3188" s="4" t="s">
        <v>4710</v>
      </c>
      <c r="D3188" t="s">
        <v>4711</v>
      </c>
      <c r="E3188" s="31">
        <v>0</v>
      </c>
      <c r="F3188">
        <v>8</v>
      </c>
    </row>
    <row r="3189" spans="1:6">
      <c r="A3189" t="s">
        <v>56</v>
      </c>
      <c r="B3189" s="30" t="s">
        <v>8999</v>
      </c>
      <c r="C3189" s="4" t="s">
        <v>4712</v>
      </c>
      <c r="D3189" t="s">
        <v>4713</v>
      </c>
      <c r="E3189" s="31">
        <v>0</v>
      </c>
      <c r="F3189">
        <v>8</v>
      </c>
    </row>
    <row r="3190" spans="1:6">
      <c r="A3190" t="s">
        <v>56</v>
      </c>
      <c r="B3190" s="30" t="s">
        <v>8999</v>
      </c>
      <c r="C3190" s="4" t="s">
        <v>4714</v>
      </c>
      <c r="D3190" t="s">
        <v>4715</v>
      </c>
      <c r="E3190" s="31">
        <v>0</v>
      </c>
      <c r="F3190">
        <v>8</v>
      </c>
    </row>
    <row r="3191" spans="1:6">
      <c r="A3191" t="s">
        <v>56</v>
      </c>
      <c r="B3191" s="30" t="s">
        <v>8999</v>
      </c>
      <c r="C3191" s="4" t="s">
        <v>4716</v>
      </c>
      <c r="D3191" t="s">
        <v>4717</v>
      </c>
      <c r="E3191" s="31">
        <v>-30000</v>
      </c>
      <c r="F3191">
        <v>8</v>
      </c>
    </row>
    <row r="3192" spans="1:6">
      <c r="A3192" t="s">
        <v>56</v>
      </c>
      <c r="B3192" s="30" t="s">
        <v>8999</v>
      </c>
      <c r="C3192" s="4" t="s">
        <v>4718</v>
      </c>
      <c r="D3192" t="s">
        <v>4719</v>
      </c>
      <c r="E3192" s="31">
        <v>0</v>
      </c>
      <c r="F3192">
        <v>8</v>
      </c>
    </row>
    <row r="3193" spans="1:6">
      <c r="A3193" t="s">
        <v>56</v>
      </c>
      <c r="B3193" s="30" t="s">
        <v>8999</v>
      </c>
      <c r="C3193" s="4" t="s">
        <v>4720</v>
      </c>
      <c r="D3193" t="s">
        <v>4721</v>
      </c>
      <c r="E3193" s="31">
        <v>0</v>
      </c>
      <c r="F3193">
        <v>8</v>
      </c>
    </row>
    <row r="3194" spans="1:6">
      <c r="A3194" t="s">
        <v>56</v>
      </c>
      <c r="B3194" s="30" t="s">
        <v>8999</v>
      </c>
      <c r="C3194" s="4" t="s">
        <v>4722</v>
      </c>
      <c r="D3194" t="s">
        <v>4723</v>
      </c>
      <c r="E3194" s="31">
        <v>-14777.92</v>
      </c>
      <c r="F3194">
        <v>8</v>
      </c>
    </row>
    <row r="3195" spans="1:6">
      <c r="A3195" t="s">
        <v>56</v>
      </c>
      <c r="B3195" s="30" t="s">
        <v>8999</v>
      </c>
      <c r="C3195" s="4" t="s">
        <v>4724</v>
      </c>
      <c r="D3195" t="s">
        <v>4725</v>
      </c>
      <c r="E3195" s="31">
        <v>-1545.46</v>
      </c>
      <c r="F3195">
        <v>8</v>
      </c>
    </row>
    <row r="3196" spans="1:6">
      <c r="A3196" t="s">
        <v>56</v>
      </c>
      <c r="B3196" s="30" t="s">
        <v>8999</v>
      </c>
      <c r="C3196" s="4" t="s">
        <v>4726</v>
      </c>
      <c r="D3196" t="s">
        <v>4469</v>
      </c>
      <c r="E3196" s="31">
        <v>0</v>
      </c>
      <c r="F3196">
        <v>8</v>
      </c>
    </row>
    <row r="3197" spans="1:6">
      <c r="A3197" t="s">
        <v>56</v>
      </c>
      <c r="B3197" s="30" t="s">
        <v>8999</v>
      </c>
      <c r="C3197" s="4" t="s">
        <v>4727</v>
      </c>
      <c r="D3197" t="s">
        <v>4728</v>
      </c>
      <c r="E3197" s="31">
        <v>0</v>
      </c>
      <c r="F3197">
        <v>8</v>
      </c>
    </row>
    <row r="3198" spans="1:6">
      <c r="A3198" t="s">
        <v>56</v>
      </c>
      <c r="B3198" s="30" t="s">
        <v>8999</v>
      </c>
      <c r="C3198" s="4" t="s">
        <v>4729</v>
      </c>
      <c r="D3198" t="s">
        <v>4730</v>
      </c>
      <c r="E3198" s="31">
        <v>0</v>
      </c>
      <c r="F3198">
        <v>8</v>
      </c>
    </row>
    <row r="3199" spans="1:6">
      <c r="A3199" t="s">
        <v>56</v>
      </c>
      <c r="B3199" s="30" t="s">
        <v>8999</v>
      </c>
      <c r="C3199" s="4" t="s">
        <v>4731</v>
      </c>
      <c r="D3199" t="s">
        <v>4732</v>
      </c>
      <c r="E3199" s="31">
        <v>0</v>
      </c>
      <c r="F3199">
        <v>8</v>
      </c>
    </row>
    <row r="3200" spans="1:6">
      <c r="A3200" t="s">
        <v>56</v>
      </c>
      <c r="B3200" s="30" t="s">
        <v>8999</v>
      </c>
      <c r="C3200" s="4" t="s">
        <v>4733</v>
      </c>
      <c r="D3200" t="s">
        <v>4734</v>
      </c>
      <c r="E3200" s="31">
        <v>0</v>
      </c>
      <c r="F3200">
        <v>8</v>
      </c>
    </row>
    <row r="3201" spans="1:6">
      <c r="A3201" t="s">
        <v>56</v>
      </c>
      <c r="B3201" s="30" t="s">
        <v>8999</v>
      </c>
      <c r="C3201" s="4" t="s">
        <v>4735</v>
      </c>
      <c r="D3201" t="s">
        <v>4736</v>
      </c>
      <c r="E3201" s="31">
        <v>-1198.08</v>
      </c>
      <c r="F3201">
        <v>8</v>
      </c>
    </row>
    <row r="3202" spans="1:6">
      <c r="A3202" t="s">
        <v>56</v>
      </c>
      <c r="B3202" s="30" t="s">
        <v>8999</v>
      </c>
      <c r="C3202" s="4" t="s">
        <v>4737</v>
      </c>
      <c r="D3202" t="s">
        <v>4738</v>
      </c>
      <c r="E3202" s="31">
        <v>0</v>
      </c>
      <c r="F3202">
        <v>8</v>
      </c>
    </row>
    <row r="3203" spans="1:6">
      <c r="A3203" t="s">
        <v>56</v>
      </c>
      <c r="B3203" s="30" t="s">
        <v>8999</v>
      </c>
      <c r="C3203" s="4" t="s">
        <v>4739</v>
      </c>
      <c r="D3203" t="s">
        <v>4740</v>
      </c>
      <c r="E3203" s="31">
        <v>0</v>
      </c>
      <c r="F3203">
        <v>8</v>
      </c>
    </row>
    <row r="3204" spans="1:6">
      <c r="A3204" t="s">
        <v>56</v>
      </c>
      <c r="B3204" s="30" t="s">
        <v>8999</v>
      </c>
      <c r="C3204" s="4" t="s">
        <v>4741</v>
      </c>
      <c r="D3204" t="s">
        <v>4742</v>
      </c>
      <c r="E3204" s="31">
        <v>0</v>
      </c>
      <c r="F3204">
        <v>8</v>
      </c>
    </row>
    <row r="3205" spans="1:6">
      <c r="A3205" t="s">
        <v>56</v>
      </c>
      <c r="B3205" s="30" t="s">
        <v>8999</v>
      </c>
      <c r="C3205" s="4" t="s">
        <v>4743</v>
      </c>
      <c r="D3205" t="s">
        <v>4744</v>
      </c>
      <c r="E3205" s="31">
        <v>0</v>
      </c>
      <c r="F3205">
        <v>8</v>
      </c>
    </row>
    <row r="3206" spans="1:6">
      <c r="A3206" t="s">
        <v>56</v>
      </c>
      <c r="B3206" s="30" t="s">
        <v>8999</v>
      </c>
      <c r="C3206" s="4" t="s">
        <v>4745</v>
      </c>
      <c r="D3206" t="s">
        <v>4746</v>
      </c>
      <c r="E3206" s="31">
        <v>0</v>
      </c>
      <c r="F3206">
        <v>8</v>
      </c>
    </row>
    <row r="3207" spans="1:6">
      <c r="A3207" t="s">
        <v>56</v>
      </c>
      <c r="B3207" s="30" t="s">
        <v>8999</v>
      </c>
      <c r="C3207" s="4" t="s">
        <v>4747</v>
      </c>
      <c r="D3207" t="s">
        <v>4748</v>
      </c>
      <c r="E3207" s="31">
        <v>0</v>
      </c>
      <c r="F3207">
        <v>8</v>
      </c>
    </row>
    <row r="3208" spans="1:6">
      <c r="A3208" t="s">
        <v>56</v>
      </c>
      <c r="B3208" s="30" t="s">
        <v>8999</v>
      </c>
      <c r="C3208" s="4" t="s">
        <v>4749</v>
      </c>
      <c r="D3208" t="s">
        <v>4750</v>
      </c>
      <c r="E3208" s="31">
        <v>0</v>
      </c>
      <c r="F3208">
        <v>8</v>
      </c>
    </row>
    <row r="3209" spans="1:6">
      <c r="A3209" t="s">
        <v>56</v>
      </c>
      <c r="B3209" s="30" t="s">
        <v>8999</v>
      </c>
      <c r="C3209" s="4" t="s">
        <v>4751</v>
      </c>
      <c r="D3209" t="s">
        <v>4752</v>
      </c>
      <c r="E3209" s="31">
        <v>0</v>
      </c>
      <c r="F3209">
        <v>8</v>
      </c>
    </row>
    <row r="3210" spans="1:6">
      <c r="A3210" t="s">
        <v>56</v>
      </c>
      <c r="B3210" s="30" t="s">
        <v>8999</v>
      </c>
      <c r="C3210" s="4" t="s">
        <v>4753</v>
      </c>
      <c r="D3210" t="s">
        <v>4754</v>
      </c>
      <c r="E3210" s="31">
        <v>0</v>
      </c>
      <c r="F3210">
        <v>8</v>
      </c>
    </row>
    <row r="3211" spans="1:6">
      <c r="A3211" t="s">
        <v>56</v>
      </c>
      <c r="B3211" s="30" t="s">
        <v>8999</v>
      </c>
      <c r="C3211" s="4" t="s">
        <v>4755</v>
      </c>
      <c r="D3211" t="s">
        <v>4756</v>
      </c>
      <c r="E3211" s="31">
        <v>0</v>
      </c>
      <c r="F3211">
        <v>8</v>
      </c>
    </row>
    <row r="3212" spans="1:6">
      <c r="A3212" t="s">
        <v>56</v>
      </c>
      <c r="B3212" s="30" t="s">
        <v>8999</v>
      </c>
      <c r="C3212" s="4" t="s">
        <v>4757</v>
      </c>
      <c r="D3212" t="s">
        <v>4758</v>
      </c>
      <c r="E3212" s="31">
        <v>0</v>
      </c>
      <c r="F3212">
        <v>8</v>
      </c>
    </row>
    <row r="3213" spans="1:6">
      <c r="A3213" t="s">
        <v>56</v>
      </c>
      <c r="B3213" s="30" t="s">
        <v>8999</v>
      </c>
      <c r="C3213" s="4" t="s">
        <v>4759</v>
      </c>
      <c r="D3213" t="s">
        <v>4760</v>
      </c>
      <c r="E3213" s="31">
        <v>0</v>
      </c>
      <c r="F3213">
        <v>8</v>
      </c>
    </row>
    <row r="3214" spans="1:6">
      <c r="A3214" t="s">
        <v>56</v>
      </c>
      <c r="B3214" s="30" t="s">
        <v>8999</v>
      </c>
      <c r="C3214" s="4" t="s">
        <v>4761</v>
      </c>
      <c r="D3214" t="s">
        <v>4762</v>
      </c>
      <c r="E3214" s="31">
        <v>0</v>
      </c>
      <c r="F3214">
        <v>8</v>
      </c>
    </row>
    <row r="3215" spans="1:6">
      <c r="A3215" t="s">
        <v>56</v>
      </c>
      <c r="B3215" s="30" t="s">
        <v>8999</v>
      </c>
      <c r="C3215" s="4" t="s">
        <v>4763</v>
      </c>
      <c r="D3215" t="s">
        <v>4764</v>
      </c>
      <c r="E3215" s="31">
        <v>0</v>
      </c>
      <c r="F3215">
        <v>8</v>
      </c>
    </row>
    <row r="3216" spans="1:6">
      <c r="A3216" t="s">
        <v>56</v>
      </c>
      <c r="B3216" s="30" t="s">
        <v>8999</v>
      </c>
      <c r="C3216" s="4" t="s">
        <v>4765</v>
      </c>
      <c r="D3216" t="s">
        <v>4766</v>
      </c>
      <c r="E3216" s="31">
        <v>0</v>
      </c>
      <c r="F3216">
        <v>8</v>
      </c>
    </row>
    <row r="3217" spans="1:6">
      <c r="A3217" t="s">
        <v>56</v>
      </c>
      <c r="B3217" s="30" t="s">
        <v>8999</v>
      </c>
      <c r="C3217" s="4" t="s">
        <v>4767</v>
      </c>
      <c r="D3217" t="s">
        <v>4768</v>
      </c>
      <c r="E3217" s="31">
        <v>-686058.74</v>
      </c>
      <c r="F3217">
        <v>8</v>
      </c>
    </row>
    <row r="3218" spans="1:6">
      <c r="A3218" t="s">
        <v>56</v>
      </c>
      <c r="B3218" s="30" t="s">
        <v>8999</v>
      </c>
      <c r="C3218" s="4" t="s">
        <v>4769</v>
      </c>
      <c r="D3218" t="s">
        <v>9018</v>
      </c>
      <c r="E3218" s="31">
        <v>0</v>
      </c>
      <c r="F3218">
        <v>8</v>
      </c>
    </row>
    <row r="3219" spans="1:6">
      <c r="A3219" t="s">
        <v>56</v>
      </c>
      <c r="B3219" s="30" t="s">
        <v>8999</v>
      </c>
      <c r="C3219" s="4" t="s">
        <v>4770</v>
      </c>
      <c r="D3219" t="s">
        <v>9019</v>
      </c>
      <c r="E3219" s="31">
        <v>0</v>
      </c>
      <c r="F3219">
        <v>8</v>
      </c>
    </row>
    <row r="3220" spans="1:6">
      <c r="A3220" t="s">
        <v>56</v>
      </c>
      <c r="B3220" s="30" t="s">
        <v>8999</v>
      </c>
      <c r="C3220" s="4" t="s">
        <v>4771</v>
      </c>
      <c r="D3220" t="s">
        <v>4772</v>
      </c>
      <c r="E3220" s="31">
        <v>0</v>
      </c>
      <c r="F3220">
        <v>8</v>
      </c>
    </row>
    <row r="3221" spans="1:6">
      <c r="A3221" t="s">
        <v>56</v>
      </c>
      <c r="B3221" s="30" t="s">
        <v>8999</v>
      </c>
      <c r="C3221" s="4" t="s">
        <v>4773</v>
      </c>
      <c r="E3221" s="31">
        <v>0</v>
      </c>
      <c r="F3221">
        <v>6</v>
      </c>
    </row>
    <row r="3222" spans="1:6">
      <c r="A3222" t="s">
        <v>56</v>
      </c>
      <c r="B3222" s="30" t="s">
        <v>8999</v>
      </c>
      <c r="C3222" s="4" t="s">
        <v>4774</v>
      </c>
      <c r="E3222" s="31">
        <v>0</v>
      </c>
      <c r="F3222">
        <v>7</v>
      </c>
    </row>
    <row r="3223" spans="1:6">
      <c r="A3223" t="s">
        <v>56</v>
      </c>
      <c r="B3223" s="30" t="s">
        <v>8999</v>
      </c>
      <c r="C3223" s="4" t="s">
        <v>4775</v>
      </c>
      <c r="D3223" t="s">
        <v>4776</v>
      </c>
      <c r="E3223" s="31">
        <v>0</v>
      </c>
      <c r="F3223">
        <v>8</v>
      </c>
    </row>
    <row r="3224" spans="1:6">
      <c r="A3224" t="s">
        <v>56</v>
      </c>
      <c r="B3224" s="30" t="s">
        <v>8999</v>
      </c>
      <c r="C3224" s="4" t="s">
        <v>4777</v>
      </c>
      <c r="D3224" t="s">
        <v>4778</v>
      </c>
      <c r="E3224" s="31">
        <v>0</v>
      </c>
      <c r="F3224">
        <v>8</v>
      </c>
    </row>
    <row r="3225" spans="1:6">
      <c r="A3225" t="s">
        <v>56</v>
      </c>
      <c r="B3225" s="30" t="s">
        <v>8999</v>
      </c>
      <c r="C3225" s="4" t="s">
        <v>4779</v>
      </c>
      <c r="D3225" t="s">
        <v>4780</v>
      </c>
      <c r="E3225" s="31">
        <v>0</v>
      </c>
      <c r="F3225">
        <v>8</v>
      </c>
    </row>
    <row r="3226" spans="1:6">
      <c r="A3226" t="s">
        <v>56</v>
      </c>
      <c r="B3226" s="30" t="s">
        <v>8999</v>
      </c>
      <c r="C3226" s="4" t="s">
        <v>4781</v>
      </c>
      <c r="D3226" t="s">
        <v>2549</v>
      </c>
      <c r="E3226" s="31">
        <v>0</v>
      </c>
      <c r="F3226">
        <v>8</v>
      </c>
    </row>
    <row r="3227" spans="1:6">
      <c r="A3227" t="s">
        <v>56</v>
      </c>
      <c r="B3227" s="30" t="s">
        <v>8999</v>
      </c>
      <c r="C3227" s="4" t="s">
        <v>4782</v>
      </c>
      <c r="D3227" t="s">
        <v>4783</v>
      </c>
      <c r="E3227" s="31">
        <v>-864017.91</v>
      </c>
      <c r="F3227">
        <v>5</v>
      </c>
    </row>
    <row r="3228" spans="1:6">
      <c r="A3228" t="s">
        <v>56</v>
      </c>
      <c r="B3228" s="30" t="s">
        <v>8999</v>
      </c>
      <c r="C3228" s="4" t="s">
        <v>4784</v>
      </c>
      <c r="D3228" t="s">
        <v>4785</v>
      </c>
      <c r="E3228" s="31">
        <v>-864017.91</v>
      </c>
      <c r="F3228">
        <v>6</v>
      </c>
    </row>
    <row r="3229" spans="1:6">
      <c r="A3229" t="s">
        <v>56</v>
      </c>
      <c r="B3229" s="30" t="s">
        <v>8999</v>
      </c>
      <c r="C3229" s="4" t="s">
        <v>4786</v>
      </c>
      <c r="D3229" t="s">
        <v>4787</v>
      </c>
      <c r="E3229" s="31">
        <v>-864017.91</v>
      </c>
      <c r="F3229">
        <v>7</v>
      </c>
    </row>
    <row r="3230" spans="1:6">
      <c r="A3230" t="s">
        <v>56</v>
      </c>
      <c r="B3230" s="30" t="s">
        <v>8999</v>
      </c>
      <c r="C3230" s="4" t="s">
        <v>4788</v>
      </c>
      <c r="D3230" t="s">
        <v>4789</v>
      </c>
      <c r="E3230" s="31">
        <v>-864017.91</v>
      </c>
      <c r="F3230">
        <v>8</v>
      </c>
    </row>
    <row r="3231" spans="1:6">
      <c r="A3231" t="s">
        <v>56</v>
      </c>
      <c r="B3231" s="30" t="s">
        <v>8999</v>
      </c>
      <c r="C3231" s="4" t="s">
        <v>4790</v>
      </c>
      <c r="D3231" t="s">
        <v>2570</v>
      </c>
      <c r="E3231" s="31">
        <v>-7861692.0599999996</v>
      </c>
      <c r="F3231">
        <v>5</v>
      </c>
    </row>
    <row r="3232" spans="1:6">
      <c r="A3232" t="s">
        <v>56</v>
      </c>
      <c r="B3232" s="30" t="s">
        <v>8999</v>
      </c>
      <c r="C3232" s="4" t="s">
        <v>4791</v>
      </c>
      <c r="D3232" t="s">
        <v>4792</v>
      </c>
      <c r="E3232" s="31">
        <v>-63096.34</v>
      </c>
      <c r="F3232">
        <v>6</v>
      </c>
    </row>
    <row r="3233" spans="1:6">
      <c r="A3233" t="s">
        <v>56</v>
      </c>
      <c r="B3233" s="30" t="s">
        <v>8999</v>
      </c>
      <c r="C3233" s="4" t="s">
        <v>4793</v>
      </c>
      <c r="D3233" t="s">
        <v>4792</v>
      </c>
      <c r="E3233" s="31">
        <v>-17981.97</v>
      </c>
      <c r="F3233">
        <v>7</v>
      </c>
    </row>
    <row r="3234" spans="1:6">
      <c r="A3234" t="s">
        <v>56</v>
      </c>
      <c r="B3234" s="30" t="s">
        <v>8999</v>
      </c>
      <c r="C3234" s="4" t="s">
        <v>4794</v>
      </c>
      <c r="D3234" t="s">
        <v>4792</v>
      </c>
      <c r="E3234" s="31">
        <v>-17981.97</v>
      </c>
      <c r="F3234">
        <v>8</v>
      </c>
    </row>
    <row r="3235" spans="1:6">
      <c r="A3235" t="s">
        <v>56</v>
      </c>
      <c r="B3235" s="30" t="s">
        <v>8999</v>
      </c>
      <c r="C3235" s="4" t="s">
        <v>4795</v>
      </c>
      <c r="E3235" s="31">
        <v>-45114.37</v>
      </c>
      <c r="F3235">
        <v>7</v>
      </c>
    </row>
    <row r="3236" spans="1:6">
      <c r="A3236" t="s">
        <v>56</v>
      </c>
      <c r="B3236" s="30" t="s">
        <v>8999</v>
      </c>
      <c r="C3236" s="4" t="s">
        <v>4796</v>
      </c>
      <c r="D3236" t="s">
        <v>4797</v>
      </c>
      <c r="E3236" s="31">
        <v>-42203.37</v>
      </c>
      <c r="F3236">
        <v>8</v>
      </c>
    </row>
    <row r="3237" spans="1:6">
      <c r="A3237" t="s">
        <v>56</v>
      </c>
      <c r="B3237" s="30" t="s">
        <v>8999</v>
      </c>
      <c r="C3237" s="4" t="s">
        <v>4798</v>
      </c>
      <c r="D3237" t="s">
        <v>4799</v>
      </c>
      <c r="E3237" s="31">
        <v>-2911</v>
      </c>
      <c r="F3237">
        <v>8</v>
      </c>
    </row>
    <row r="3238" spans="1:6">
      <c r="A3238" t="s">
        <v>56</v>
      </c>
      <c r="B3238" s="30" t="s">
        <v>8999</v>
      </c>
      <c r="C3238" s="4" t="s">
        <v>4800</v>
      </c>
      <c r="D3238" t="s">
        <v>4801</v>
      </c>
      <c r="E3238" s="31">
        <v>0</v>
      </c>
      <c r="F3238">
        <v>7</v>
      </c>
    </row>
    <row r="3239" spans="1:6">
      <c r="A3239" t="s">
        <v>56</v>
      </c>
      <c r="B3239" s="30" t="s">
        <v>8999</v>
      </c>
      <c r="C3239" s="4" t="s">
        <v>4802</v>
      </c>
      <c r="D3239" t="s">
        <v>4801</v>
      </c>
      <c r="E3239" s="31">
        <v>0</v>
      </c>
      <c r="F3239">
        <v>8</v>
      </c>
    </row>
    <row r="3240" spans="1:6">
      <c r="A3240" t="s">
        <v>56</v>
      </c>
      <c r="B3240" s="30" t="s">
        <v>8999</v>
      </c>
      <c r="C3240" s="4" t="s">
        <v>4803</v>
      </c>
      <c r="D3240" t="s">
        <v>4804</v>
      </c>
      <c r="E3240" s="31">
        <v>-18031.490000000002</v>
      </c>
      <c r="F3240">
        <v>6</v>
      </c>
    </row>
    <row r="3241" spans="1:6">
      <c r="A3241" t="s">
        <v>56</v>
      </c>
      <c r="B3241" s="30" t="s">
        <v>8999</v>
      </c>
      <c r="C3241" s="4" t="s">
        <v>4805</v>
      </c>
      <c r="D3241" t="s">
        <v>4804</v>
      </c>
      <c r="E3241" s="31">
        <v>0</v>
      </c>
      <c r="F3241">
        <v>7</v>
      </c>
    </row>
    <row r="3242" spans="1:6">
      <c r="A3242" t="s">
        <v>56</v>
      </c>
      <c r="B3242" s="30" t="s">
        <v>8999</v>
      </c>
      <c r="C3242" s="4" t="s">
        <v>4806</v>
      </c>
      <c r="D3242" t="s">
        <v>4804</v>
      </c>
      <c r="E3242" s="31">
        <v>0</v>
      </c>
      <c r="F3242">
        <v>8</v>
      </c>
    </row>
    <row r="3243" spans="1:6">
      <c r="A3243" t="s">
        <v>56</v>
      </c>
      <c r="B3243" s="30" t="s">
        <v>8999</v>
      </c>
      <c r="C3243" s="4" t="s">
        <v>4807</v>
      </c>
      <c r="E3243" s="31">
        <v>-18031.490000000002</v>
      </c>
      <c r="F3243">
        <v>7</v>
      </c>
    </row>
    <row r="3244" spans="1:6">
      <c r="A3244" t="s">
        <v>56</v>
      </c>
      <c r="B3244" s="30" t="s">
        <v>8999</v>
      </c>
      <c r="C3244" s="4" t="s">
        <v>4808</v>
      </c>
      <c r="D3244" t="s">
        <v>2551</v>
      </c>
      <c r="E3244" s="31">
        <v>-18031.490000000002</v>
      </c>
      <c r="F3244">
        <v>8</v>
      </c>
    </row>
    <row r="3245" spans="1:6">
      <c r="A3245" t="s">
        <v>56</v>
      </c>
      <c r="B3245" s="30" t="s">
        <v>8999</v>
      </c>
      <c r="C3245" s="4" t="s">
        <v>4809</v>
      </c>
      <c r="D3245" t="s">
        <v>4810</v>
      </c>
      <c r="E3245" s="31">
        <v>0</v>
      </c>
      <c r="F3245">
        <v>8</v>
      </c>
    </row>
    <row r="3246" spans="1:6">
      <c r="A3246" t="s">
        <v>56</v>
      </c>
      <c r="B3246" s="30" t="s">
        <v>8999</v>
      </c>
      <c r="C3246" s="4" t="s">
        <v>4811</v>
      </c>
      <c r="D3246" t="s">
        <v>4812</v>
      </c>
      <c r="E3246" s="31">
        <v>-546160.44999999995</v>
      </c>
      <c r="F3246">
        <v>6</v>
      </c>
    </row>
    <row r="3247" spans="1:6">
      <c r="A3247" t="s">
        <v>56</v>
      </c>
      <c r="B3247" s="30" t="s">
        <v>8999</v>
      </c>
      <c r="C3247" s="4" t="s">
        <v>4813</v>
      </c>
      <c r="D3247" t="s">
        <v>4812</v>
      </c>
      <c r="E3247" s="31">
        <v>-546160.44999999995</v>
      </c>
      <c r="F3247">
        <v>7</v>
      </c>
    </row>
    <row r="3248" spans="1:6">
      <c r="A3248" t="s">
        <v>56</v>
      </c>
      <c r="B3248" s="30" t="s">
        <v>8999</v>
      </c>
      <c r="C3248" s="4" t="s">
        <v>4814</v>
      </c>
      <c r="D3248" t="s">
        <v>4812</v>
      </c>
      <c r="E3248" s="31">
        <v>-463484.77</v>
      </c>
      <c r="F3248">
        <v>8</v>
      </c>
    </row>
    <row r="3249" spans="1:6">
      <c r="A3249" t="s">
        <v>56</v>
      </c>
      <c r="B3249" s="30" t="s">
        <v>8999</v>
      </c>
      <c r="C3249" s="4" t="s">
        <v>4815</v>
      </c>
      <c r="D3249" t="s">
        <v>4816</v>
      </c>
      <c r="E3249" s="31">
        <v>-70749.37</v>
      </c>
      <c r="F3249">
        <v>8</v>
      </c>
    </row>
    <row r="3250" spans="1:6">
      <c r="A3250" t="s">
        <v>56</v>
      </c>
      <c r="B3250" s="30" t="s">
        <v>8999</v>
      </c>
      <c r="C3250" s="4" t="s">
        <v>4817</v>
      </c>
      <c r="D3250" t="s">
        <v>4818</v>
      </c>
      <c r="E3250" s="31">
        <v>-11926.31</v>
      </c>
      <c r="F3250">
        <v>8</v>
      </c>
    </row>
    <row r="3251" spans="1:6">
      <c r="A3251" t="s">
        <v>56</v>
      </c>
      <c r="B3251" s="30" t="s">
        <v>8999</v>
      </c>
      <c r="C3251" s="4" t="s">
        <v>4819</v>
      </c>
      <c r="D3251" t="s">
        <v>4820</v>
      </c>
      <c r="E3251" s="31">
        <v>0</v>
      </c>
      <c r="F3251">
        <v>8</v>
      </c>
    </row>
    <row r="3252" spans="1:6">
      <c r="A3252" t="s">
        <v>56</v>
      </c>
      <c r="B3252" s="30" t="s">
        <v>8999</v>
      </c>
      <c r="C3252" s="4" t="s">
        <v>4821</v>
      </c>
      <c r="D3252" t="s">
        <v>2570</v>
      </c>
      <c r="E3252" s="31">
        <v>-7234403.7800000003</v>
      </c>
      <c r="F3252">
        <v>6</v>
      </c>
    </row>
    <row r="3253" spans="1:6">
      <c r="A3253" t="s">
        <v>56</v>
      </c>
      <c r="B3253" s="30" t="s">
        <v>8999</v>
      </c>
      <c r="C3253" s="4" t="s">
        <v>4822</v>
      </c>
      <c r="D3253" t="s">
        <v>2570</v>
      </c>
      <c r="E3253" s="31">
        <v>-653.01</v>
      </c>
      <c r="F3253">
        <v>7</v>
      </c>
    </row>
    <row r="3254" spans="1:6">
      <c r="A3254" t="s">
        <v>56</v>
      </c>
      <c r="B3254" s="30" t="s">
        <v>8999</v>
      </c>
      <c r="C3254" s="4" t="s">
        <v>4823</v>
      </c>
      <c r="D3254" t="s">
        <v>2570</v>
      </c>
      <c r="E3254" s="31">
        <v>-653.01</v>
      </c>
      <c r="F3254">
        <v>8</v>
      </c>
    </row>
    <row r="3255" spans="1:6">
      <c r="A3255" t="s">
        <v>56</v>
      </c>
      <c r="B3255" s="30" t="s">
        <v>8999</v>
      </c>
      <c r="C3255" s="4" t="s">
        <v>4824</v>
      </c>
      <c r="D3255" t="s">
        <v>2570</v>
      </c>
      <c r="E3255" s="31">
        <v>-7233750.7699999996</v>
      </c>
      <c r="F3255">
        <v>7</v>
      </c>
    </row>
    <row r="3256" spans="1:6">
      <c r="A3256" t="s">
        <v>56</v>
      </c>
      <c r="B3256" s="30" t="s">
        <v>8999</v>
      </c>
      <c r="C3256" s="4" t="s">
        <v>4825</v>
      </c>
      <c r="D3256" t="s">
        <v>4826</v>
      </c>
      <c r="E3256" s="31">
        <v>0</v>
      </c>
      <c r="F3256">
        <v>8</v>
      </c>
    </row>
    <row r="3257" spans="1:6">
      <c r="A3257" t="s">
        <v>56</v>
      </c>
      <c r="B3257" s="30" t="s">
        <v>8999</v>
      </c>
      <c r="C3257" s="4" t="s">
        <v>4827</v>
      </c>
      <c r="D3257" t="s">
        <v>4828</v>
      </c>
      <c r="E3257" s="31">
        <v>0</v>
      </c>
      <c r="F3257">
        <v>8</v>
      </c>
    </row>
    <row r="3258" spans="1:6">
      <c r="A3258" t="s">
        <v>56</v>
      </c>
      <c r="B3258" s="30" t="s">
        <v>8999</v>
      </c>
      <c r="C3258" s="4" t="s">
        <v>4829</v>
      </c>
      <c r="D3258" t="s">
        <v>4830</v>
      </c>
      <c r="E3258" s="31">
        <v>-2.6</v>
      </c>
      <c r="F3258">
        <v>8</v>
      </c>
    </row>
    <row r="3259" spans="1:6">
      <c r="A3259" t="s">
        <v>56</v>
      </c>
      <c r="B3259" s="30" t="s">
        <v>8999</v>
      </c>
      <c r="C3259" s="4" t="s">
        <v>4831</v>
      </c>
      <c r="D3259" t="s">
        <v>4832</v>
      </c>
      <c r="E3259" s="31">
        <v>-12104.83</v>
      </c>
      <c r="F3259">
        <v>8</v>
      </c>
    </row>
    <row r="3260" spans="1:6">
      <c r="A3260" t="s">
        <v>56</v>
      </c>
      <c r="B3260" s="30" t="s">
        <v>8999</v>
      </c>
      <c r="C3260" s="4" t="s">
        <v>4833</v>
      </c>
      <c r="D3260" t="s">
        <v>4834</v>
      </c>
      <c r="E3260" s="31">
        <v>0</v>
      </c>
      <c r="F3260">
        <v>8</v>
      </c>
    </row>
    <row r="3261" spans="1:6">
      <c r="A3261" t="s">
        <v>56</v>
      </c>
      <c r="B3261" s="30" t="s">
        <v>8999</v>
      </c>
      <c r="C3261" s="4" t="s">
        <v>4835</v>
      </c>
      <c r="D3261" t="s">
        <v>4836</v>
      </c>
      <c r="E3261" s="31">
        <v>0</v>
      </c>
      <c r="F3261">
        <v>8</v>
      </c>
    </row>
    <row r="3262" spans="1:6">
      <c r="A3262" t="s">
        <v>56</v>
      </c>
      <c r="B3262" s="30" t="s">
        <v>8999</v>
      </c>
      <c r="C3262" s="4" t="s">
        <v>4837</v>
      </c>
      <c r="D3262" t="s">
        <v>4838</v>
      </c>
      <c r="E3262" s="31">
        <v>0</v>
      </c>
      <c r="F3262">
        <v>8</v>
      </c>
    </row>
    <row r="3263" spans="1:6">
      <c r="A3263" t="s">
        <v>56</v>
      </c>
      <c r="B3263" s="30" t="s">
        <v>8999</v>
      </c>
      <c r="C3263" s="4" t="s">
        <v>4839</v>
      </c>
      <c r="D3263" t="s">
        <v>4588</v>
      </c>
      <c r="E3263" s="31">
        <v>-260973.35</v>
      </c>
      <c r="F3263">
        <v>8</v>
      </c>
    </row>
    <row r="3264" spans="1:6">
      <c r="A3264" t="s">
        <v>56</v>
      </c>
      <c r="B3264" s="30" t="s">
        <v>8999</v>
      </c>
      <c r="C3264" s="4" t="s">
        <v>4840</v>
      </c>
      <c r="D3264" t="s">
        <v>4841</v>
      </c>
      <c r="E3264" s="31">
        <v>0</v>
      </c>
      <c r="F3264">
        <v>8</v>
      </c>
    </row>
    <row r="3265" spans="1:6">
      <c r="A3265" t="s">
        <v>56</v>
      </c>
      <c r="B3265" s="30" t="s">
        <v>8999</v>
      </c>
      <c r="C3265" s="4" t="s">
        <v>4842</v>
      </c>
      <c r="D3265" t="s">
        <v>4843</v>
      </c>
      <c r="E3265" s="31">
        <v>6567.26</v>
      </c>
      <c r="F3265">
        <v>8</v>
      </c>
    </row>
    <row r="3266" spans="1:6">
      <c r="A3266" t="s">
        <v>56</v>
      </c>
      <c r="B3266" s="30" t="s">
        <v>8999</v>
      </c>
      <c r="C3266" s="4" t="s">
        <v>4844</v>
      </c>
      <c r="D3266" t="s">
        <v>4845</v>
      </c>
      <c r="E3266" s="31">
        <v>0</v>
      </c>
      <c r="F3266">
        <v>8</v>
      </c>
    </row>
    <row r="3267" spans="1:6">
      <c r="A3267" t="s">
        <v>56</v>
      </c>
      <c r="B3267" s="30" t="s">
        <v>8999</v>
      </c>
      <c r="C3267" s="4" t="s">
        <v>4846</v>
      </c>
      <c r="D3267" t="s">
        <v>4847</v>
      </c>
      <c r="E3267" s="31">
        <v>0</v>
      </c>
      <c r="F3267">
        <v>8</v>
      </c>
    </row>
    <row r="3268" spans="1:6">
      <c r="A3268" t="s">
        <v>56</v>
      </c>
      <c r="B3268" s="30" t="s">
        <v>8999</v>
      </c>
      <c r="C3268" s="4" t="s">
        <v>4848</v>
      </c>
      <c r="D3268" t="s">
        <v>4849</v>
      </c>
      <c r="E3268" s="31">
        <v>-10500.37</v>
      </c>
      <c r="F3268">
        <v>8</v>
      </c>
    </row>
    <row r="3269" spans="1:6">
      <c r="A3269" t="s">
        <v>56</v>
      </c>
      <c r="B3269" s="30" t="s">
        <v>8999</v>
      </c>
      <c r="C3269" s="4" t="s">
        <v>4850</v>
      </c>
      <c r="D3269" t="s">
        <v>4851</v>
      </c>
      <c r="E3269" s="31">
        <v>0</v>
      </c>
      <c r="F3269">
        <v>8</v>
      </c>
    </row>
    <row r="3270" spans="1:6">
      <c r="A3270" t="s">
        <v>56</v>
      </c>
      <c r="B3270" s="30" t="s">
        <v>8999</v>
      </c>
      <c r="C3270" s="4" t="s">
        <v>4852</v>
      </c>
      <c r="D3270" t="s">
        <v>4853</v>
      </c>
      <c r="E3270" s="31">
        <v>0</v>
      </c>
      <c r="F3270">
        <v>8</v>
      </c>
    </row>
    <row r="3271" spans="1:6">
      <c r="A3271" t="s">
        <v>56</v>
      </c>
      <c r="B3271" s="30" t="s">
        <v>8999</v>
      </c>
      <c r="C3271" s="4" t="s">
        <v>4854</v>
      </c>
      <c r="D3271" t="s">
        <v>4855</v>
      </c>
      <c r="E3271" s="31">
        <v>0</v>
      </c>
      <c r="F3271">
        <v>8</v>
      </c>
    </row>
    <row r="3272" spans="1:6">
      <c r="A3272" t="s">
        <v>56</v>
      </c>
      <c r="B3272" s="30" t="s">
        <v>8999</v>
      </c>
      <c r="C3272" s="4" t="s">
        <v>4856</v>
      </c>
      <c r="D3272" t="s">
        <v>4857</v>
      </c>
      <c r="E3272" s="31">
        <v>0</v>
      </c>
      <c r="F3272">
        <v>8</v>
      </c>
    </row>
    <row r="3273" spans="1:6">
      <c r="A3273" t="s">
        <v>56</v>
      </c>
      <c r="B3273" s="30" t="s">
        <v>8999</v>
      </c>
      <c r="C3273" s="4" t="s">
        <v>4858</v>
      </c>
      <c r="D3273" t="s">
        <v>4859</v>
      </c>
      <c r="E3273" s="31">
        <v>-41128.519999999997</v>
      </c>
      <c r="F3273">
        <v>8</v>
      </c>
    </row>
    <row r="3274" spans="1:6">
      <c r="A3274" t="s">
        <v>56</v>
      </c>
      <c r="B3274" s="30" t="s">
        <v>8999</v>
      </c>
      <c r="C3274" s="4" t="s">
        <v>4860</v>
      </c>
      <c r="D3274" t="s">
        <v>4861</v>
      </c>
      <c r="E3274" s="31">
        <v>0</v>
      </c>
      <c r="F3274">
        <v>8</v>
      </c>
    </row>
    <row r="3275" spans="1:6">
      <c r="A3275" t="s">
        <v>56</v>
      </c>
      <c r="B3275" s="30" t="s">
        <v>8999</v>
      </c>
      <c r="C3275" s="4" t="s">
        <v>4862</v>
      </c>
      <c r="D3275" t="s">
        <v>4863</v>
      </c>
      <c r="E3275" s="31">
        <v>0</v>
      </c>
      <c r="F3275">
        <v>8</v>
      </c>
    </row>
    <row r="3276" spans="1:6">
      <c r="A3276" t="s">
        <v>56</v>
      </c>
      <c r="B3276" s="30" t="s">
        <v>8999</v>
      </c>
      <c r="C3276" s="4" t="s">
        <v>4864</v>
      </c>
      <c r="D3276" t="s">
        <v>4865</v>
      </c>
      <c r="E3276" s="31">
        <v>-2631015.7799999998</v>
      </c>
      <c r="F3276">
        <v>8</v>
      </c>
    </row>
    <row r="3277" spans="1:6">
      <c r="A3277" t="s">
        <v>56</v>
      </c>
      <c r="B3277" s="30" t="s">
        <v>8999</v>
      </c>
      <c r="C3277" s="4" t="s">
        <v>4866</v>
      </c>
      <c r="D3277" t="s">
        <v>4867</v>
      </c>
      <c r="E3277" s="31">
        <v>-118844.54</v>
      </c>
      <c r="F3277">
        <v>8</v>
      </c>
    </row>
    <row r="3278" spans="1:6">
      <c r="A3278" t="s">
        <v>56</v>
      </c>
      <c r="B3278" s="30" t="s">
        <v>8999</v>
      </c>
      <c r="C3278" s="4" t="s">
        <v>4868</v>
      </c>
      <c r="D3278" t="s">
        <v>4869</v>
      </c>
      <c r="E3278" s="31">
        <v>-6072.06</v>
      </c>
      <c r="F3278">
        <v>8</v>
      </c>
    </row>
    <row r="3279" spans="1:6">
      <c r="A3279" t="s">
        <v>56</v>
      </c>
      <c r="B3279" s="30" t="s">
        <v>8999</v>
      </c>
      <c r="C3279" s="4" t="s">
        <v>4870</v>
      </c>
      <c r="D3279" t="s">
        <v>4871</v>
      </c>
      <c r="E3279" s="31">
        <v>-1847.58</v>
      </c>
      <c r="F3279">
        <v>8</v>
      </c>
    </row>
    <row r="3280" spans="1:6">
      <c r="A3280" t="s">
        <v>56</v>
      </c>
      <c r="B3280" s="30" t="s">
        <v>8999</v>
      </c>
      <c r="C3280" s="4" t="s">
        <v>4872</v>
      </c>
      <c r="D3280" t="s">
        <v>4873</v>
      </c>
      <c r="E3280" s="31">
        <v>-197761.4</v>
      </c>
      <c r="F3280">
        <v>8</v>
      </c>
    </row>
    <row r="3281" spans="1:6">
      <c r="A3281" t="s">
        <v>56</v>
      </c>
      <c r="B3281" s="30" t="s">
        <v>8999</v>
      </c>
      <c r="C3281" s="4" t="s">
        <v>4874</v>
      </c>
      <c r="D3281" t="s">
        <v>4875</v>
      </c>
      <c r="E3281" s="31">
        <v>-16314.2</v>
      </c>
      <c r="F3281">
        <v>8</v>
      </c>
    </row>
    <row r="3282" spans="1:6">
      <c r="A3282" t="s">
        <v>56</v>
      </c>
      <c r="B3282" s="30" t="s">
        <v>8999</v>
      </c>
      <c r="C3282" s="4" t="s">
        <v>4876</v>
      </c>
      <c r="D3282" t="s">
        <v>2394</v>
      </c>
      <c r="E3282" s="31">
        <v>0</v>
      </c>
      <c r="F3282">
        <v>8</v>
      </c>
    </row>
    <row r="3283" spans="1:6">
      <c r="A3283" t="s">
        <v>56</v>
      </c>
      <c r="B3283" s="30" t="s">
        <v>8999</v>
      </c>
      <c r="C3283" s="4" t="s">
        <v>4877</v>
      </c>
      <c r="D3283" t="s">
        <v>4878</v>
      </c>
      <c r="E3283" s="31">
        <v>0</v>
      </c>
      <c r="F3283">
        <v>8</v>
      </c>
    </row>
    <row r="3284" spans="1:6">
      <c r="A3284" t="s">
        <v>56</v>
      </c>
      <c r="B3284" s="30" t="s">
        <v>8999</v>
      </c>
      <c r="C3284" s="4" t="s">
        <v>4879</v>
      </c>
      <c r="D3284" t="s">
        <v>4880</v>
      </c>
      <c r="E3284" s="31">
        <v>0</v>
      </c>
      <c r="F3284">
        <v>8</v>
      </c>
    </row>
    <row r="3285" spans="1:6">
      <c r="A3285" t="s">
        <v>56</v>
      </c>
      <c r="B3285" s="30" t="s">
        <v>8999</v>
      </c>
      <c r="C3285" s="4" t="s">
        <v>4881</v>
      </c>
      <c r="D3285" t="s">
        <v>4882</v>
      </c>
      <c r="E3285" s="31">
        <v>0</v>
      </c>
      <c r="F3285">
        <v>8</v>
      </c>
    </row>
    <row r="3286" spans="1:6">
      <c r="A3286" t="s">
        <v>56</v>
      </c>
      <c r="B3286" s="30" t="s">
        <v>8999</v>
      </c>
      <c r="C3286" s="4" t="s">
        <v>4883</v>
      </c>
      <c r="D3286" t="s">
        <v>4884</v>
      </c>
      <c r="E3286" s="31">
        <v>0</v>
      </c>
      <c r="F3286">
        <v>8</v>
      </c>
    </row>
    <row r="3287" spans="1:6">
      <c r="A3287" t="s">
        <v>56</v>
      </c>
      <c r="B3287" s="30" t="s">
        <v>8999</v>
      </c>
      <c r="C3287" s="4" t="s">
        <v>4885</v>
      </c>
      <c r="D3287" t="s">
        <v>4886</v>
      </c>
      <c r="E3287" s="31">
        <v>0</v>
      </c>
      <c r="F3287">
        <v>8</v>
      </c>
    </row>
    <row r="3288" spans="1:6">
      <c r="A3288" t="s">
        <v>56</v>
      </c>
      <c r="B3288" s="30" t="s">
        <v>8999</v>
      </c>
      <c r="C3288" s="4" t="s">
        <v>4887</v>
      </c>
      <c r="D3288" t="s">
        <v>4888</v>
      </c>
      <c r="E3288" s="31">
        <v>0</v>
      </c>
      <c r="F3288">
        <v>8</v>
      </c>
    </row>
    <row r="3289" spans="1:6">
      <c r="A3289" t="s">
        <v>56</v>
      </c>
      <c r="B3289" s="30" t="s">
        <v>8999</v>
      </c>
      <c r="C3289" s="4" t="s">
        <v>4889</v>
      </c>
      <c r="D3289" t="s">
        <v>4890</v>
      </c>
      <c r="E3289" s="31">
        <v>0</v>
      </c>
      <c r="F3289">
        <v>8</v>
      </c>
    </row>
    <row r="3290" spans="1:6">
      <c r="A3290" t="s">
        <v>56</v>
      </c>
      <c r="B3290" s="30" t="s">
        <v>8999</v>
      </c>
      <c r="C3290" s="4" t="s">
        <v>4891</v>
      </c>
      <c r="D3290" t="s">
        <v>4892</v>
      </c>
      <c r="E3290" s="31">
        <v>-1645178.95</v>
      </c>
      <c r="F3290">
        <v>8</v>
      </c>
    </row>
    <row r="3291" spans="1:6">
      <c r="A3291" t="s">
        <v>56</v>
      </c>
      <c r="B3291" s="30" t="s">
        <v>8999</v>
      </c>
      <c r="C3291" s="4" t="s">
        <v>4893</v>
      </c>
      <c r="D3291" t="s">
        <v>2664</v>
      </c>
      <c r="E3291" s="31">
        <v>-241633.02</v>
      </c>
      <c r="F3291">
        <v>8</v>
      </c>
    </row>
    <row r="3292" spans="1:6">
      <c r="A3292" t="s">
        <v>56</v>
      </c>
      <c r="B3292" s="30" t="s">
        <v>8999</v>
      </c>
      <c r="C3292" s="4" t="s">
        <v>4894</v>
      </c>
      <c r="D3292" t="s">
        <v>4895</v>
      </c>
      <c r="E3292" s="31">
        <v>-5118.4799999999996</v>
      </c>
      <c r="F3292">
        <v>8</v>
      </c>
    </row>
    <row r="3293" spans="1:6">
      <c r="A3293" t="s">
        <v>56</v>
      </c>
      <c r="B3293" s="30" t="s">
        <v>8999</v>
      </c>
      <c r="C3293" s="4" t="s">
        <v>4896</v>
      </c>
      <c r="D3293" t="s">
        <v>9020</v>
      </c>
      <c r="E3293" s="31">
        <v>-1331515.6000000001</v>
      </c>
      <c r="F3293">
        <v>8</v>
      </c>
    </row>
    <row r="3294" spans="1:6">
      <c r="A3294" t="s">
        <v>56</v>
      </c>
      <c r="B3294" s="30" t="s">
        <v>8999</v>
      </c>
      <c r="C3294" s="4" t="s">
        <v>4897</v>
      </c>
      <c r="D3294" t="s">
        <v>4898</v>
      </c>
      <c r="E3294" s="31">
        <v>-44556.51</v>
      </c>
      <c r="F3294">
        <v>8</v>
      </c>
    </row>
    <row r="3295" spans="1:6">
      <c r="A3295" t="s">
        <v>56</v>
      </c>
      <c r="B3295" s="30" t="s">
        <v>8999</v>
      </c>
      <c r="C3295" s="4" t="s">
        <v>4899</v>
      </c>
      <c r="D3295" t="s">
        <v>4900</v>
      </c>
      <c r="E3295" s="31">
        <v>-40426.129999999997</v>
      </c>
      <c r="F3295">
        <v>8</v>
      </c>
    </row>
    <row r="3296" spans="1:6">
      <c r="A3296" t="s">
        <v>56</v>
      </c>
      <c r="B3296" s="30" t="s">
        <v>8999</v>
      </c>
      <c r="C3296" s="4" t="s">
        <v>4901</v>
      </c>
      <c r="D3296" t="s">
        <v>4902</v>
      </c>
      <c r="E3296" s="31">
        <v>-16601.25</v>
      </c>
      <c r="F3296">
        <v>8</v>
      </c>
    </row>
    <row r="3297" spans="1:6">
      <c r="A3297" t="s">
        <v>56</v>
      </c>
      <c r="B3297" s="30" t="s">
        <v>8999</v>
      </c>
      <c r="C3297" s="4" t="s">
        <v>4903</v>
      </c>
      <c r="D3297" t="s">
        <v>4904</v>
      </c>
      <c r="E3297" s="31">
        <v>-76095.47</v>
      </c>
      <c r="F3297">
        <v>8</v>
      </c>
    </row>
    <row r="3298" spans="1:6">
      <c r="A3298" t="s">
        <v>56</v>
      </c>
      <c r="B3298" s="30" t="s">
        <v>8999</v>
      </c>
      <c r="C3298" s="4" t="s">
        <v>4905</v>
      </c>
      <c r="D3298" t="s">
        <v>4906</v>
      </c>
      <c r="E3298" s="31">
        <v>0</v>
      </c>
      <c r="F3298">
        <v>8</v>
      </c>
    </row>
    <row r="3299" spans="1:6">
      <c r="A3299" t="s">
        <v>56</v>
      </c>
      <c r="B3299" s="30" t="s">
        <v>8999</v>
      </c>
      <c r="C3299" s="4" t="s">
        <v>4907</v>
      </c>
      <c r="D3299" t="s">
        <v>4908</v>
      </c>
      <c r="E3299" s="31">
        <v>0</v>
      </c>
      <c r="F3299">
        <v>8</v>
      </c>
    </row>
    <row r="3300" spans="1:6">
      <c r="A3300" t="s">
        <v>56</v>
      </c>
      <c r="B3300" s="30" t="s">
        <v>8999</v>
      </c>
      <c r="C3300" s="4" t="s">
        <v>4909</v>
      </c>
      <c r="D3300" t="s">
        <v>4910</v>
      </c>
      <c r="E3300" s="31">
        <v>0</v>
      </c>
      <c r="F3300">
        <v>8</v>
      </c>
    </row>
    <row r="3301" spans="1:6">
      <c r="A3301" t="s">
        <v>56</v>
      </c>
      <c r="B3301" s="30" t="s">
        <v>8999</v>
      </c>
      <c r="C3301" s="4" t="s">
        <v>4911</v>
      </c>
      <c r="D3301" t="s">
        <v>4912</v>
      </c>
      <c r="E3301" s="31">
        <v>-10592.95</v>
      </c>
      <c r="F3301">
        <v>8</v>
      </c>
    </row>
    <row r="3302" spans="1:6">
      <c r="A3302" t="s">
        <v>56</v>
      </c>
      <c r="B3302" s="30" t="s">
        <v>8999</v>
      </c>
      <c r="C3302" s="4" t="s">
        <v>4913</v>
      </c>
      <c r="D3302" t="s">
        <v>4914</v>
      </c>
      <c r="E3302" s="31">
        <v>0</v>
      </c>
      <c r="F3302">
        <v>8</v>
      </c>
    </row>
    <row r="3303" spans="1:6">
      <c r="A3303" t="s">
        <v>56</v>
      </c>
      <c r="B3303" s="30" t="s">
        <v>8999</v>
      </c>
      <c r="C3303" s="4" t="s">
        <v>4915</v>
      </c>
      <c r="D3303" t="s">
        <v>4916</v>
      </c>
      <c r="E3303" s="31">
        <v>-31.8</v>
      </c>
      <c r="F3303">
        <v>8</v>
      </c>
    </row>
    <row r="3304" spans="1:6">
      <c r="A3304" t="s">
        <v>56</v>
      </c>
      <c r="B3304" s="30" t="s">
        <v>8999</v>
      </c>
      <c r="C3304" s="4" t="s">
        <v>4917</v>
      </c>
      <c r="D3304" t="s">
        <v>4918</v>
      </c>
      <c r="E3304" s="31">
        <v>-3920.7</v>
      </c>
      <c r="F3304">
        <v>8</v>
      </c>
    </row>
    <row r="3305" spans="1:6">
      <c r="A3305" t="s">
        <v>56</v>
      </c>
      <c r="B3305" s="30" t="s">
        <v>8999</v>
      </c>
      <c r="C3305" s="4" t="s">
        <v>4919</v>
      </c>
      <c r="D3305" t="s">
        <v>4920</v>
      </c>
      <c r="E3305" s="31">
        <v>-123085.21</v>
      </c>
      <c r="F3305">
        <v>8</v>
      </c>
    </row>
    <row r="3306" spans="1:6">
      <c r="A3306" t="s">
        <v>56</v>
      </c>
      <c r="B3306" s="30" t="s">
        <v>8999</v>
      </c>
      <c r="C3306" s="4" t="s">
        <v>4921</v>
      </c>
      <c r="D3306" t="s">
        <v>4922</v>
      </c>
      <c r="E3306" s="31">
        <v>-772.21</v>
      </c>
      <c r="F3306">
        <v>8</v>
      </c>
    </row>
    <row r="3307" spans="1:6">
      <c r="A3307" t="s">
        <v>56</v>
      </c>
      <c r="B3307" s="30" t="s">
        <v>8999</v>
      </c>
      <c r="C3307" s="4" t="s">
        <v>4923</v>
      </c>
      <c r="D3307" t="s">
        <v>4924</v>
      </c>
      <c r="E3307" s="31">
        <v>-19907.5</v>
      </c>
      <c r="F3307">
        <v>8</v>
      </c>
    </row>
    <row r="3308" spans="1:6">
      <c r="A3308" t="s">
        <v>56</v>
      </c>
      <c r="B3308" s="30" t="s">
        <v>8999</v>
      </c>
      <c r="C3308" s="4" t="s">
        <v>4925</v>
      </c>
      <c r="D3308" t="s">
        <v>4926</v>
      </c>
      <c r="E3308" s="31">
        <v>-171265.64</v>
      </c>
      <c r="F3308">
        <v>8</v>
      </c>
    </row>
    <row r="3309" spans="1:6">
      <c r="A3309" t="s">
        <v>56</v>
      </c>
      <c r="B3309" s="30" t="s">
        <v>8999</v>
      </c>
      <c r="C3309" s="4" t="s">
        <v>4927</v>
      </c>
      <c r="D3309" t="s">
        <v>4928</v>
      </c>
      <c r="E3309" s="31">
        <v>0</v>
      </c>
      <c r="F3309">
        <v>8</v>
      </c>
    </row>
    <row r="3310" spans="1:6">
      <c r="A3310" t="s">
        <v>56</v>
      </c>
      <c r="B3310" s="30" t="s">
        <v>8999</v>
      </c>
      <c r="C3310" s="4" t="s">
        <v>4929</v>
      </c>
      <c r="D3310" t="s">
        <v>4930</v>
      </c>
      <c r="E3310" s="31">
        <v>0</v>
      </c>
      <c r="F3310">
        <v>8</v>
      </c>
    </row>
    <row r="3311" spans="1:6">
      <c r="A3311" t="s">
        <v>56</v>
      </c>
      <c r="B3311" s="30" t="s">
        <v>8999</v>
      </c>
      <c r="C3311" s="4" t="s">
        <v>4931</v>
      </c>
      <c r="D3311" t="s">
        <v>4932</v>
      </c>
      <c r="E3311" s="31">
        <v>0</v>
      </c>
      <c r="F3311">
        <v>8</v>
      </c>
    </row>
    <row r="3312" spans="1:6">
      <c r="A3312" t="s">
        <v>56</v>
      </c>
      <c r="B3312" s="30" t="s">
        <v>8999</v>
      </c>
      <c r="C3312" s="4" t="s">
        <v>4933</v>
      </c>
      <c r="D3312" t="s">
        <v>4934</v>
      </c>
      <c r="E3312" s="31">
        <v>0</v>
      </c>
      <c r="F3312">
        <v>8</v>
      </c>
    </row>
    <row r="3313" spans="1:6">
      <c r="A3313" t="s">
        <v>56</v>
      </c>
      <c r="B3313" s="30" t="s">
        <v>8999</v>
      </c>
      <c r="C3313" s="4" t="s">
        <v>4935</v>
      </c>
      <c r="D3313" t="s">
        <v>8919</v>
      </c>
      <c r="E3313" s="31">
        <v>0</v>
      </c>
      <c r="F3313">
        <v>8</v>
      </c>
    </row>
    <row r="3314" spans="1:6">
      <c r="A3314" t="s">
        <v>56</v>
      </c>
      <c r="B3314" s="30" t="s">
        <v>8999</v>
      </c>
      <c r="C3314" s="4" t="s">
        <v>4936</v>
      </c>
      <c r="D3314" t="s">
        <v>4937</v>
      </c>
      <c r="E3314" s="31">
        <v>0</v>
      </c>
      <c r="F3314">
        <v>8</v>
      </c>
    </row>
    <row r="3315" spans="1:6">
      <c r="A3315" t="s">
        <v>56</v>
      </c>
      <c r="B3315" s="30" t="s">
        <v>8999</v>
      </c>
      <c r="C3315" s="4" t="s">
        <v>4938</v>
      </c>
      <c r="D3315" t="s">
        <v>4939</v>
      </c>
      <c r="E3315" s="31">
        <v>0</v>
      </c>
      <c r="F3315">
        <v>8</v>
      </c>
    </row>
    <row r="3316" spans="1:6">
      <c r="A3316" t="s">
        <v>56</v>
      </c>
      <c r="B3316" s="30" t="s">
        <v>8999</v>
      </c>
      <c r="C3316" s="4" t="s">
        <v>4940</v>
      </c>
      <c r="D3316" t="s">
        <v>4941</v>
      </c>
      <c r="E3316" s="31">
        <v>0</v>
      </c>
      <c r="F3316">
        <v>8</v>
      </c>
    </row>
    <row r="3317" spans="1:6">
      <c r="A3317" t="s">
        <v>56</v>
      </c>
      <c r="B3317" s="30" t="s">
        <v>8999</v>
      </c>
      <c r="C3317" s="4" t="s">
        <v>4942</v>
      </c>
      <c r="D3317" t="s">
        <v>4943</v>
      </c>
      <c r="E3317" s="31">
        <v>440.72</v>
      </c>
      <c r="F3317">
        <v>8</v>
      </c>
    </row>
    <row r="3318" spans="1:6">
      <c r="A3318" t="s">
        <v>56</v>
      </c>
      <c r="B3318" s="30" t="s">
        <v>8999</v>
      </c>
      <c r="C3318" s="4" t="s">
        <v>4944</v>
      </c>
      <c r="D3318" t="s">
        <v>4945</v>
      </c>
      <c r="E3318" s="31">
        <v>-1188.8800000000001</v>
      </c>
      <c r="F3318">
        <v>8</v>
      </c>
    </row>
    <row r="3319" spans="1:6">
      <c r="A3319" t="s">
        <v>56</v>
      </c>
      <c r="B3319" s="30" t="s">
        <v>8999</v>
      </c>
      <c r="C3319" s="4" t="s">
        <v>4946</v>
      </c>
      <c r="D3319" t="s">
        <v>4947</v>
      </c>
      <c r="E3319" s="31">
        <v>0</v>
      </c>
      <c r="F3319">
        <v>8</v>
      </c>
    </row>
    <row r="3320" spans="1:6">
      <c r="A3320" t="s">
        <v>56</v>
      </c>
      <c r="B3320" s="30" t="s">
        <v>8999</v>
      </c>
      <c r="C3320" s="4" t="s">
        <v>4948</v>
      </c>
      <c r="D3320" t="s">
        <v>4949</v>
      </c>
      <c r="E3320" s="31">
        <v>0</v>
      </c>
      <c r="F3320">
        <v>8</v>
      </c>
    </row>
    <row r="3321" spans="1:6">
      <c r="A3321" t="s">
        <v>56</v>
      </c>
      <c r="B3321" s="30" t="s">
        <v>8999</v>
      </c>
      <c r="C3321" s="4" t="s">
        <v>4950</v>
      </c>
      <c r="D3321" t="s">
        <v>4951</v>
      </c>
      <c r="E3321" s="31">
        <v>0</v>
      </c>
      <c r="F3321">
        <v>8</v>
      </c>
    </row>
    <row r="3322" spans="1:6">
      <c r="A3322" t="s">
        <v>56</v>
      </c>
      <c r="B3322" s="30" t="s">
        <v>8999</v>
      </c>
      <c r="C3322" s="4" t="s">
        <v>4952</v>
      </c>
      <c r="D3322" t="s">
        <v>4953</v>
      </c>
      <c r="E3322" s="31">
        <v>0</v>
      </c>
      <c r="F3322">
        <v>8</v>
      </c>
    </row>
    <row r="3323" spans="1:6">
      <c r="A3323" t="s">
        <v>56</v>
      </c>
      <c r="B3323" s="30" t="s">
        <v>8999</v>
      </c>
      <c r="C3323" s="4" t="s">
        <v>4954</v>
      </c>
      <c r="D3323" t="s">
        <v>4955</v>
      </c>
      <c r="E3323" s="31">
        <v>0</v>
      </c>
      <c r="F3323">
        <v>8</v>
      </c>
    </row>
    <row r="3324" spans="1:6">
      <c r="A3324" t="s">
        <v>56</v>
      </c>
      <c r="B3324" s="30" t="s">
        <v>8999</v>
      </c>
      <c r="C3324" s="4" t="s">
        <v>4956</v>
      </c>
      <c r="D3324" t="s">
        <v>4957</v>
      </c>
      <c r="E3324" s="31">
        <v>-3276.74</v>
      </c>
      <c r="F3324">
        <v>8</v>
      </c>
    </row>
    <row r="3325" spans="1:6">
      <c r="A3325" t="s">
        <v>56</v>
      </c>
      <c r="B3325" s="30" t="s">
        <v>8999</v>
      </c>
      <c r="C3325" s="4" t="s">
        <v>4958</v>
      </c>
      <c r="D3325" t="s">
        <v>4959</v>
      </c>
      <c r="E3325" s="31">
        <v>-33558.65</v>
      </c>
      <c r="F3325">
        <v>8</v>
      </c>
    </row>
    <row r="3326" spans="1:6">
      <c r="A3326" t="s">
        <v>56</v>
      </c>
      <c r="B3326" s="30" t="s">
        <v>8999</v>
      </c>
      <c r="C3326" s="4" t="s">
        <v>4960</v>
      </c>
      <c r="D3326" t="s">
        <v>4961</v>
      </c>
      <c r="E3326" s="31">
        <v>-57586.86</v>
      </c>
      <c r="F3326">
        <v>8</v>
      </c>
    </row>
    <row r="3327" spans="1:6">
      <c r="A3327" t="s">
        <v>56</v>
      </c>
      <c r="B3327" s="30" t="s">
        <v>8999</v>
      </c>
      <c r="C3327" s="4" t="s">
        <v>4962</v>
      </c>
      <c r="D3327" t="s">
        <v>4963</v>
      </c>
      <c r="E3327" s="31">
        <v>-103184.34</v>
      </c>
      <c r="F3327">
        <v>8</v>
      </c>
    </row>
    <row r="3328" spans="1:6">
      <c r="A3328" t="s">
        <v>56</v>
      </c>
      <c r="B3328" s="30" t="s">
        <v>8999</v>
      </c>
      <c r="C3328" s="4" t="s">
        <v>4964</v>
      </c>
      <c r="D3328" t="s">
        <v>8920</v>
      </c>
      <c r="E3328" s="31">
        <v>-14460.48</v>
      </c>
      <c r="F3328">
        <v>8</v>
      </c>
    </row>
    <row r="3329" spans="1:6">
      <c r="A3329" t="s">
        <v>56</v>
      </c>
      <c r="B3329" s="30" t="s">
        <v>8999</v>
      </c>
      <c r="C3329" s="4" t="s">
        <v>4965</v>
      </c>
      <c r="D3329" t="s">
        <v>4966</v>
      </c>
      <c r="E3329" s="31">
        <v>0</v>
      </c>
      <c r="F3329">
        <v>8</v>
      </c>
    </row>
    <row r="3330" spans="1:6">
      <c r="A3330" t="s">
        <v>56</v>
      </c>
      <c r="B3330" s="30" t="s">
        <v>8999</v>
      </c>
      <c r="C3330" s="4" t="s">
        <v>4967</v>
      </c>
      <c r="D3330" t="s">
        <v>4968</v>
      </c>
      <c r="E3330" s="31">
        <v>0</v>
      </c>
      <c r="F3330">
        <v>8</v>
      </c>
    </row>
    <row r="3331" spans="1:6">
      <c r="A3331" t="s">
        <v>56</v>
      </c>
      <c r="B3331" s="30" t="s">
        <v>8999</v>
      </c>
      <c r="C3331" s="4" t="s">
        <v>4969</v>
      </c>
      <c r="D3331" t="s">
        <v>4970</v>
      </c>
      <c r="E3331" s="31">
        <v>0</v>
      </c>
      <c r="F3331">
        <v>8</v>
      </c>
    </row>
    <row r="3332" spans="1:6">
      <c r="A3332" t="s">
        <v>56</v>
      </c>
      <c r="B3332" s="30" t="s">
        <v>8999</v>
      </c>
      <c r="C3332" s="4" t="s">
        <v>4971</v>
      </c>
      <c r="D3332" t="s">
        <v>4972</v>
      </c>
      <c r="E3332" s="31">
        <v>0</v>
      </c>
      <c r="F3332">
        <v>8</v>
      </c>
    </row>
    <row r="3333" spans="1:6">
      <c r="A3333" t="s">
        <v>56</v>
      </c>
      <c r="B3333" s="30" t="s">
        <v>8999</v>
      </c>
      <c r="C3333" s="4" t="s">
        <v>4973</v>
      </c>
      <c r="D3333" t="s">
        <v>4974</v>
      </c>
      <c r="E3333" s="31">
        <v>0</v>
      </c>
      <c r="F3333">
        <v>8</v>
      </c>
    </row>
    <row r="3334" spans="1:6">
      <c r="A3334" t="s">
        <v>56</v>
      </c>
      <c r="B3334" s="30" t="s">
        <v>8999</v>
      </c>
      <c r="C3334" s="4" t="s">
        <v>4975</v>
      </c>
      <c r="D3334" t="s">
        <v>4976</v>
      </c>
      <c r="E3334" s="31">
        <v>0</v>
      </c>
      <c r="F3334">
        <v>8</v>
      </c>
    </row>
    <row r="3335" spans="1:6">
      <c r="A3335" t="s">
        <v>56</v>
      </c>
      <c r="B3335" s="30" t="s">
        <v>8999</v>
      </c>
      <c r="C3335" s="4" t="s">
        <v>4977</v>
      </c>
      <c r="D3335" t="s">
        <v>4978</v>
      </c>
      <c r="E3335" s="31">
        <v>0</v>
      </c>
      <c r="F3335">
        <v>8</v>
      </c>
    </row>
    <row r="3336" spans="1:6">
      <c r="A3336" t="s">
        <v>56</v>
      </c>
      <c r="B3336" s="30" t="s">
        <v>8999</v>
      </c>
      <c r="C3336" s="4" t="s">
        <v>4979</v>
      </c>
      <c r="D3336" t="s">
        <v>4980</v>
      </c>
      <c r="E3336" s="31">
        <v>0</v>
      </c>
      <c r="F3336">
        <v>8</v>
      </c>
    </row>
    <row r="3337" spans="1:6">
      <c r="A3337" t="s">
        <v>56</v>
      </c>
      <c r="B3337" s="30" t="s">
        <v>8999</v>
      </c>
      <c r="C3337" s="4" t="s">
        <v>4981</v>
      </c>
      <c r="D3337" t="s">
        <v>4982</v>
      </c>
      <c r="E3337" s="31">
        <v>0</v>
      </c>
      <c r="F3337">
        <v>8</v>
      </c>
    </row>
    <row r="3338" spans="1:6">
      <c r="A3338" t="s">
        <v>56</v>
      </c>
      <c r="B3338" s="30" t="s">
        <v>8999</v>
      </c>
      <c r="C3338" s="4" t="s">
        <v>4983</v>
      </c>
      <c r="D3338" t="s">
        <v>4984</v>
      </c>
      <c r="E3338" s="31">
        <v>0</v>
      </c>
      <c r="F3338">
        <v>8</v>
      </c>
    </row>
    <row r="3339" spans="1:6">
      <c r="A3339" t="s">
        <v>56</v>
      </c>
      <c r="B3339" s="30" t="s">
        <v>8999</v>
      </c>
      <c r="C3339" s="4" t="s">
        <v>4985</v>
      </c>
      <c r="D3339" t="s">
        <v>4986</v>
      </c>
      <c r="E3339" s="31">
        <v>0</v>
      </c>
      <c r="F3339">
        <v>8</v>
      </c>
    </row>
    <row r="3340" spans="1:6">
      <c r="A3340" t="s">
        <v>56</v>
      </c>
      <c r="B3340" s="30" t="s">
        <v>8999</v>
      </c>
      <c r="C3340" s="4" t="s">
        <v>4987</v>
      </c>
      <c r="D3340" t="s">
        <v>4988</v>
      </c>
      <c r="E3340" s="31">
        <v>-236.15</v>
      </c>
      <c r="F3340">
        <v>8</v>
      </c>
    </row>
    <row r="3341" spans="1:6">
      <c r="A3341" t="s">
        <v>56</v>
      </c>
      <c r="B3341" s="30" t="s">
        <v>8999</v>
      </c>
      <c r="C3341" s="4" t="s">
        <v>4989</v>
      </c>
      <c r="D3341" t="s">
        <v>4990</v>
      </c>
      <c r="E3341" s="31">
        <v>0</v>
      </c>
      <c r="F3341">
        <v>8</v>
      </c>
    </row>
    <row r="3342" spans="1:6">
      <c r="A3342" t="s">
        <v>56</v>
      </c>
      <c r="B3342" s="30" t="s">
        <v>8999</v>
      </c>
      <c r="C3342" s="4" t="s">
        <v>4991</v>
      </c>
      <c r="D3342" t="s">
        <v>2066</v>
      </c>
      <c r="E3342" s="31">
        <v>0</v>
      </c>
      <c r="F3342">
        <v>7</v>
      </c>
    </row>
    <row r="3343" spans="1:6">
      <c r="A3343" t="s">
        <v>56</v>
      </c>
      <c r="B3343" s="30" t="s">
        <v>8999</v>
      </c>
      <c r="C3343" s="4" t="s">
        <v>4992</v>
      </c>
      <c r="D3343" t="s">
        <v>4993</v>
      </c>
      <c r="E3343" s="31">
        <v>0</v>
      </c>
      <c r="F3343">
        <v>8</v>
      </c>
    </row>
    <row r="3344" spans="1:6">
      <c r="A3344" t="s">
        <v>56</v>
      </c>
      <c r="B3344" s="30" t="s">
        <v>8999</v>
      </c>
      <c r="C3344" s="4" t="s">
        <v>4994</v>
      </c>
      <c r="D3344" t="s">
        <v>4995</v>
      </c>
      <c r="E3344" s="31">
        <v>0</v>
      </c>
      <c r="F3344">
        <v>7</v>
      </c>
    </row>
    <row r="3345" spans="1:6">
      <c r="A3345" t="s">
        <v>56</v>
      </c>
      <c r="B3345" s="30" t="s">
        <v>8999</v>
      </c>
      <c r="C3345" s="4" t="s">
        <v>4996</v>
      </c>
      <c r="D3345" t="s">
        <v>4995</v>
      </c>
      <c r="E3345" s="31">
        <v>0</v>
      </c>
      <c r="F3345">
        <v>8</v>
      </c>
    </row>
    <row r="3346" spans="1:6">
      <c r="A3346" t="s">
        <v>56</v>
      </c>
      <c r="B3346" s="30" t="s">
        <v>8999</v>
      </c>
      <c r="C3346" s="4" t="s">
        <v>4997</v>
      </c>
      <c r="D3346" t="s">
        <v>4998</v>
      </c>
      <c r="E3346" s="31">
        <v>0</v>
      </c>
      <c r="F3346">
        <v>7</v>
      </c>
    </row>
    <row r="3347" spans="1:6">
      <c r="A3347" t="s">
        <v>56</v>
      </c>
      <c r="B3347" s="30" t="s">
        <v>8999</v>
      </c>
      <c r="C3347" s="4" t="s">
        <v>4999</v>
      </c>
      <c r="D3347" t="s">
        <v>4998</v>
      </c>
      <c r="E3347" s="31">
        <v>0</v>
      </c>
      <c r="F3347">
        <v>8</v>
      </c>
    </row>
    <row r="3348" spans="1:6">
      <c r="A3348" t="s">
        <v>56</v>
      </c>
      <c r="B3348" s="30" t="s">
        <v>8999</v>
      </c>
      <c r="C3348" s="4" t="s">
        <v>5000</v>
      </c>
      <c r="D3348" t="s">
        <v>5001</v>
      </c>
      <c r="E3348" s="31">
        <v>0</v>
      </c>
      <c r="F3348">
        <v>8</v>
      </c>
    </row>
    <row r="3349" spans="1:6">
      <c r="A3349" t="s">
        <v>56</v>
      </c>
      <c r="B3349" s="30" t="s">
        <v>8999</v>
      </c>
      <c r="C3349" s="4" t="s">
        <v>5002</v>
      </c>
      <c r="D3349" t="s">
        <v>2738</v>
      </c>
      <c r="E3349" s="31">
        <v>0</v>
      </c>
      <c r="F3349">
        <v>7</v>
      </c>
    </row>
    <row r="3350" spans="1:6">
      <c r="A3350" t="s">
        <v>56</v>
      </c>
      <c r="B3350" s="30" t="s">
        <v>8999</v>
      </c>
      <c r="C3350" s="4" t="s">
        <v>5003</v>
      </c>
      <c r="D3350" t="s">
        <v>8921</v>
      </c>
      <c r="E3350" s="31">
        <v>0</v>
      </c>
      <c r="F3350">
        <v>8</v>
      </c>
    </row>
    <row r="3351" spans="1:6">
      <c r="A3351" t="s">
        <v>56</v>
      </c>
      <c r="B3351" s="30" t="s">
        <v>8999</v>
      </c>
      <c r="C3351" s="4" t="s">
        <v>5004</v>
      </c>
      <c r="D3351" t="s">
        <v>5005</v>
      </c>
      <c r="E3351" s="31">
        <v>0</v>
      </c>
      <c r="F3351">
        <v>7</v>
      </c>
    </row>
    <row r="3352" spans="1:6">
      <c r="A3352" t="s">
        <v>56</v>
      </c>
      <c r="B3352" s="30" t="s">
        <v>8999</v>
      </c>
      <c r="C3352" s="4" t="s">
        <v>5006</v>
      </c>
      <c r="D3352" t="s">
        <v>5005</v>
      </c>
      <c r="E3352" s="31">
        <v>0</v>
      </c>
      <c r="F3352">
        <v>8</v>
      </c>
    </row>
    <row r="3353" spans="1:6">
      <c r="A3353" t="s">
        <v>56</v>
      </c>
      <c r="B3353" s="30" t="s">
        <v>8999</v>
      </c>
      <c r="C3353" s="4" t="s">
        <v>5007</v>
      </c>
      <c r="D3353" t="s">
        <v>5008</v>
      </c>
      <c r="E3353" s="31">
        <v>0</v>
      </c>
      <c r="F3353">
        <v>7</v>
      </c>
    </row>
    <row r="3354" spans="1:6">
      <c r="A3354" t="s">
        <v>56</v>
      </c>
      <c r="B3354" s="30" t="s">
        <v>8999</v>
      </c>
      <c r="C3354" s="4" t="s">
        <v>5009</v>
      </c>
      <c r="D3354" t="s">
        <v>5008</v>
      </c>
      <c r="E3354" s="31">
        <v>0</v>
      </c>
      <c r="F3354">
        <v>8</v>
      </c>
    </row>
    <row r="3355" spans="1:6">
      <c r="A3355" t="s">
        <v>56</v>
      </c>
      <c r="B3355" s="30" t="s">
        <v>8999</v>
      </c>
      <c r="C3355" s="4" t="s">
        <v>5010</v>
      </c>
      <c r="D3355" t="s">
        <v>5011</v>
      </c>
      <c r="E3355" s="31">
        <v>0</v>
      </c>
      <c r="F3355">
        <v>7</v>
      </c>
    </row>
    <row r="3356" spans="1:6">
      <c r="A3356" t="s">
        <v>56</v>
      </c>
      <c r="B3356" s="30" t="s">
        <v>8999</v>
      </c>
      <c r="C3356" s="4" t="s">
        <v>5012</v>
      </c>
      <c r="D3356" t="s">
        <v>5013</v>
      </c>
      <c r="E3356" s="31">
        <v>0</v>
      </c>
      <c r="F3356">
        <v>8</v>
      </c>
    </row>
    <row r="3357" spans="1:6">
      <c r="A3357" t="s">
        <v>56</v>
      </c>
      <c r="B3357" s="30" t="s">
        <v>8999</v>
      </c>
      <c r="C3357" s="4" t="s">
        <v>5014</v>
      </c>
      <c r="D3357" t="s">
        <v>5015</v>
      </c>
      <c r="E3357" s="31">
        <v>0</v>
      </c>
      <c r="F3357">
        <v>8</v>
      </c>
    </row>
    <row r="3358" spans="1:6">
      <c r="A3358" t="s">
        <v>56</v>
      </c>
      <c r="B3358" s="30" t="s">
        <v>8999</v>
      </c>
      <c r="C3358" s="4" t="s">
        <v>5016</v>
      </c>
      <c r="D3358" t="s">
        <v>5017</v>
      </c>
      <c r="E3358" s="31">
        <v>0</v>
      </c>
      <c r="F3358">
        <v>7</v>
      </c>
    </row>
    <row r="3359" spans="1:6">
      <c r="A3359" t="s">
        <v>56</v>
      </c>
      <c r="B3359" s="30" t="s">
        <v>8999</v>
      </c>
      <c r="C3359" s="4" t="s">
        <v>5018</v>
      </c>
      <c r="D3359" t="s">
        <v>5017</v>
      </c>
      <c r="E3359" s="31">
        <v>0</v>
      </c>
      <c r="F3359">
        <v>8</v>
      </c>
    </row>
    <row r="3360" spans="1:6">
      <c r="A3360" t="s">
        <v>56</v>
      </c>
      <c r="B3360" s="30" t="s">
        <v>8999</v>
      </c>
      <c r="C3360" s="4" t="s">
        <v>5019</v>
      </c>
      <c r="D3360" t="s">
        <v>5020</v>
      </c>
      <c r="E3360" s="31">
        <v>0</v>
      </c>
      <c r="F3360">
        <v>7</v>
      </c>
    </row>
    <row r="3361" spans="1:6">
      <c r="A3361" t="s">
        <v>56</v>
      </c>
      <c r="B3361" s="30" t="s">
        <v>8999</v>
      </c>
      <c r="C3361" s="4" t="s">
        <v>5021</v>
      </c>
      <c r="D3361" t="s">
        <v>5020</v>
      </c>
      <c r="E3361" s="31">
        <v>0</v>
      </c>
      <c r="F3361">
        <v>8</v>
      </c>
    </row>
    <row r="3362" spans="1:6">
      <c r="A3362" t="s">
        <v>56</v>
      </c>
      <c r="B3362" s="30" t="s">
        <v>8999</v>
      </c>
      <c r="C3362" s="4" t="s">
        <v>5022</v>
      </c>
      <c r="D3362" t="s">
        <v>5023</v>
      </c>
      <c r="E3362" s="31">
        <v>0</v>
      </c>
      <c r="F3362">
        <v>7</v>
      </c>
    </row>
    <row r="3363" spans="1:6">
      <c r="A3363" t="s">
        <v>56</v>
      </c>
      <c r="B3363" s="30" t="s">
        <v>8999</v>
      </c>
      <c r="C3363" s="4" t="s">
        <v>5024</v>
      </c>
      <c r="D3363" t="s">
        <v>5025</v>
      </c>
      <c r="E3363" s="31">
        <v>0</v>
      </c>
      <c r="F3363">
        <v>8</v>
      </c>
    </row>
    <row r="3364" spans="1:6">
      <c r="A3364" t="s">
        <v>56</v>
      </c>
      <c r="B3364" s="30" t="s">
        <v>8999</v>
      </c>
      <c r="C3364" s="4" t="s">
        <v>5026</v>
      </c>
      <c r="D3364" t="s">
        <v>5027</v>
      </c>
      <c r="E3364" s="31">
        <v>0</v>
      </c>
      <c r="F3364">
        <v>7</v>
      </c>
    </row>
    <row r="3365" spans="1:6">
      <c r="A3365" t="s">
        <v>56</v>
      </c>
      <c r="B3365" s="30" t="s">
        <v>8999</v>
      </c>
      <c r="C3365" s="4" t="s">
        <v>5028</v>
      </c>
      <c r="D3365" t="s">
        <v>5029</v>
      </c>
      <c r="E3365" s="31">
        <v>0</v>
      </c>
      <c r="F3365">
        <v>8</v>
      </c>
    </row>
    <row r="3366" spans="1:6">
      <c r="A3366" t="s">
        <v>56</v>
      </c>
      <c r="B3366" s="30" t="s">
        <v>8999</v>
      </c>
      <c r="C3366" s="4" t="s">
        <v>5030</v>
      </c>
      <c r="D3366" t="s">
        <v>9021</v>
      </c>
      <c r="E3366" s="31">
        <v>0</v>
      </c>
      <c r="F3366">
        <v>8</v>
      </c>
    </row>
    <row r="3367" spans="1:6">
      <c r="A3367" t="s">
        <v>56</v>
      </c>
      <c r="B3367" s="30" t="s">
        <v>8999</v>
      </c>
      <c r="C3367" s="4" t="s">
        <v>5031</v>
      </c>
      <c r="D3367" t="s">
        <v>5032</v>
      </c>
      <c r="E3367" s="31">
        <v>0</v>
      </c>
      <c r="F3367">
        <v>8</v>
      </c>
    </row>
    <row r="3368" spans="1:6">
      <c r="A3368" t="s">
        <v>56</v>
      </c>
      <c r="B3368" s="30" t="s">
        <v>8999</v>
      </c>
      <c r="C3368" s="4" t="s">
        <v>5033</v>
      </c>
      <c r="D3368" t="s">
        <v>9022</v>
      </c>
      <c r="E3368" s="31">
        <v>0</v>
      </c>
      <c r="F3368">
        <v>8</v>
      </c>
    </row>
    <row r="3369" spans="1:6">
      <c r="A3369" t="s">
        <v>56</v>
      </c>
      <c r="B3369" s="30" t="s">
        <v>8999</v>
      </c>
      <c r="C3369" s="4" t="s">
        <v>5034</v>
      </c>
      <c r="D3369" t="s">
        <v>5035</v>
      </c>
      <c r="E3369" s="31">
        <v>0</v>
      </c>
      <c r="F3369">
        <v>8</v>
      </c>
    </row>
    <row r="3370" spans="1:6">
      <c r="A3370" t="s">
        <v>56</v>
      </c>
      <c r="B3370" s="30" t="s">
        <v>8999</v>
      </c>
      <c r="C3370" s="4" t="s">
        <v>5036</v>
      </c>
      <c r="D3370" t="s">
        <v>5037</v>
      </c>
      <c r="E3370" s="31">
        <v>0</v>
      </c>
      <c r="F3370">
        <v>8</v>
      </c>
    </row>
    <row r="3371" spans="1:6">
      <c r="A3371" t="s">
        <v>56</v>
      </c>
      <c r="B3371" s="30" t="s">
        <v>8999</v>
      </c>
      <c r="C3371" s="4" t="s">
        <v>5038</v>
      </c>
      <c r="D3371" t="s">
        <v>5039</v>
      </c>
      <c r="E3371" s="31">
        <v>0</v>
      </c>
      <c r="F3371">
        <v>8</v>
      </c>
    </row>
    <row r="3372" spans="1:6">
      <c r="A3372" t="s">
        <v>56</v>
      </c>
      <c r="B3372" s="30" t="s">
        <v>8999</v>
      </c>
      <c r="C3372" s="4" t="s">
        <v>5040</v>
      </c>
      <c r="D3372" t="s">
        <v>5041</v>
      </c>
      <c r="E3372" s="31">
        <v>0</v>
      </c>
      <c r="F3372">
        <v>8</v>
      </c>
    </row>
    <row r="3373" spans="1:6">
      <c r="A3373" t="s">
        <v>56</v>
      </c>
      <c r="B3373" s="30" t="s">
        <v>8999</v>
      </c>
      <c r="C3373" s="4" t="s">
        <v>5042</v>
      </c>
      <c r="D3373" t="s">
        <v>5043</v>
      </c>
      <c r="E3373" s="31">
        <v>0</v>
      </c>
      <c r="F3373">
        <v>8</v>
      </c>
    </row>
    <row r="3374" spans="1:6">
      <c r="A3374" t="s">
        <v>56</v>
      </c>
      <c r="B3374" s="30" t="s">
        <v>8999</v>
      </c>
      <c r="C3374" s="4" t="s">
        <v>5044</v>
      </c>
      <c r="D3374" t="s">
        <v>5045</v>
      </c>
      <c r="E3374" s="31">
        <v>0</v>
      </c>
      <c r="F3374">
        <v>8</v>
      </c>
    </row>
    <row r="3375" spans="1:6">
      <c r="A3375" t="s">
        <v>56</v>
      </c>
      <c r="B3375" s="30" t="s">
        <v>8999</v>
      </c>
      <c r="C3375" s="4" t="s">
        <v>5046</v>
      </c>
      <c r="D3375" t="s">
        <v>5047</v>
      </c>
      <c r="E3375" s="31">
        <v>0</v>
      </c>
      <c r="F3375">
        <v>8</v>
      </c>
    </row>
    <row r="3376" spans="1:6">
      <c r="A3376" t="s">
        <v>56</v>
      </c>
      <c r="B3376" s="30" t="s">
        <v>8999</v>
      </c>
      <c r="C3376" s="4" t="s">
        <v>5048</v>
      </c>
      <c r="D3376" t="s">
        <v>5049</v>
      </c>
      <c r="E3376" s="31">
        <v>0</v>
      </c>
      <c r="F3376">
        <v>8</v>
      </c>
    </row>
    <row r="3377" spans="1:6">
      <c r="A3377" t="s">
        <v>56</v>
      </c>
      <c r="B3377" s="30" t="s">
        <v>8999</v>
      </c>
      <c r="C3377" s="4" t="s">
        <v>5050</v>
      </c>
      <c r="D3377" t="s">
        <v>5051</v>
      </c>
      <c r="E3377" s="31">
        <v>0</v>
      </c>
      <c r="F3377">
        <v>7</v>
      </c>
    </row>
    <row r="3378" spans="1:6">
      <c r="A3378" t="s">
        <v>56</v>
      </c>
      <c r="B3378" s="30" t="s">
        <v>8999</v>
      </c>
      <c r="C3378" s="4" t="s">
        <v>5052</v>
      </c>
      <c r="D3378" t="s">
        <v>5053</v>
      </c>
      <c r="E3378" s="31">
        <v>0</v>
      </c>
      <c r="F3378">
        <v>8</v>
      </c>
    </row>
    <row r="3379" spans="1:6">
      <c r="A3379" t="s">
        <v>56</v>
      </c>
      <c r="B3379" s="30" t="s">
        <v>8999</v>
      </c>
      <c r="C3379" s="4" t="s">
        <v>5054</v>
      </c>
      <c r="D3379" t="s">
        <v>5055</v>
      </c>
      <c r="E3379" s="31">
        <v>-1465187.62</v>
      </c>
      <c r="F3379">
        <v>3</v>
      </c>
    </row>
    <row r="3380" spans="1:6">
      <c r="A3380" t="s">
        <v>56</v>
      </c>
      <c r="B3380" s="30" t="s">
        <v>8999</v>
      </c>
      <c r="C3380" s="4" t="s">
        <v>5056</v>
      </c>
      <c r="D3380" t="s">
        <v>5055</v>
      </c>
      <c r="E3380" s="31">
        <v>-1465187.62</v>
      </c>
      <c r="F3380">
        <v>4</v>
      </c>
    </row>
    <row r="3381" spans="1:6">
      <c r="A3381" t="s">
        <v>56</v>
      </c>
      <c r="B3381" s="30" t="s">
        <v>8999</v>
      </c>
      <c r="C3381" s="4" t="s">
        <v>5057</v>
      </c>
      <c r="D3381" t="s">
        <v>5055</v>
      </c>
      <c r="E3381" s="31">
        <v>-1465187.62</v>
      </c>
      <c r="F3381">
        <v>5</v>
      </c>
    </row>
    <row r="3382" spans="1:6">
      <c r="A3382" t="s">
        <v>56</v>
      </c>
      <c r="B3382" s="30" t="s">
        <v>8999</v>
      </c>
      <c r="C3382" s="4" t="s">
        <v>5058</v>
      </c>
      <c r="D3382" t="s">
        <v>2248</v>
      </c>
      <c r="E3382" s="31">
        <v>-899548.07</v>
      </c>
      <c r="F3382">
        <v>6</v>
      </c>
    </row>
    <row r="3383" spans="1:6">
      <c r="A3383" t="s">
        <v>56</v>
      </c>
      <c r="B3383" s="30" t="s">
        <v>8999</v>
      </c>
      <c r="C3383" s="4" t="s">
        <v>5059</v>
      </c>
      <c r="D3383" t="s">
        <v>2248</v>
      </c>
      <c r="E3383" s="31">
        <v>-899548.07</v>
      </c>
      <c r="F3383">
        <v>7</v>
      </c>
    </row>
    <row r="3384" spans="1:6">
      <c r="A3384" t="s">
        <v>56</v>
      </c>
      <c r="B3384" s="30" t="s">
        <v>8999</v>
      </c>
      <c r="C3384" s="4" t="s">
        <v>5060</v>
      </c>
      <c r="D3384" t="s">
        <v>2248</v>
      </c>
      <c r="E3384" s="31">
        <v>-899548.07</v>
      </c>
      <c r="F3384">
        <v>8</v>
      </c>
    </row>
    <row r="3385" spans="1:6">
      <c r="A3385" t="s">
        <v>56</v>
      </c>
      <c r="B3385" s="30" t="s">
        <v>8999</v>
      </c>
      <c r="C3385" s="4" t="s">
        <v>5061</v>
      </c>
      <c r="D3385" t="s">
        <v>5062</v>
      </c>
      <c r="E3385" s="31">
        <v>-178872.07</v>
      </c>
      <c r="F3385">
        <v>6</v>
      </c>
    </row>
    <row r="3386" spans="1:6">
      <c r="A3386" t="s">
        <v>56</v>
      </c>
      <c r="B3386" s="30" t="s">
        <v>8999</v>
      </c>
      <c r="C3386" s="4" t="s">
        <v>5063</v>
      </c>
      <c r="D3386" t="s">
        <v>5062</v>
      </c>
      <c r="E3386" s="31">
        <v>-178872.07</v>
      </c>
      <c r="F3386">
        <v>7</v>
      </c>
    </row>
    <row r="3387" spans="1:6">
      <c r="A3387" t="s">
        <v>56</v>
      </c>
      <c r="B3387" s="30" t="s">
        <v>8999</v>
      </c>
      <c r="C3387" s="4" t="s">
        <v>5064</v>
      </c>
      <c r="D3387" t="s">
        <v>5062</v>
      </c>
      <c r="E3387" s="31">
        <v>0</v>
      </c>
      <c r="F3387">
        <v>8</v>
      </c>
    </row>
    <row r="3388" spans="1:6">
      <c r="A3388" t="s">
        <v>56</v>
      </c>
      <c r="B3388" s="30" t="s">
        <v>8999</v>
      </c>
      <c r="C3388" s="4" t="s">
        <v>5065</v>
      </c>
      <c r="D3388" t="s">
        <v>5066</v>
      </c>
      <c r="E3388" s="31">
        <v>0</v>
      </c>
      <c r="F3388">
        <v>8</v>
      </c>
    </row>
    <row r="3389" spans="1:6">
      <c r="A3389" t="s">
        <v>56</v>
      </c>
      <c r="B3389" s="30" t="s">
        <v>8999</v>
      </c>
      <c r="C3389" s="4" t="s">
        <v>5067</v>
      </c>
      <c r="D3389" t="s">
        <v>5068</v>
      </c>
      <c r="E3389" s="31">
        <v>-117.67</v>
      </c>
      <c r="F3389">
        <v>8</v>
      </c>
    </row>
    <row r="3390" spans="1:6">
      <c r="A3390" t="s">
        <v>56</v>
      </c>
      <c r="B3390" s="30" t="s">
        <v>8999</v>
      </c>
      <c r="C3390" s="4" t="s">
        <v>5069</v>
      </c>
      <c r="D3390" t="s">
        <v>5070</v>
      </c>
      <c r="E3390" s="31">
        <v>-104536.75</v>
      </c>
      <c r="F3390">
        <v>8</v>
      </c>
    </row>
    <row r="3391" spans="1:6">
      <c r="A3391" t="s">
        <v>56</v>
      </c>
      <c r="B3391" s="30" t="s">
        <v>8999</v>
      </c>
      <c r="C3391" s="4" t="s">
        <v>5071</v>
      </c>
      <c r="D3391" t="s">
        <v>5072</v>
      </c>
      <c r="E3391" s="31">
        <v>-74217.649999999994</v>
      </c>
      <c r="F3391">
        <v>8</v>
      </c>
    </row>
    <row r="3392" spans="1:6">
      <c r="A3392" t="s">
        <v>56</v>
      </c>
      <c r="B3392" s="30" t="s">
        <v>8999</v>
      </c>
      <c r="C3392" s="4" t="s">
        <v>5073</v>
      </c>
      <c r="D3392" t="s">
        <v>5074</v>
      </c>
      <c r="E3392" s="31">
        <v>-312477.53999999998</v>
      </c>
      <c r="F3392">
        <v>6</v>
      </c>
    </row>
    <row r="3393" spans="1:6">
      <c r="A3393" t="s">
        <v>56</v>
      </c>
      <c r="B3393" s="30" t="s">
        <v>8999</v>
      </c>
      <c r="C3393" s="4" t="s">
        <v>5075</v>
      </c>
      <c r="D3393" t="s">
        <v>5074</v>
      </c>
      <c r="E3393" s="31">
        <v>-312477.53999999998</v>
      </c>
      <c r="F3393">
        <v>7</v>
      </c>
    </row>
    <row r="3394" spans="1:6">
      <c r="A3394" t="s">
        <v>56</v>
      </c>
      <c r="B3394" s="30" t="s">
        <v>8999</v>
      </c>
      <c r="C3394" s="4" t="s">
        <v>5076</v>
      </c>
      <c r="D3394" t="s">
        <v>5077</v>
      </c>
      <c r="E3394" s="31">
        <v>-141727.07999999999</v>
      </c>
      <c r="F3394">
        <v>8</v>
      </c>
    </row>
    <row r="3395" spans="1:6">
      <c r="A3395" t="s">
        <v>56</v>
      </c>
      <c r="B3395" s="30" t="s">
        <v>8999</v>
      </c>
      <c r="C3395" s="4" t="s">
        <v>5078</v>
      </c>
      <c r="D3395" t="s">
        <v>5079</v>
      </c>
      <c r="E3395" s="31">
        <v>-170750.46</v>
      </c>
      <c r="F3395">
        <v>8</v>
      </c>
    </row>
    <row r="3396" spans="1:6">
      <c r="A3396" t="s">
        <v>56</v>
      </c>
      <c r="B3396" s="30" t="s">
        <v>8999</v>
      </c>
      <c r="C3396" s="4" t="s">
        <v>5080</v>
      </c>
      <c r="D3396" t="s">
        <v>5081</v>
      </c>
      <c r="E3396" s="31">
        <v>-1565.35</v>
      </c>
      <c r="F3396">
        <v>6</v>
      </c>
    </row>
    <row r="3397" spans="1:6">
      <c r="A3397" t="s">
        <v>56</v>
      </c>
      <c r="B3397" s="30" t="s">
        <v>8999</v>
      </c>
      <c r="C3397" s="4" t="s">
        <v>5082</v>
      </c>
      <c r="D3397" t="s">
        <v>5081</v>
      </c>
      <c r="E3397" s="31">
        <v>-1565.35</v>
      </c>
      <c r="F3397">
        <v>7</v>
      </c>
    </row>
    <row r="3398" spans="1:6">
      <c r="A3398" t="s">
        <v>56</v>
      </c>
      <c r="B3398" s="30" t="s">
        <v>8999</v>
      </c>
      <c r="C3398" s="4" t="s">
        <v>5083</v>
      </c>
      <c r="D3398" t="s">
        <v>5084</v>
      </c>
      <c r="E3398" s="31">
        <v>-1565.35</v>
      </c>
      <c r="F3398">
        <v>8</v>
      </c>
    </row>
    <row r="3399" spans="1:6">
      <c r="A3399" t="s">
        <v>56</v>
      </c>
      <c r="B3399" s="30" t="s">
        <v>8999</v>
      </c>
      <c r="C3399" s="4" t="s">
        <v>5085</v>
      </c>
      <c r="D3399" t="s">
        <v>5081</v>
      </c>
      <c r="E3399" s="31">
        <v>0</v>
      </c>
      <c r="F3399">
        <v>6</v>
      </c>
    </row>
    <row r="3400" spans="1:6">
      <c r="A3400" t="s">
        <v>56</v>
      </c>
      <c r="B3400" s="30" t="s">
        <v>8999</v>
      </c>
      <c r="C3400" s="4" t="s">
        <v>5086</v>
      </c>
      <c r="D3400" t="s">
        <v>5081</v>
      </c>
      <c r="E3400" s="31">
        <v>0</v>
      </c>
      <c r="F3400">
        <v>7</v>
      </c>
    </row>
    <row r="3401" spans="1:6">
      <c r="A3401" t="s">
        <v>56</v>
      </c>
      <c r="B3401" s="30" t="s">
        <v>8999</v>
      </c>
      <c r="C3401" s="4" t="s">
        <v>5087</v>
      </c>
      <c r="D3401" t="s">
        <v>5088</v>
      </c>
      <c r="E3401" s="31">
        <v>0</v>
      </c>
      <c r="F3401">
        <v>8</v>
      </c>
    </row>
    <row r="3402" spans="1:6">
      <c r="A3402" t="s">
        <v>56</v>
      </c>
      <c r="B3402" s="30" t="s">
        <v>8999</v>
      </c>
      <c r="C3402" s="4" t="s">
        <v>5089</v>
      </c>
      <c r="D3402" t="s">
        <v>5090</v>
      </c>
      <c r="E3402" s="31">
        <v>-72724.59</v>
      </c>
      <c r="F3402">
        <v>6</v>
      </c>
    </row>
    <row r="3403" spans="1:6">
      <c r="A3403" t="s">
        <v>56</v>
      </c>
      <c r="B3403" s="30" t="s">
        <v>8999</v>
      </c>
      <c r="C3403" s="4" t="s">
        <v>5091</v>
      </c>
      <c r="D3403" t="s">
        <v>5090</v>
      </c>
      <c r="E3403" s="31">
        <v>-72724.59</v>
      </c>
      <c r="F3403">
        <v>7</v>
      </c>
    </row>
    <row r="3404" spans="1:6">
      <c r="A3404" t="s">
        <v>56</v>
      </c>
      <c r="B3404" s="30" t="s">
        <v>8999</v>
      </c>
      <c r="C3404" s="4" t="s">
        <v>5092</v>
      </c>
      <c r="D3404" t="s">
        <v>5090</v>
      </c>
      <c r="E3404" s="31">
        <v>0</v>
      </c>
      <c r="F3404">
        <v>8</v>
      </c>
    </row>
    <row r="3405" spans="1:6">
      <c r="A3405" t="s">
        <v>56</v>
      </c>
      <c r="B3405" s="30" t="s">
        <v>8999</v>
      </c>
      <c r="C3405" s="4" t="s">
        <v>5093</v>
      </c>
      <c r="D3405" t="s">
        <v>5090</v>
      </c>
      <c r="E3405" s="31">
        <v>0</v>
      </c>
      <c r="F3405">
        <v>8</v>
      </c>
    </row>
    <row r="3406" spans="1:6">
      <c r="A3406" t="s">
        <v>56</v>
      </c>
      <c r="B3406" s="30" t="s">
        <v>8999</v>
      </c>
      <c r="C3406" s="4" t="s">
        <v>5094</v>
      </c>
      <c r="D3406" t="s">
        <v>5095</v>
      </c>
      <c r="E3406" s="31">
        <v>-71828.84</v>
      </c>
      <c r="F3406">
        <v>8</v>
      </c>
    </row>
    <row r="3407" spans="1:6">
      <c r="A3407" t="s">
        <v>56</v>
      </c>
      <c r="B3407" s="30" t="s">
        <v>8999</v>
      </c>
      <c r="C3407" s="4" t="s">
        <v>5096</v>
      </c>
      <c r="D3407" t="s">
        <v>5097</v>
      </c>
      <c r="E3407" s="31">
        <v>-895.75</v>
      </c>
      <c r="F3407">
        <v>8</v>
      </c>
    </row>
    <row r="3408" spans="1:6">
      <c r="A3408" t="s">
        <v>56</v>
      </c>
      <c r="B3408" s="30" t="s">
        <v>8999</v>
      </c>
      <c r="C3408" s="4" t="s">
        <v>5098</v>
      </c>
      <c r="D3408" t="s">
        <v>2570</v>
      </c>
      <c r="E3408" s="31">
        <v>0</v>
      </c>
      <c r="F3408">
        <v>6</v>
      </c>
    </row>
    <row r="3409" spans="1:6">
      <c r="A3409" t="s">
        <v>56</v>
      </c>
      <c r="B3409" s="30" t="s">
        <v>8999</v>
      </c>
      <c r="C3409" s="4" t="s">
        <v>5099</v>
      </c>
      <c r="D3409" t="s">
        <v>2570</v>
      </c>
      <c r="E3409" s="31">
        <v>0</v>
      </c>
      <c r="F3409">
        <v>7</v>
      </c>
    </row>
    <row r="3410" spans="1:6">
      <c r="A3410" t="s">
        <v>56</v>
      </c>
      <c r="B3410" s="30" t="s">
        <v>8999</v>
      </c>
      <c r="C3410" s="4" t="s">
        <v>5100</v>
      </c>
      <c r="D3410" t="s">
        <v>2570</v>
      </c>
      <c r="E3410" s="31">
        <v>0</v>
      </c>
      <c r="F3410">
        <v>8</v>
      </c>
    </row>
    <row r="3411" spans="1:6">
      <c r="A3411" t="s">
        <v>56</v>
      </c>
      <c r="B3411" s="30" t="s">
        <v>8999</v>
      </c>
      <c r="C3411" s="4" t="s">
        <v>5101</v>
      </c>
      <c r="D3411" t="s">
        <v>5102</v>
      </c>
      <c r="E3411" s="31">
        <v>-3338876.98</v>
      </c>
      <c r="F3411">
        <v>3</v>
      </c>
    </row>
    <row r="3412" spans="1:6">
      <c r="A3412" t="s">
        <v>56</v>
      </c>
      <c r="B3412" s="30" t="s">
        <v>8999</v>
      </c>
      <c r="C3412" s="4" t="s">
        <v>5103</v>
      </c>
      <c r="D3412" t="s">
        <v>5102</v>
      </c>
      <c r="E3412" s="31">
        <v>-3338876.98</v>
      </c>
      <c r="F3412">
        <v>4</v>
      </c>
    </row>
    <row r="3413" spans="1:6">
      <c r="A3413" t="s">
        <v>56</v>
      </c>
      <c r="B3413" s="30" t="s">
        <v>8999</v>
      </c>
      <c r="C3413" s="4" t="s">
        <v>5104</v>
      </c>
      <c r="D3413" t="s">
        <v>5105</v>
      </c>
      <c r="E3413" s="31">
        <v>-3338876.98</v>
      </c>
      <c r="F3413">
        <v>5</v>
      </c>
    </row>
    <row r="3414" spans="1:6">
      <c r="A3414" t="s">
        <v>56</v>
      </c>
      <c r="B3414" s="30" t="s">
        <v>8999</v>
      </c>
      <c r="C3414" s="4" t="s">
        <v>5106</v>
      </c>
      <c r="D3414" t="s">
        <v>5107</v>
      </c>
      <c r="E3414" s="31">
        <v>0</v>
      </c>
      <c r="F3414">
        <v>6</v>
      </c>
    </row>
    <row r="3415" spans="1:6">
      <c r="A3415" t="s">
        <v>56</v>
      </c>
      <c r="B3415" s="30" t="s">
        <v>8999</v>
      </c>
      <c r="C3415" s="4" t="s">
        <v>5108</v>
      </c>
      <c r="D3415" t="s">
        <v>5107</v>
      </c>
      <c r="E3415" s="31">
        <v>0</v>
      </c>
      <c r="F3415">
        <v>7</v>
      </c>
    </row>
    <row r="3416" spans="1:6">
      <c r="A3416" t="s">
        <v>56</v>
      </c>
      <c r="B3416" s="30" t="s">
        <v>8999</v>
      </c>
      <c r="C3416" s="4" t="s">
        <v>5109</v>
      </c>
      <c r="D3416" t="s">
        <v>5110</v>
      </c>
      <c r="E3416" s="31">
        <v>0</v>
      </c>
      <c r="F3416">
        <v>8</v>
      </c>
    </row>
    <row r="3417" spans="1:6">
      <c r="A3417" t="s">
        <v>56</v>
      </c>
      <c r="B3417" s="30" t="s">
        <v>8999</v>
      </c>
      <c r="C3417" s="4" t="s">
        <v>5111</v>
      </c>
      <c r="D3417" t="s">
        <v>5107</v>
      </c>
      <c r="E3417" s="31">
        <v>0</v>
      </c>
      <c r="F3417">
        <v>8</v>
      </c>
    </row>
    <row r="3418" spans="1:6">
      <c r="A3418" t="s">
        <v>56</v>
      </c>
      <c r="B3418" s="30" t="s">
        <v>8999</v>
      </c>
      <c r="C3418" s="4" t="s">
        <v>5112</v>
      </c>
      <c r="D3418" t="s">
        <v>5113</v>
      </c>
      <c r="E3418" s="31">
        <v>-111635.16</v>
      </c>
      <c r="F3418">
        <v>6</v>
      </c>
    </row>
    <row r="3419" spans="1:6">
      <c r="A3419" t="s">
        <v>56</v>
      </c>
      <c r="B3419" s="30" t="s">
        <v>8999</v>
      </c>
      <c r="C3419" s="4" t="s">
        <v>5114</v>
      </c>
      <c r="D3419" t="s">
        <v>5113</v>
      </c>
      <c r="E3419" s="31">
        <v>0</v>
      </c>
      <c r="F3419">
        <v>7</v>
      </c>
    </row>
    <row r="3420" spans="1:6">
      <c r="A3420" t="s">
        <v>56</v>
      </c>
      <c r="B3420" s="30" t="s">
        <v>8999</v>
      </c>
      <c r="C3420" s="4" t="s">
        <v>5115</v>
      </c>
      <c r="D3420" t="s">
        <v>5113</v>
      </c>
      <c r="E3420" s="31">
        <v>0</v>
      </c>
      <c r="F3420">
        <v>8</v>
      </c>
    </row>
    <row r="3421" spans="1:6">
      <c r="A3421" t="s">
        <v>56</v>
      </c>
      <c r="B3421" s="30" t="s">
        <v>8999</v>
      </c>
      <c r="C3421" s="4" t="s">
        <v>5116</v>
      </c>
      <c r="D3421" t="s">
        <v>5113</v>
      </c>
      <c r="E3421" s="31">
        <v>-111635.16</v>
      </c>
      <c r="F3421">
        <v>7</v>
      </c>
    </row>
    <row r="3422" spans="1:6">
      <c r="A3422" t="s">
        <v>56</v>
      </c>
      <c r="B3422" s="30" t="s">
        <v>8999</v>
      </c>
      <c r="C3422" s="4" t="s">
        <v>5117</v>
      </c>
      <c r="D3422" t="s">
        <v>5113</v>
      </c>
      <c r="E3422" s="31">
        <v>-111635.16</v>
      </c>
      <c r="F3422">
        <v>8</v>
      </c>
    </row>
    <row r="3423" spans="1:6">
      <c r="A3423" t="s">
        <v>56</v>
      </c>
      <c r="B3423" s="30" t="s">
        <v>8999</v>
      </c>
      <c r="C3423" s="4" t="s">
        <v>5118</v>
      </c>
      <c r="D3423" t="s">
        <v>5119</v>
      </c>
      <c r="E3423" s="31">
        <v>0</v>
      </c>
      <c r="F3423">
        <v>6</v>
      </c>
    </row>
    <row r="3424" spans="1:6">
      <c r="A3424" t="s">
        <v>56</v>
      </c>
      <c r="B3424" s="30" t="s">
        <v>8999</v>
      </c>
      <c r="C3424" s="4" t="s">
        <v>5120</v>
      </c>
      <c r="D3424" t="s">
        <v>5119</v>
      </c>
      <c r="E3424" s="31">
        <v>0</v>
      </c>
      <c r="F3424">
        <v>7</v>
      </c>
    </row>
    <row r="3425" spans="1:6">
      <c r="A3425" t="s">
        <v>56</v>
      </c>
      <c r="B3425" s="30" t="s">
        <v>8999</v>
      </c>
      <c r="C3425" s="4" t="s">
        <v>5121</v>
      </c>
      <c r="D3425" t="s">
        <v>5119</v>
      </c>
      <c r="E3425" s="31">
        <v>0</v>
      </c>
      <c r="F3425">
        <v>8</v>
      </c>
    </row>
    <row r="3426" spans="1:6">
      <c r="A3426" t="s">
        <v>56</v>
      </c>
      <c r="B3426" s="30" t="s">
        <v>8999</v>
      </c>
      <c r="C3426" s="4" t="s">
        <v>5122</v>
      </c>
      <c r="D3426" t="s">
        <v>5123</v>
      </c>
      <c r="E3426" s="31">
        <v>-860066.4</v>
      </c>
      <c r="F3426">
        <v>6</v>
      </c>
    </row>
    <row r="3427" spans="1:6">
      <c r="A3427" t="s">
        <v>56</v>
      </c>
      <c r="B3427" s="30" t="s">
        <v>8999</v>
      </c>
      <c r="C3427" s="4" t="s">
        <v>5124</v>
      </c>
      <c r="D3427" t="s">
        <v>5123</v>
      </c>
      <c r="E3427" s="31">
        <v>-860066.4</v>
      </c>
      <c r="F3427">
        <v>7</v>
      </c>
    </row>
    <row r="3428" spans="1:6">
      <c r="A3428" t="s">
        <v>56</v>
      </c>
      <c r="B3428" s="30" t="s">
        <v>8999</v>
      </c>
      <c r="C3428" s="4" t="s">
        <v>5125</v>
      </c>
      <c r="D3428" t="s">
        <v>5123</v>
      </c>
      <c r="E3428" s="31">
        <v>-860066.4</v>
      </c>
      <c r="F3428">
        <v>8</v>
      </c>
    </row>
    <row r="3429" spans="1:6">
      <c r="A3429" t="s">
        <v>56</v>
      </c>
      <c r="B3429" s="30" t="s">
        <v>8999</v>
      </c>
      <c r="C3429" s="4" t="s">
        <v>5126</v>
      </c>
      <c r="D3429" t="s">
        <v>5127</v>
      </c>
      <c r="E3429" s="31">
        <v>0</v>
      </c>
      <c r="F3429">
        <v>6</v>
      </c>
    </row>
    <row r="3430" spans="1:6">
      <c r="A3430" t="s">
        <v>56</v>
      </c>
      <c r="B3430" s="30" t="s">
        <v>8999</v>
      </c>
      <c r="C3430" s="4" t="s">
        <v>5128</v>
      </c>
      <c r="D3430" t="s">
        <v>5127</v>
      </c>
      <c r="E3430" s="31">
        <v>0</v>
      </c>
      <c r="F3430">
        <v>7</v>
      </c>
    </row>
    <row r="3431" spans="1:6">
      <c r="A3431" t="s">
        <v>56</v>
      </c>
      <c r="B3431" s="30" t="s">
        <v>8999</v>
      </c>
      <c r="C3431" s="4" t="s">
        <v>5129</v>
      </c>
      <c r="D3431" t="s">
        <v>5127</v>
      </c>
      <c r="E3431" s="31">
        <v>0</v>
      </c>
      <c r="F3431">
        <v>8</v>
      </c>
    </row>
    <row r="3432" spans="1:6">
      <c r="A3432" t="s">
        <v>56</v>
      </c>
      <c r="B3432" s="30" t="s">
        <v>8999</v>
      </c>
      <c r="C3432" s="4" t="s">
        <v>5130</v>
      </c>
      <c r="D3432" t="s">
        <v>5131</v>
      </c>
      <c r="E3432" s="31">
        <v>-1401866.49</v>
      </c>
      <c r="F3432">
        <v>6</v>
      </c>
    </row>
    <row r="3433" spans="1:6">
      <c r="A3433" t="s">
        <v>56</v>
      </c>
      <c r="B3433" s="30" t="s">
        <v>8999</v>
      </c>
      <c r="C3433" s="4" t="s">
        <v>5132</v>
      </c>
      <c r="D3433" t="s">
        <v>5131</v>
      </c>
      <c r="E3433" s="31">
        <v>-1401866.49</v>
      </c>
      <c r="F3433">
        <v>7</v>
      </c>
    </row>
    <row r="3434" spans="1:6">
      <c r="A3434" t="s">
        <v>56</v>
      </c>
      <c r="B3434" s="30" t="s">
        <v>8999</v>
      </c>
      <c r="C3434" s="4" t="s">
        <v>5133</v>
      </c>
      <c r="D3434" t="s">
        <v>5131</v>
      </c>
      <c r="E3434" s="31">
        <v>-1401866.49</v>
      </c>
      <c r="F3434">
        <v>8</v>
      </c>
    </row>
    <row r="3435" spans="1:6">
      <c r="A3435" t="s">
        <v>56</v>
      </c>
      <c r="B3435" s="30" t="s">
        <v>8999</v>
      </c>
      <c r="C3435" s="4" t="s">
        <v>5134</v>
      </c>
      <c r="D3435" t="s">
        <v>5135</v>
      </c>
      <c r="E3435" s="31">
        <v>-965308.93</v>
      </c>
      <c r="F3435">
        <v>6</v>
      </c>
    </row>
    <row r="3436" spans="1:6">
      <c r="A3436" t="s">
        <v>56</v>
      </c>
      <c r="B3436" s="30" t="s">
        <v>8999</v>
      </c>
      <c r="C3436" s="4" t="s">
        <v>5136</v>
      </c>
      <c r="D3436" t="s">
        <v>5135</v>
      </c>
      <c r="E3436" s="31">
        <v>-965308.93</v>
      </c>
      <c r="F3436">
        <v>7</v>
      </c>
    </row>
    <row r="3437" spans="1:6">
      <c r="A3437" t="s">
        <v>56</v>
      </c>
      <c r="B3437" s="30" t="s">
        <v>8999</v>
      </c>
      <c r="C3437" s="4" t="s">
        <v>5137</v>
      </c>
      <c r="D3437" t="s">
        <v>5135</v>
      </c>
      <c r="E3437" s="31">
        <v>-965308.93</v>
      </c>
      <c r="F3437">
        <v>8</v>
      </c>
    </row>
    <row r="3438" spans="1:6">
      <c r="A3438" t="s">
        <v>56</v>
      </c>
      <c r="B3438" s="30" t="s">
        <v>8999</v>
      </c>
      <c r="C3438" s="4" t="s">
        <v>5138</v>
      </c>
      <c r="D3438" t="s">
        <v>5135</v>
      </c>
      <c r="E3438" s="31">
        <v>0</v>
      </c>
      <c r="F3438">
        <v>7</v>
      </c>
    </row>
    <row r="3439" spans="1:6">
      <c r="A3439" t="s">
        <v>56</v>
      </c>
      <c r="B3439" s="30" t="s">
        <v>8999</v>
      </c>
      <c r="C3439" s="4" t="s">
        <v>5139</v>
      </c>
      <c r="D3439" t="s">
        <v>5140</v>
      </c>
      <c r="E3439" s="31">
        <v>0</v>
      </c>
      <c r="F3439">
        <v>8</v>
      </c>
    </row>
    <row r="3440" spans="1:6">
      <c r="A3440" t="s">
        <v>56</v>
      </c>
      <c r="B3440" s="30" t="s">
        <v>8999</v>
      </c>
      <c r="C3440" s="4" t="s">
        <v>5141</v>
      </c>
      <c r="D3440" t="s">
        <v>5142</v>
      </c>
      <c r="E3440" s="31">
        <v>0</v>
      </c>
      <c r="F3440">
        <v>8</v>
      </c>
    </row>
    <row r="3441" spans="1:6">
      <c r="A3441" t="s">
        <v>56</v>
      </c>
      <c r="B3441" s="30" t="s">
        <v>8999</v>
      </c>
      <c r="C3441" s="4" t="s">
        <v>5143</v>
      </c>
      <c r="D3441" t="s">
        <v>5144</v>
      </c>
      <c r="E3441" s="31">
        <v>0</v>
      </c>
      <c r="F3441">
        <v>5</v>
      </c>
    </row>
    <row r="3442" spans="1:6">
      <c r="A3442" t="s">
        <v>56</v>
      </c>
      <c r="B3442" s="30" t="s">
        <v>8999</v>
      </c>
      <c r="C3442" s="4" t="s">
        <v>5145</v>
      </c>
      <c r="D3442" t="s">
        <v>5144</v>
      </c>
      <c r="E3442" s="31">
        <v>0</v>
      </c>
      <c r="F3442">
        <v>6</v>
      </c>
    </row>
    <row r="3443" spans="1:6">
      <c r="A3443" t="s">
        <v>56</v>
      </c>
      <c r="B3443" s="30" t="s">
        <v>8999</v>
      </c>
      <c r="C3443" s="4" t="s">
        <v>5146</v>
      </c>
      <c r="D3443" t="s">
        <v>5144</v>
      </c>
      <c r="E3443" s="31">
        <v>0</v>
      </c>
      <c r="F3443">
        <v>7</v>
      </c>
    </row>
    <row r="3444" spans="1:6">
      <c r="A3444" t="s">
        <v>56</v>
      </c>
      <c r="B3444" s="30" t="s">
        <v>8999</v>
      </c>
      <c r="C3444" s="4" t="s">
        <v>5147</v>
      </c>
      <c r="D3444" t="s">
        <v>8922</v>
      </c>
      <c r="E3444" s="31">
        <v>0</v>
      </c>
      <c r="F3444">
        <v>8</v>
      </c>
    </row>
    <row r="3445" spans="1:6">
      <c r="A3445" t="s">
        <v>56</v>
      </c>
      <c r="B3445" s="30" t="s">
        <v>8999</v>
      </c>
      <c r="C3445" s="4" t="s">
        <v>5148</v>
      </c>
      <c r="D3445" t="s">
        <v>5149</v>
      </c>
      <c r="E3445" s="31">
        <v>0</v>
      </c>
      <c r="F3445">
        <v>8</v>
      </c>
    </row>
    <row r="3446" spans="1:6">
      <c r="A3446" t="s">
        <v>56</v>
      </c>
      <c r="B3446" s="30" t="s">
        <v>8999</v>
      </c>
      <c r="C3446" s="4" t="s">
        <v>5150</v>
      </c>
      <c r="D3446" t="s">
        <v>4573</v>
      </c>
      <c r="E3446" s="31">
        <v>0</v>
      </c>
      <c r="F3446">
        <v>8</v>
      </c>
    </row>
    <row r="3447" spans="1:6">
      <c r="A3447" t="s">
        <v>56</v>
      </c>
      <c r="B3447" s="30" t="s">
        <v>8999</v>
      </c>
      <c r="C3447" s="4" t="s">
        <v>5151</v>
      </c>
      <c r="D3447" t="s">
        <v>2175</v>
      </c>
      <c r="E3447" s="31">
        <v>0</v>
      </c>
      <c r="F3447">
        <v>8</v>
      </c>
    </row>
    <row r="3448" spans="1:6">
      <c r="A3448" t="s">
        <v>56</v>
      </c>
      <c r="B3448" s="30" t="s">
        <v>8999</v>
      </c>
      <c r="C3448" s="4" t="s">
        <v>5152</v>
      </c>
      <c r="D3448" t="s">
        <v>4577</v>
      </c>
      <c r="E3448" s="31">
        <v>0</v>
      </c>
      <c r="F3448">
        <v>8</v>
      </c>
    </row>
    <row r="3449" spans="1:6">
      <c r="A3449" t="s">
        <v>56</v>
      </c>
      <c r="B3449" s="30" t="s">
        <v>8999</v>
      </c>
      <c r="C3449" s="4" t="s">
        <v>5153</v>
      </c>
      <c r="D3449" t="s">
        <v>5154</v>
      </c>
      <c r="E3449" s="31">
        <v>0</v>
      </c>
      <c r="F3449">
        <v>8</v>
      </c>
    </row>
    <row r="3450" spans="1:6">
      <c r="A3450" t="s">
        <v>56</v>
      </c>
      <c r="B3450" s="30" t="s">
        <v>8999</v>
      </c>
      <c r="C3450" s="4" t="s">
        <v>5155</v>
      </c>
      <c r="D3450" t="s">
        <v>4580</v>
      </c>
      <c r="E3450" s="31">
        <v>0</v>
      </c>
      <c r="F3450">
        <v>8</v>
      </c>
    </row>
    <row r="3451" spans="1:6">
      <c r="A3451" t="s">
        <v>56</v>
      </c>
      <c r="B3451" s="30" t="s">
        <v>8999</v>
      </c>
      <c r="C3451" s="4" t="s">
        <v>5156</v>
      </c>
      <c r="D3451" t="s">
        <v>4564</v>
      </c>
      <c r="E3451" s="31">
        <v>0</v>
      </c>
      <c r="F3451">
        <v>8</v>
      </c>
    </row>
    <row r="3452" spans="1:6">
      <c r="A3452" t="s">
        <v>56</v>
      </c>
      <c r="B3452" s="30" t="s">
        <v>8999</v>
      </c>
      <c r="C3452" s="4" t="s">
        <v>5157</v>
      </c>
      <c r="D3452" t="s">
        <v>5158</v>
      </c>
      <c r="E3452" s="31">
        <v>0</v>
      </c>
      <c r="F3452">
        <v>8</v>
      </c>
    </row>
    <row r="3453" spans="1:6">
      <c r="A3453" t="s">
        <v>56</v>
      </c>
      <c r="B3453" s="30" t="s">
        <v>8999</v>
      </c>
      <c r="C3453" s="4" t="s">
        <v>5159</v>
      </c>
      <c r="D3453" t="s">
        <v>5160</v>
      </c>
      <c r="E3453" s="31">
        <v>0</v>
      </c>
      <c r="F3453">
        <v>8</v>
      </c>
    </row>
    <row r="3454" spans="1:6">
      <c r="A3454" t="s">
        <v>56</v>
      </c>
      <c r="B3454" s="30" t="s">
        <v>8999</v>
      </c>
      <c r="C3454" s="4" t="s">
        <v>5161</v>
      </c>
      <c r="D3454" t="s">
        <v>4571</v>
      </c>
      <c r="E3454" s="31">
        <v>0</v>
      </c>
      <c r="F3454">
        <v>8</v>
      </c>
    </row>
    <row r="3455" spans="1:6">
      <c r="A3455" t="s">
        <v>56</v>
      </c>
      <c r="B3455" s="30" t="s">
        <v>8999</v>
      </c>
      <c r="C3455" s="4" t="s">
        <v>5162</v>
      </c>
      <c r="D3455" t="s">
        <v>4575</v>
      </c>
      <c r="E3455" s="31">
        <v>0</v>
      </c>
      <c r="F3455">
        <v>8</v>
      </c>
    </row>
    <row r="3456" spans="1:6">
      <c r="A3456" t="s">
        <v>56</v>
      </c>
      <c r="B3456" s="30" t="s">
        <v>8999</v>
      </c>
      <c r="C3456" s="4" t="s">
        <v>5163</v>
      </c>
      <c r="D3456" t="s">
        <v>5164</v>
      </c>
      <c r="E3456" s="31">
        <v>0</v>
      </c>
      <c r="F3456">
        <v>8</v>
      </c>
    </row>
    <row r="3457" spans="1:6">
      <c r="A3457" t="s">
        <v>56</v>
      </c>
      <c r="B3457" s="30" t="s">
        <v>8999</v>
      </c>
      <c r="C3457" s="4" t="s">
        <v>5165</v>
      </c>
      <c r="D3457" t="s">
        <v>2570</v>
      </c>
      <c r="E3457" s="31">
        <v>0</v>
      </c>
      <c r="F3457">
        <v>8</v>
      </c>
    </row>
    <row r="3458" spans="1:6">
      <c r="A3458" t="s">
        <v>56</v>
      </c>
      <c r="B3458" s="30" t="s">
        <v>8999</v>
      </c>
      <c r="C3458" s="4" t="s">
        <v>5166</v>
      </c>
      <c r="D3458" t="s">
        <v>4895</v>
      </c>
      <c r="E3458" s="31">
        <v>0</v>
      </c>
      <c r="F3458">
        <v>5</v>
      </c>
    </row>
    <row r="3459" spans="1:6">
      <c r="A3459" t="s">
        <v>56</v>
      </c>
      <c r="B3459" s="30" t="s">
        <v>8999</v>
      </c>
      <c r="C3459" s="4" t="s">
        <v>5167</v>
      </c>
      <c r="D3459" t="s">
        <v>1985</v>
      </c>
      <c r="E3459" s="31">
        <v>0</v>
      </c>
      <c r="F3459">
        <v>6</v>
      </c>
    </row>
    <row r="3460" spans="1:6">
      <c r="A3460" t="s">
        <v>56</v>
      </c>
      <c r="B3460" s="30" t="s">
        <v>8999</v>
      </c>
      <c r="C3460" s="4" t="s">
        <v>5168</v>
      </c>
      <c r="D3460" t="s">
        <v>1985</v>
      </c>
      <c r="E3460" s="31">
        <v>0</v>
      </c>
      <c r="F3460">
        <v>7</v>
      </c>
    </row>
    <row r="3461" spans="1:6">
      <c r="A3461" t="s">
        <v>56</v>
      </c>
      <c r="B3461" s="30" t="s">
        <v>8999</v>
      </c>
      <c r="C3461" s="4" t="s">
        <v>5169</v>
      </c>
      <c r="D3461" t="s">
        <v>1985</v>
      </c>
      <c r="E3461" s="31">
        <v>0</v>
      </c>
      <c r="F3461">
        <v>8</v>
      </c>
    </row>
    <row r="3462" spans="1:6">
      <c r="A3462" t="s">
        <v>56</v>
      </c>
      <c r="B3462" s="30" t="s">
        <v>8999</v>
      </c>
      <c r="C3462" s="4" t="s">
        <v>5170</v>
      </c>
      <c r="D3462" t="s">
        <v>2001</v>
      </c>
      <c r="E3462" s="31">
        <v>0</v>
      </c>
      <c r="F3462">
        <v>6</v>
      </c>
    </row>
    <row r="3463" spans="1:6">
      <c r="A3463" t="s">
        <v>56</v>
      </c>
      <c r="B3463" s="30" t="s">
        <v>8999</v>
      </c>
      <c r="C3463" s="4" t="s">
        <v>5171</v>
      </c>
      <c r="D3463" t="s">
        <v>2001</v>
      </c>
      <c r="E3463" s="31">
        <v>0</v>
      </c>
      <c r="F3463">
        <v>7</v>
      </c>
    </row>
    <row r="3464" spans="1:6">
      <c r="A3464" t="s">
        <v>56</v>
      </c>
      <c r="B3464" s="30" t="s">
        <v>8999</v>
      </c>
      <c r="C3464" s="4" t="s">
        <v>5172</v>
      </c>
      <c r="D3464" t="s">
        <v>2001</v>
      </c>
      <c r="E3464" s="31">
        <v>0</v>
      </c>
      <c r="F3464">
        <v>8</v>
      </c>
    </row>
    <row r="3465" spans="1:6">
      <c r="A3465" t="s">
        <v>56</v>
      </c>
      <c r="B3465" s="30" t="s">
        <v>8999</v>
      </c>
      <c r="C3465" s="4" t="s">
        <v>5173</v>
      </c>
      <c r="D3465" t="s">
        <v>5174</v>
      </c>
      <c r="E3465" s="31">
        <v>-9517472.9000000004</v>
      </c>
      <c r="F3465">
        <v>3</v>
      </c>
    </row>
    <row r="3466" spans="1:6">
      <c r="A3466" t="s">
        <v>56</v>
      </c>
      <c r="B3466" s="30" t="s">
        <v>8999</v>
      </c>
      <c r="C3466" s="4" t="s">
        <v>5175</v>
      </c>
      <c r="D3466" t="s">
        <v>5174</v>
      </c>
      <c r="E3466" s="31">
        <v>-9517472.9000000004</v>
      </c>
      <c r="F3466">
        <v>4</v>
      </c>
    </row>
    <row r="3467" spans="1:6">
      <c r="A3467" t="s">
        <v>56</v>
      </c>
      <c r="B3467" s="30" t="s">
        <v>8999</v>
      </c>
      <c r="C3467" s="4" t="s">
        <v>5176</v>
      </c>
      <c r="D3467" t="s">
        <v>5177</v>
      </c>
      <c r="E3467" s="31">
        <v>-2708072.58</v>
      </c>
      <c r="F3467">
        <v>5</v>
      </c>
    </row>
    <row r="3468" spans="1:6">
      <c r="A3468" t="s">
        <v>56</v>
      </c>
      <c r="B3468" s="30" t="s">
        <v>8999</v>
      </c>
      <c r="C3468" s="4" t="s">
        <v>5178</v>
      </c>
      <c r="D3468" t="s">
        <v>5177</v>
      </c>
      <c r="E3468" s="31">
        <v>-2708072.58</v>
      </c>
      <c r="F3468">
        <v>6</v>
      </c>
    </row>
    <row r="3469" spans="1:6">
      <c r="A3469" t="s">
        <v>56</v>
      </c>
      <c r="B3469" s="30" t="s">
        <v>8999</v>
      </c>
      <c r="C3469" s="4" t="s">
        <v>5179</v>
      </c>
      <c r="D3469" t="s">
        <v>5177</v>
      </c>
      <c r="E3469" s="31">
        <v>-2708072.58</v>
      </c>
      <c r="F3469">
        <v>7</v>
      </c>
    </row>
    <row r="3470" spans="1:6">
      <c r="A3470" t="s">
        <v>56</v>
      </c>
      <c r="B3470" s="30" t="s">
        <v>8999</v>
      </c>
      <c r="C3470" s="4" t="s">
        <v>5180</v>
      </c>
      <c r="D3470" t="s">
        <v>5181</v>
      </c>
      <c r="E3470" s="31">
        <v>0</v>
      </c>
      <c r="F3470">
        <v>8</v>
      </c>
    </row>
    <row r="3471" spans="1:6">
      <c r="A3471" t="s">
        <v>56</v>
      </c>
      <c r="B3471" s="30" t="s">
        <v>8999</v>
      </c>
      <c r="C3471" s="4" t="s">
        <v>5182</v>
      </c>
      <c r="D3471" t="s">
        <v>5183</v>
      </c>
      <c r="E3471" s="31">
        <v>-2708072.58</v>
      </c>
      <c r="F3471">
        <v>8</v>
      </c>
    </row>
    <row r="3472" spans="1:6">
      <c r="A3472" t="s">
        <v>56</v>
      </c>
      <c r="B3472" s="30" t="s">
        <v>8999</v>
      </c>
      <c r="C3472" s="4" t="s">
        <v>5184</v>
      </c>
      <c r="D3472" t="s">
        <v>5185</v>
      </c>
      <c r="E3472" s="31">
        <v>0</v>
      </c>
      <c r="F3472">
        <v>8</v>
      </c>
    </row>
    <row r="3473" spans="1:6">
      <c r="A3473" t="s">
        <v>56</v>
      </c>
      <c r="B3473" s="30" t="s">
        <v>8999</v>
      </c>
      <c r="C3473" s="4" t="s">
        <v>5186</v>
      </c>
      <c r="D3473" t="s">
        <v>5187</v>
      </c>
      <c r="E3473" s="31">
        <v>0</v>
      </c>
      <c r="F3473">
        <v>8</v>
      </c>
    </row>
    <row r="3474" spans="1:6">
      <c r="A3474" t="s">
        <v>56</v>
      </c>
      <c r="B3474" s="30" t="s">
        <v>8999</v>
      </c>
      <c r="C3474" s="4" t="s">
        <v>5188</v>
      </c>
      <c r="D3474" t="s">
        <v>5189</v>
      </c>
      <c r="E3474" s="31">
        <v>-889405.92</v>
      </c>
      <c r="F3474">
        <v>5</v>
      </c>
    </row>
    <row r="3475" spans="1:6">
      <c r="A3475" t="s">
        <v>56</v>
      </c>
      <c r="B3475" s="30" t="s">
        <v>8999</v>
      </c>
      <c r="C3475" s="4" t="s">
        <v>5190</v>
      </c>
      <c r="D3475" t="s">
        <v>5189</v>
      </c>
      <c r="E3475" s="31">
        <v>-889405.92</v>
      </c>
      <c r="F3475">
        <v>6</v>
      </c>
    </row>
    <row r="3476" spans="1:6">
      <c r="A3476" t="s">
        <v>56</v>
      </c>
      <c r="B3476" s="30" t="s">
        <v>8999</v>
      </c>
      <c r="C3476" s="4" t="s">
        <v>5191</v>
      </c>
      <c r="D3476" t="s">
        <v>5189</v>
      </c>
      <c r="E3476" s="31">
        <v>-889405.92</v>
      </c>
      <c r="F3476">
        <v>7</v>
      </c>
    </row>
    <row r="3477" spans="1:6">
      <c r="A3477" t="s">
        <v>56</v>
      </c>
      <c r="B3477" s="30" t="s">
        <v>8999</v>
      </c>
      <c r="C3477" s="4" t="s">
        <v>5192</v>
      </c>
      <c r="D3477" t="s">
        <v>5193</v>
      </c>
      <c r="E3477" s="31">
        <v>-866835.01</v>
      </c>
      <c r="F3477">
        <v>8</v>
      </c>
    </row>
    <row r="3478" spans="1:6">
      <c r="A3478" t="s">
        <v>56</v>
      </c>
      <c r="B3478" s="30" t="s">
        <v>8999</v>
      </c>
      <c r="C3478" s="4" t="s">
        <v>5194</v>
      </c>
      <c r="D3478" t="s">
        <v>5195</v>
      </c>
      <c r="E3478" s="31">
        <v>-22570.91</v>
      </c>
      <c r="F3478">
        <v>8</v>
      </c>
    </row>
    <row r="3479" spans="1:6">
      <c r="A3479" t="s">
        <v>56</v>
      </c>
      <c r="B3479" s="30" t="s">
        <v>8999</v>
      </c>
      <c r="C3479" s="4" t="s">
        <v>5196</v>
      </c>
      <c r="D3479" t="s">
        <v>5197</v>
      </c>
      <c r="E3479" s="31">
        <v>0</v>
      </c>
      <c r="F3479">
        <v>8</v>
      </c>
    </row>
    <row r="3480" spans="1:6">
      <c r="A3480" t="s">
        <v>56</v>
      </c>
      <c r="B3480" s="30" t="s">
        <v>8999</v>
      </c>
      <c r="C3480" s="4" t="s">
        <v>5198</v>
      </c>
      <c r="D3480" t="s">
        <v>5199</v>
      </c>
      <c r="E3480" s="31">
        <v>0</v>
      </c>
      <c r="F3480">
        <v>7</v>
      </c>
    </row>
    <row r="3481" spans="1:6">
      <c r="A3481" t="s">
        <v>56</v>
      </c>
      <c r="B3481" s="30" t="s">
        <v>8999</v>
      </c>
      <c r="C3481" s="4" t="s">
        <v>5200</v>
      </c>
      <c r="D3481" t="s">
        <v>5201</v>
      </c>
      <c r="E3481" s="31">
        <v>0</v>
      </c>
      <c r="F3481">
        <v>8</v>
      </c>
    </row>
    <row r="3482" spans="1:6">
      <c r="A3482" t="s">
        <v>56</v>
      </c>
      <c r="B3482" s="30" t="s">
        <v>8999</v>
      </c>
      <c r="C3482" s="4" t="s">
        <v>5202</v>
      </c>
      <c r="D3482" t="s">
        <v>5203</v>
      </c>
      <c r="E3482" s="31">
        <v>0</v>
      </c>
      <c r="F3482">
        <v>6</v>
      </c>
    </row>
    <row r="3483" spans="1:6">
      <c r="A3483" t="s">
        <v>56</v>
      </c>
      <c r="B3483" s="30" t="s">
        <v>8999</v>
      </c>
      <c r="C3483" s="4" t="s">
        <v>5204</v>
      </c>
      <c r="E3483" s="31">
        <v>0</v>
      </c>
      <c r="F3483">
        <v>7</v>
      </c>
    </row>
    <row r="3484" spans="1:6">
      <c r="A3484" t="s">
        <v>56</v>
      </c>
      <c r="B3484" s="30" t="s">
        <v>8999</v>
      </c>
      <c r="C3484" s="4" t="s">
        <v>5205</v>
      </c>
      <c r="D3484" t="s">
        <v>5206</v>
      </c>
      <c r="E3484" s="31">
        <v>0</v>
      </c>
      <c r="F3484">
        <v>8</v>
      </c>
    </row>
    <row r="3485" spans="1:6">
      <c r="A3485" t="s">
        <v>56</v>
      </c>
      <c r="B3485" s="30" t="s">
        <v>8999</v>
      </c>
      <c r="C3485" s="4" t="s">
        <v>5207</v>
      </c>
      <c r="D3485" t="s">
        <v>5208</v>
      </c>
      <c r="E3485" s="31">
        <v>0</v>
      </c>
      <c r="F3485">
        <v>5</v>
      </c>
    </row>
    <row r="3486" spans="1:6">
      <c r="A3486" t="s">
        <v>56</v>
      </c>
      <c r="B3486" s="30" t="s">
        <v>8999</v>
      </c>
      <c r="C3486" s="4" t="s">
        <v>5209</v>
      </c>
      <c r="D3486" t="s">
        <v>5208</v>
      </c>
      <c r="E3486" s="31">
        <v>0</v>
      </c>
      <c r="F3486">
        <v>6</v>
      </c>
    </row>
    <row r="3487" spans="1:6">
      <c r="A3487" t="s">
        <v>56</v>
      </c>
      <c r="B3487" s="30" t="s">
        <v>8999</v>
      </c>
      <c r="C3487" s="4" t="s">
        <v>5210</v>
      </c>
      <c r="D3487" t="s">
        <v>5211</v>
      </c>
      <c r="E3487" s="31">
        <v>0</v>
      </c>
      <c r="F3487">
        <v>7</v>
      </c>
    </row>
    <row r="3488" spans="1:6">
      <c r="A3488" t="s">
        <v>56</v>
      </c>
      <c r="B3488" s="30" t="s">
        <v>8999</v>
      </c>
      <c r="C3488" s="4" t="s">
        <v>5212</v>
      </c>
      <c r="D3488" t="s">
        <v>5213</v>
      </c>
      <c r="E3488" s="31">
        <v>0</v>
      </c>
      <c r="F3488">
        <v>8</v>
      </c>
    </row>
    <row r="3489" spans="1:6">
      <c r="A3489" t="s">
        <v>56</v>
      </c>
      <c r="B3489" s="30" t="s">
        <v>8999</v>
      </c>
      <c r="C3489" s="4" t="s">
        <v>5214</v>
      </c>
      <c r="D3489" t="s">
        <v>5215</v>
      </c>
      <c r="E3489" s="31">
        <v>-5919994.4000000004</v>
      </c>
      <c r="F3489">
        <v>5</v>
      </c>
    </row>
    <row r="3490" spans="1:6">
      <c r="A3490" t="s">
        <v>56</v>
      </c>
      <c r="B3490" s="30" t="s">
        <v>8999</v>
      </c>
      <c r="C3490" s="4" t="s">
        <v>5216</v>
      </c>
      <c r="D3490" t="s">
        <v>5217</v>
      </c>
      <c r="E3490" s="31">
        <v>-4404575.47</v>
      </c>
      <c r="F3490">
        <v>6</v>
      </c>
    </row>
    <row r="3491" spans="1:6">
      <c r="A3491" t="s">
        <v>56</v>
      </c>
      <c r="B3491" s="30" t="s">
        <v>8999</v>
      </c>
      <c r="C3491" s="4" t="s">
        <v>5218</v>
      </c>
      <c r="E3491" s="31">
        <v>0</v>
      </c>
      <c r="F3491">
        <v>7</v>
      </c>
    </row>
    <row r="3492" spans="1:6">
      <c r="A3492" t="s">
        <v>56</v>
      </c>
      <c r="B3492" s="30" t="s">
        <v>8999</v>
      </c>
      <c r="C3492" s="4" t="s">
        <v>5219</v>
      </c>
      <c r="D3492" t="s">
        <v>5220</v>
      </c>
      <c r="E3492" s="31">
        <v>0</v>
      </c>
      <c r="F3492">
        <v>8</v>
      </c>
    </row>
    <row r="3493" spans="1:6">
      <c r="A3493" t="s">
        <v>56</v>
      </c>
      <c r="B3493" s="30" t="s">
        <v>8999</v>
      </c>
      <c r="C3493" s="4" t="s">
        <v>5221</v>
      </c>
      <c r="E3493" s="31">
        <v>0</v>
      </c>
      <c r="F3493">
        <v>7</v>
      </c>
    </row>
    <row r="3494" spans="1:6">
      <c r="A3494" t="s">
        <v>56</v>
      </c>
      <c r="B3494" s="30" t="s">
        <v>8999</v>
      </c>
      <c r="C3494" s="4" t="s">
        <v>5222</v>
      </c>
      <c r="D3494" t="s">
        <v>5223</v>
      </c>
      <c r="E3494" s="31">
        <v>0</v>
      </c>
      <c r="F3494">
        <v>8</v>
      </c>
    </row>
    <row r="3495" spans="1:6">
      <c r="A3495" t="s">
        <v>56</v>
      </c>
      <c r="B3495" s="30" t="s">
        <v>8999</v>
      </c>
      <c r="C3495" s="4" t="s">
        <v>5224</v>
      </c>
      <c r="E3495" s="31">
        <v>0</v>
      </c>
      <c r="F3495">
        <v>7</v>
      </c>
    </row>
    <row r="3496" spans="1:6">
      <c r="A3496" t="s">
        <v>56</v>
      </c>
      <c r="B3496" s="30" t="s">
        <v>8999</v>
      </c>
      <c r="C3496" s="4" t="s">
        <v>5225</v>
      </c>
      <c r="D3496" t="s">
        <v>5226</v>
      </c>
      <c r="E3496" s="31">
        <v>0</v>
      </c>
      <c r="F3496">
        <v>8</v>
      </c>
    </row>
    <row r="3497" spans="1:6">
      <c r="A3497" t="s">
        <v>56</v>
      </c>
      <c r="B3497" s="30" t="s">
        <v>8999</v>
      </c>
      <c r="C3497" s="4" t="s">
        <v>5227</v>
      </c>
      <c r="D3497" t="s">
        <v>5228</v>
      </c>
      <c r="E3497" s="31">
        <v>0</v>
      </c>
      <c r="F3497">
        <v>7</v>
      </c>
    </row>
    <row r="3498" spans="1:6">
      <c r="A3498" t="s">
        <v>56</v>
      </c>
      <c r="B3498" s="30" t="s">
        <v>8999</v>
      </c>
      <c r="C3498" s="4" t="s">
        <v>5229</v>
      </c>
      <c r="D3498" t="s">
        <v>5230</v>
      </c>
      <c r="E3498" s="31">
        <v>0</v>
      </c>
      <c r="F3498">
        <v>8</v>
      </c>
    </row>
    <row r="3499" spans="1:6">
      <c r="A3499" t="s">
        <v>56</v>
      </c>
      <c r="B3499" s="30" t="s">
        <v>8999</v>
      </c>
      <c r="C3499" s="4" t="s">
        <v>5231</v>
      </c>
      <c r="E3499" s="31">
        <v>-525446.46</v>
      </c>
      <c r="F3499">
        <v>7</v>
      </c>
    </row>
    <row r="3500" spans="1:6">
      <c r="A3500" t="s">
        <v>56</v>
      </c>
      <c r="B3500" s="30" t="s">
        <v>8999</v>
      </c>
      <c r="C3500" s="4" t="s">
        <v>5232</v>
      </c>
      <c r="D3500" t="s">
        <v>8923</v>
      </c>
      <c r="E3500" s="31">
        <v>-525446.46</v>
      </c>
      <c r="F3500">
        <v>8</v>
      </c>
    </row>
    <row r="3501" spans="1:6">
      <c r="A3501" t="s">
        <v>56</v>
      </c>
      <c r="B3501" s="30" t="s">
        <v>8999</v>
      </c>
      <c r="C3501" s="4" t="s">
        <v>5233</v>
      </c>
      <c r="E3501" s="31">
        <v>-446141.78</v>
      </c>
      <c r="F3501">
        <v>7</v>
      </c>
    </row>
    <row r="3502" spans="1:6">
      <c r="A3502" t="s">
        <v>56</v>
      </c>
      <c r="B3502" s="30" t="s">
        <v>8999</v>
      </c>
      <c r="C3502" s="4" t="s">
        <v>5234</v>
      </c>
      <c r="D3502" t="s">
        <v>8924</v>
      </c>
      <c r="E3502" s="31">
        <v>-446141.78</v>
      </c>
      <c r="F3502">
        <v>8</v>
      </c>
    </row>
    <row r="3503" spans="1:6">
      <c r="A3503" t="s">
        <v>56</v>
      </c>
      <c r="B3503" s="30" t="s">
        <v>8999</v>
      </c>
      <c r="C3503" s="4" t="s">
        <v>5235</v>
      </c>
      <c r="E3503" s="31">
        <v>-3432987.23</v>
      </c>
      <c r="F3503">
        <v>7</v>
      </c>
    </row>
    <row r="3504" spans="1:6">
      <c r="A3504" t="s">
        <v>56</v>
      </c>
      <c r="B3504" s="30" t="s">
        <v>8999</v>
      </c>
      <c r="C3504" s="4" t="s">
        <v>5236</v>
      </c>
      <c r="D3504" t="s">
        <v>8925</v>
      </c>
      <c r="E3504" s="31">
        <v>-3432987.23</v>
      </c>
      <c r="F3504">
        <v>8</v>
      </c>
    </row>
    <row r="3505" spans="1:6">
      <c r="A3505" t="s">
        <v>56</v>
      </c>
      <c r="B3505" s="30" t="s">
        <v>8999</v>
      </c>
      <c r="C3505" s="4" t="s">
        <v>5237</v>
      </c>
      <c r="E3505" s="31">
        <v>0</v>
      </c>
      <c r="F3505">
        <v>7</v>
      </c>
    </row>
    <row r="3506" spans="1:6">
      <c r="A3506" t="s">
        <v>56</v>
      </c>
      <c r="B3506" s="30" t="s">
        <v>8999</v>
      </c>
      <c r="C3506" s="4" t="s">
        <v>5238</v>
      </c>
      <c r="D3506" t="s">
        <v>2664</v>
      </c>
      <c r="E3506" s="31">
        <v>0</v>
      </c>
      <c r="F3506">
        <v>8</v>
      </c>
    </row>
    <row r="3507" spans="1:6">
      <c r="A3507" t="s">
        <v>56</v>
      </c>
      <c r="B3507" s="30" t="s">
        <v>8999</v>
      </c>
      <c r="C3507" s="4" t="s">
        <v>5239</v>
      </c>
      <c r="D3507" t="s">
        <v>5240</v>
      </c>
      <c r="E3507" s="31">
        <v>0</v>
      </c>
      <c r="F3507">
        <v>6</v>
      </c>
    </row>
    <row r="3508" spans="1:6">
      <c r="A3508" t="s">
        <v>56</v>
      </c>
      <c r="B3508" s="30" t="s">
        <v>8999</v>
      </c>
      <c r="C3508" s="4" t="s">
        <v>5241</v>
      </c>
      <c r="D3508" t="s">
        <v>5240</v>
      </c>
      <c r="E3508" s="31">
        <v>0</v>
      </c>
      <c r="F3508">
        <v>7</v>
      </c>
    </row>
    <row r="3509" spans="1:6">
      <c r="A3509" t="s">
        <v>56</v>
      </c>
      <c r="B3509" s="30" t="s">
        <v>8999</v>
      </c>
      <c r="C3509" s="4" t="s">
        <v>5242</v>
      </c>
      <c r="D3509" t="s">
        <v>5240</v>
      </c>
      <c r="E3509" s="31">
        <v>0</v>
      </c>
      <c r="F3509">
        <v>8</v>
      </c>
    </row>
    <row r="3510" spans="1:6">
      <c r="A3510" t="s">
        <v>56</v>
      </c>
      <c r="B3510" s="30" t="s">
        <v>8999</v>
      </c>
      <c r="C3510" s="4" t="s">
        <v>5243</v>
      </c>
      <c r="D3510" t="s">
        <v>5244</v>
      </c>
      <c r="E3510" s="31">
        <v>-1056063.17</v>
      </c>
      <c r="F3510">
        <v>6</v>
      </c>
    </row>
    <row r="3511" spans="1:6">
      <c r="A3511" t="s">
        <v>56</v>
      </c>
      <c r="B3511" s="30" t="s">
        <v>8999</v>
      </c>
      <c r="C3511" s="4" t="s">
        <v>5245</v>
      </c>
      <c r="E3511" s="31">
        <v>0</v>
      </c>
      <c r="F3511">
        <v>7</v>
      </c>
    </row>
    <row r="3512" spans="1:6">
      <c r="A3512" t="s">
        <v>56</v>
      </c>
      <c r="B3512" s="30" t="s">
        <v>8999</v>
      </c>
      <c r="C3512" s="4" t="s">
        <v>5246</v>
      </c>
      <c r="D3512" t="s">
        <v>5247</v>
      </c>
      <c r="E3512" s="31">
        <v>0</v>
      </c>
      <c r="F3512">
        <v>8</v>
      </c>
    </row>
    <row r="3513" spans="1:6">
      <c r="A3513" t="s">
        <v>56</v>
      </c>
      <c r="B3513" s="30" t="s">
        <v>8999</v>
      </c>
      <c r="C3513" s="4" t="s">
        <v>5248</v>
      </c>
      <c r="E3513" s="31">
        <v>0</v>
      </c>
      <c r="F3513">
        <v>7</v>
      </c>
    </row>
    <row r="3514" spans="1:6">
      <c r="A3514" t="s">
        <v>56</v>
      </c>
      <c r="B3514" s="30" t="s">
        <v>8999</v>
      </c>
      <c r="C3514" s="4" t="s">
        <v>5249</v>
      </c>
      <c r="D3514" t="s">
        <v>5250</v>
      </c>
      <c r="E3514" s="31">
        <v>0</v>
      </c>
      <c r="F3514">
        <v>8</v>
      </c>
    </row>
    <row r="3515" spans="1:6">
      <c r="A3515" t="s">
        <v>56</v>
      </c>
      <c r="B3515" s="30" t="s">
        <v>8999</v>
      </c>
      <c r="C3515" s="4" t="s">
        <v>5251</v>
      </c>
      <c r="E3515" s="31">
        <v>-96795.8</v>
      </c>
      <c r="F3515">
        <v>7</v>
      </c>
    </row>
    <row r="3516" spans="1:6">
      <c r="A3516" t="s">
        <v>56</v>
      </c>
      <c r="B3516" s="30" t="s">
        <v>8999</v>
      </c>
      <c r="C3516" s="4" t="s">
        <v>5252</v>
      </c>
      <c r="D3516" t="s">
        <v>5253</v>
      </c>
      <c r="E3516" s="31">
        <v>-96795.8</v>
      </c>
      <c r="F3516">
        <v>8</v>
      </c>
    </row>
    <row r="3517" spans="1:6">
      <c r="A3517" t="s">
        <v>56</v>
      </c>
      <c r="B3517" s="30" t="s">
        <v>8999</v>
      </c>
      <c r="C3517" s="4" t="s">
        <v>5254</v>
      </c>
      <c r="E3517" s="31">
        <v>-744709.11</v>
      </c>
      <c r="F3517">
        <v>7</v>
      </c>
    </row>
    <row r="3518" spans="1:6">
      <c r="A3518" t="s">
        <v>56</v>
      </c>
      <c r="B3518" s="30" t="s">
        <v>8999</v>
      </c>
      <c r="C3518" s="4" t="s">
        <v>5255</v>
      </c>
      <c r="D3518" t="s">
        <v>5256</v>
      </c>
      <c r="E3518" s="31">
        <v>-744709.11</v>
      </c>
      <c r="F3518">
        <v>8</v>
      </c>
    </row>
    <row r="3519" spans="1:6">
      <c r="A3519" t="s">
        <v>56</v>
      </c>
      <c r="B3519" s="30" t="s">
        <v>8999</v>
      </c>
      <c r="C3519" s="4" t="s">
        <v>5257</v>
      </c>
      <c r="E3519" s="31">
        <v>-119726</v>
      </c>
      <c r="F3519">
        <v>7</v>
      </c>
    </row>
    <row r="3520" spans="1:6">
      <c r="A3520" t="s">
        <v>56</v>
      </c>
      <c r="B3520" s="30" t="s">
        <v>8999</v>
      </c>
      <c r="C3520" s="4" t="s">
        <v>5258</v>
      </c>
      <c r="D3520" t="s">
        <v>5259</v>
      </c>
      <c r="E3520" s="31">
        <v>-119726</v>
      </c>
      <c r="F3520">
        <v>8</v>
      </c>
    </row>
    <row r="3521" spans="1:6">
      <c r="A3521" t="s">
        <v>56</v>
      </c>
      <c r="B3521" s="30" t="s">
        <v>8999</v>
      </c>
      <c r="C3521" s="4" t="s">
        <v>5260</v>
      </c>
      <c r="E3521" s="31">
        <v>0</v>
      </c>
      <c r="F3521">
        <v>7</v>
      </c>
    </row>
    <row r="3522" spans="1:6">
      <c r="A3522" t="s">
        <v>56</v>
      </c>
      <c r="B3522" s="30" t="s">
        <v>8999</v>
      </c>
      <c r="C3522" s="4" t="s">
        <v>5261</v>
      </c>
      <c r="D3522" t="s">
        <v>5262</v>
      </c>
      <c r="E3522" s="31">
        <v>0</v>
      </c>
      <c r="F3522">
        <v>8</v>
      </c>
    </row>
    <row r="3523" spans="1:6">
      <c r="A3523" t="s">
        <v>56</v>
      </c>
      <c r="B3523" s="30" t="s">
        <v>8999</v>
      </c>
      <c r="C3523" s="4" t="s">
        <v>5263</v>
      </c>
      <c r="E3523" s="31">
        <v>0</v>
      </c>
      <c r="F3523">
        <v>7</v>
      </c>
    </row>
    <row r="3524" spans="1:6">
      <c r="A3524" t="s">
        <v>56</v>
      </c>
      <c r="B3524" s="30" t="s">
        <v>8999</v>
      </c>
      <c r="C3524" s="4" t="s">
        <v>5264</v>
      </c>
      <c r="D3524" t="s">
        <v>5265</v>
      </c>
      <c r="E3524" s="31">
        <v>0</v>
      </c>
      <c r="F3524">
        <v>8</v>
      </c>
    </row>
    <row r="3525" spans="1:6">
      <c r="A3525" t="s">
        <v>56</v>
      </c>
      <c r="B3525" s="30" t="s">
        <v>8999</v>
      </c>
      <c r="C3525" s="4" t="s">
        <v>5266</v>
      </c>
      <c r="E3525" s="31">
        <v>0</v>
      </c>
      <c r="F3525">
        <v>7</v>
      </c>
    </row>
    <row r="3526" spans="1:6">
      <c r="A3526" t="s">
        <v>56</v>
      </c>
      <c r="B3526" s="30" t="s">
        <v>8999</v>
      </c>
      <c r="C3526" s="4" t="s">
        <v>5267</v>
      </c>
      <c r="D3526" t="s">
        <v>5268</v>
      </c>
      <c r="E3526" s="31">
        <v>0</v>
      </c>
      <c r="F3526">
        <v>8</v>
      </c>
    </row>
    <row r="3527" spans="1:6">
      <c r="A3527" t="s">
        <v>56</v>
      </c>
      <c r="B3527" s="30" t="s">
        <v>8999</v>
      </c>
      <c r="C3527" s="4" t="s">
        <v>5269</v>
      </c>
      <c r="E3527" s="31">
        <v>-74324.69</v>
      </c>
      <c r="F3527">
        <v>7</v>
      </c>
    </row>
    <row r="3528" spans="1:6">
      <c r="A3528" t="s">
        <v>56</v>
      </c>
      <c r="B3528" s="30" t="s">
        <v>8999</v>
      </c>
      <c r="C3528" s="4" t="s">
        <v>5270</v>
      </c>
      <c r="D3528" t="s">
        <v>5271</v>
      </c>
      <c r="E3528" s="31">
        <v>-74324.69</v>
      </c>
      <c r="F3528">
        <v>8</v>
      </c>
    </row>
    <row r="3529" spans="1:6">
      <c r="A3529" t="s">
        <v>56</v>
      </c>
      <c r="B3529" s="30" t="s">
        <v>8999</v>
      </c>
      <c r="C3529" s="4" t="s">
        <v>5272</v>
      </c>
      <c r="E3529" s="31">
        <v>-20507.57</v>
      </c>
      <c r="F3529">
        <v>7</v>
      </c>
    </row>
    <row r="3530" spans="1:6">
      <c r="A3530" t="s">
        <v>56</v>
      </c>
      <c r="B3530" s="30" t="s">
        <v>8999</v>
      </c>
      <c r="C3530" s="4" t="s">
        <v>5273</v>
      </c>
      <c r="D3530" t="s">
        <v>5274</v>
      </c>
      <c r="E3530" s="31">
        <v>-20507.57</v>
      </c>
      <c r="F3530">
        <v>8</v>
      </c>
    </row>
    <row r="3531" spans="1:6">
      <c r="A3531" t="s">
        <v>56</v>
      </c>
      <c r="B3531" s="30" t="s">
        <v>8999</v>
      </c>
      <c r="C3531" s="4" t="s">
        <v>5275</v>
      </c>
      <c r="E3531" s="31">
        <v>0</v>
      </c>
      <c r="F3531">
        <v>7</v>
      </c>
    </row>
    <row r="3532" spans="1:6">
      <c r="A3532" t="s">
        <v>56</v>
      </c>
      <c r="B3532" s="30" t="s">
        <v>8999</v>
      </c>
      <c r="C3532" s="4" t="s">
        <v>5276</v>
      </c>
      <c r="D3532" t="s">
        <v>5277</v>
      </c>
      <c r="E3532" s="31">
        <v>0</v>
      </c>
      <c r="F3532">
        <v>8</v>
      </c>
    </row>
    <row r="3533" spans="1:6">
      <c r="A3533" t="s">
        <v>56</v>
      </c>
      <c r="B3533" s="30" t="s">
        <v>8999</v>
      </c>
      <c r="C3533" s="4" t="s">
        <v>5278</v>
      </c>
      <c r="E3533" s="31">
        <v>0</v>
      </c>
      <c r="F3533">
        <v>6</v>
      </c>
    </row>
    <row r="3534" spans="1:6">
      <c r="A3534" t="s">
        <v>56</v>
      </c>
      <c r="B3534" s="30" t="s">
        <v>8999</v>
      </c>
      <c r="C3534" s="4" t="s">
        <v>5279</v>
      </c>
      <c r="D3534" t="s">
        <v>5280</v>
      </c>
      <c r="E3534" s="31">
        <v>0</v>
      </c>
      <c r="F3534">
        <v>7</v>
      </c>
    </row>
    <row r="3535" spans="1:6">
      <c r="A3535" t="s">
        <v>56</v>
      </c>
      <c r="B3535" s="30" t="s">
        <v>8999</v>
      </c>
      <c r="C3535" s="4" t="s">
        <v>5281</v>
      </c>
      <c r="D3535" t="s">
        <v>5282</v>
      </c>
      <c r="E3535" s="31">
        <v>0</v>
      </c>
      <c r="F3535">
        <v>8</v>
      </c>
    </row>
    <row r="3536" spans="1:6">
      <c r="A3536" t="s">
        <v>56</v>
      </c>
      <c r="B3536" s="30" t="s">
        <v>8999</v>
      </c>
      <c r="C3536" s="4" t="s">
        <v>5283</v>
      </c>
      <c r="D3536" t="s">
        <v>5284</v>
      </c>
      <c r="E3536" s="31">
        <v>0</v>
      </c>
      <c r="F3536">
        <v>8</v>
      </c>
    </row>
    <row r="3537" spans="1:6">
      <c r="A3537" t="s">
        <v>56</v>
      </c>
      <c r="B3537" s="30" t="s">
        <v>8999</v>
      </c>
      <c r="C3537" s="4" t="s">
        <v>5285</v>
      </c>
      <c r="D3537" t="s">
        <v>2104</v>
      </c>
      <c r="E3537" s="31">
        <v>-459355.76</v>
      </c>
      <c r="F3537">
        <v>6</v>
      </c>
    </row>
    <row r="3538" spans="1:6">
      <c r="A3538" t="s">
        <v>56</v>
      </c>
      <c r="B3538" s="30" t="s">
        <v>8999</v>
      </c>
      <c r="C3538" s="4" t="s">
        <v>5286</v>
      </c>
      <c r="D3538" t="s">
        <v>5287</v>
      </c>
      <c r="E3538" s="31">
        <v>-459355.76</v>
      </c>
      <c r="F3538">
        <v>7</v>
      </c>
    </row>
    <row r="3539" spans="1:6">
      <c r="A3539" t="s">
        <v>56</v>
      </c>
      <c r="B3539" s="30" t="s">
        <v>8999</v>
      </c>
      <c r="C3539" s="4" t="s">
        <v>5288</v>
      </c>
      <c r="D3539" t="s">
        <v>5289</v>
      </c>
      <c r="E3539" s="31">
        <v>-5545.84</v>
      </c>
      <c r="F3539">
        <v>8</v>
      </c>
    </row>
    <row r="3540" spans="1:6">
      <c r="A3540" t="s">
        <v>56</v>
      </c>
      <c r="B3540" s="30" t="s">
        <v>8999</v>
      </c>
      <c r="C3540" s="4" t="s">
        <v>5290</v>
      </c>
      <c r="D3540" t="s">
        <v>5284</v>
      </c>
      <c r="E3540" s="31">
        <v>-17516.86</v>
      </c>
      <c r="F3540">
        <v>8</v>
      </c>
    </row>
    <row r="3541" spans="1:6">
      <c r="A3541" t="s">
        <v>56</v>
      </c>
      <c r="B3541" s="30" t="s">
        <v>8999</v>
      </c>
      <c r="C3541" s="4" t="s">
        <v>5291</v>
      </c>
      <c r="D3541" t="s">
        <v>5292</v>
      </c>
      <c r="E3541" s="31">
        <v>0</v>
      </c>
      <c r="F3541">
        <v>8</v>
      </c>
    </row>
    <row r="3542" spans="1:6">
      <c r="A3542" t="s">
        <v>56</v>
      </c>
      <c r="B3542" s="30" t="s">
        <v>8999</v>
      </c>
      <c r="C3542" s="4" t="s">
        <v>5293</v>
      </c>
      <c r="D3542" t="s">
        <v>5294</v>
      </c>
      <c r="E3542" s="31">
        <v>-350432.74</v>
      </c>
      <c r="F3542">
        <v>8</v>
      </c>
    </row>
    <row r="3543" spans="1:6">
      <c r="A3543" t="s">
        <v>56</v>
      </c>
      <c r="B3543" s="30" t="s">
        <v>8999</v>
      </c>
      <c r="C3543" s="4" t="s">
        <v>5295</v>
      </c>
      <c r="D3543" t="s">
        <v>5296</v>
      </c>
      <c r="E3543" s="31">
        <v>-85860.32</v>
      </c>
      <c r="F3543">
        <v>8</v>
      </c>
    </row>
    <row r="3544" spans="1:6">
      <c r="A3544" t="s">
        <v>56</v>
      </c>
      <c r="B3544" s="30" t="s">
        <v>8999</v>
      </c>
      <c r="C3544" s="4" t="s">
        <v>5297</v>
      </c>
      <c r="D3544" t="s">
        <v>5298</v>
      </c>
      <c r="E3544" s="31">
        <v>0</v>
      </c>
      <c r="F3544">
        <v>8</v>
      </c>
    </row>
    <row r="3545" spans="1:6">
      <c r="A3545" t="s">
        <v>56</v>
      </c>
      <c r="B3545" s="30" t="s">
        <v>8999</v>
      </c>
      <c r="C3545" s="4" t="s">
        <v>5299</v>
      </c>
      <c r="D3545" t="s">
        <v>2104</v>
      </c>
      <c r="E3545" s="31">
        <v>0</v>
      </c>
      <c r="F3545">
        <v>6</v>
      </c>
    </row>
    <row r="3546" spans="1:6">
      <c r="A3546" t="s">
        <v>56</v>
      </c>
      <c r="B3546" s="30" t="s">
        <v>8999</v>
      </c>
      <c r="C3546" s="4" t="s">
        <v>5300</v>
      </c>
      <c r="D3546" t="s">
        <v>2104</v>
      </c>
      <c r="E3546" s="31">
        <v>0</v>
      </c>
      <c r="F3546">
        <v>7</v>
      </c>
    </row>
    <row r="3547" spans="1:6">
      <c r="A3547" t="s">
        <v>56</v>
      </c>
      <c r="B3547" s="30" t="s">
        <v>8999</v>
      </c>
      <c r="C3547" s="4" t="s">
        <v>5301</v>
      </c>
      <c r="D3547" t="s">
        <v>5302</v>
      </c>
      <c r="E3547" s="31">
        <v>0</v>
      </c>
      <c r="F3547">
        <v>8</v>
      </c>
    </row>
    <row r="3548" spans="1:6">
      <c r="A3548" t="s">
        <v>56</v>
      </c>
      <c r="B3548" s="30" t="s">
        <v>8999</v>
      </c>
      <c r="C3548" s="4" t="s">
        <v>5303</v>
      </c>
      <c r="D3548" t="s">
        <v>5304</v>
      </c>
      <c r="E3548" s="31">
        <v>0</v>
      </c>
      <c r="F3548">
        <v>8</v>
      </c>
    </row>
    <row r="3549" spans="1:6">
      <c r="A3549" t="s">
        <v>56</v>
      </c>
      <c r="B3549" s="30" t="s">
        <v>8999</v>
      </c>
      <c r="C3549" s="4" t="s">
        <v>5305</v>
      </c>
      <c r="D3549" t="s">
        <v>5306</v>
      </c>
      <c r="E3549" s="31">
        <v>0</v>
      </c>
      <c r="F3549">
        <v>8</v>
      </c>
    </row>
    <row r="3550" spans="1:6">
      <c r="A3550" t="s">
        <v>56</v>
      </c>
      <c r="B3550" s="30" t="s">
        <v>8999</v>
      </c>
      <c r="C3550" s="4" t="s">
        <v>5307</v>
      </c>
      <c r="D3550" t="s">
        <v>5308</v>
      </c>
      <c r="E3550" s="31">
        <v>0</v>
      </c>
      <c r="F3550">
        <v>8</v>
      </c>
    </row>
    <row r="3551" spans="1:6">
      <c r="A3551" t="s">
        <v>56</v>
      </c>
      <c r="B3551" s="30" t="s">
        <v>8999</v>
      </c>
      <c r="C3551" s="4" t="s">
        <v>5309</v>
      </c>
      <c r="D3551" t="s">
        <v>4953</v>
      </c>
      <c r="E3551" s="31">
        <v>0</v>
      </c>
      <c r="F3551">
        <v>5</v>
      </c>
    </row>
    <row r="3552" spans="1:6">
      <c r="A3552" t="s">
        <v>56</v>
      </c>
      <c r="B3552" s="30" t="s">
        <v>8999</v>
      </c>
      <c r="C3552" s="4" t="s">
        <v>5310</v>
      </c>
      <c r="D3552" t="s">
        <v>4953</v>
      </c>
      <c r="E3552" s="31">
        <v>0</v>
      </c>
      <c r="F3552">
        <v>6</v>
      </c>
    </row>
    <row r="3553" spans="1:6">
      <c r="A3553" t="s">
        <v>56</v>
      </c>
      <c r="B3553" s="30" t="s">
        <v>8999</v>
      </c>
      <c r="C3553" s="4" t="s">
        <v>5311</v>
      </c>
      <c r="D3553" t="s">
        <v>4953</v>
      </c>
      <c r="E3553" s="31">
        <v>0</v>
      </c>
      <c r="F3553">
        <v>7</v>
      </c>
    </row>
    <row r="3554" spans="1:6">
      <c r="A3554" t="s">
        <v>56</v>
      </c>
      <c r="B3554" s="30" t="s">
        <v>8999</v>
      </c>
      <c r="C3554" s="4" t="s">
        <v>5312</v>
      </c>
      <c r="D3554" t="s">
        <v>4953</v>
      </c>
      <c r="E3554" s="31">
        <v>0</v>
      </c>
      <c r="F3554">
        <v>8</v>
      </c>
    </row>
    <row r="3555" spans="1:6">
      <c r="A3555" t="s">
        <v>56</v>
      </c>
      <c r="B3555" s="30" t="s">
        <v>8999</v>
      </c>
      <c r="C3555" s="4" t="s">
        <v>5313</v>
      </c>
      <c r="D3555" t="s">
        <v>5001</v>
      </c>
      <c r="E3555" s="31">
        <v>0</v>
      </c>
      <c r="F3555">
        <v>7</v>
      </c>
    </row>
    <row r="3556" spans="1:6">
      <c r="A3556" t="s">
        <v>56</v>
      </c>
      <c r="B3556" s="30" t="s">
        <v>8999</v>
      </c>
      <c r="C3556" s="4" t="s">
        <v>5314</v>
      </c>
      <c r="D3556" t="s">
        <v>5001</v>
      </c>
      <c r="E3556" s="31">
        <v>0</v>
      </c>
      <c r="F3556">
        <v>8</v>
      </c>
    </row>
    <row r="3557" spans="1:6">
      <c r="A3557" t="s">
        <v>56</v>
      </c>
      <c r="B3557" s="30" t="s">
        <v>8999</v>
      </c>
      <c r="C3557" s="4" t="s">
        <v>5315</v>
      </c>
      <c r="D3557" t="s">
        <v>5316</v>
      </c>
      <c r="E3557" s="31">
        <v>0</v>
      </c>
      <c r="F3557">
        <v>7</v>
      </c>
    </row>
    <row r="3558" spans="1:6">
      <c r="A3558" t="s">
        <v>56</v>
      </c>
      <c r="B3558" s="30" t="s">
        <v>8999</v>
      </c>
      <c r="C3558" s="4" t="s">
        <v>5317</v>
      </c>
      <c r="D3558" t="s">
        <v>5316</v>
      </c>
      <c r="E3558" s="31">
        <v>0</v>
      </c>
      <c r="F3558">
        <v>8</v>
      </c>
    </row>
    <row r="3559" spans="1:6">
      <c r="A3559" t="s">
        <v>56</v>
      </c>
      <c r="B3559" s="30" t="s">
        <v>8999</v>
      </c>
      <c r="C3559" s="4" t="s">
        <v>5318</v>
      </c>
      <c r="D3559" t="s">
        <v>5319</v>
      </c>
      <c r="E3559" s="31">
        <v>0</v>
      </c>
      <c r="F3559">
        <v>2</v>
      </c>
    </row>
    <row r="3560" spans="1:6">
      <c r="A3560" t="s">
        <v>56</v>
      </c>
      <c r="B3560" s="30" t="s">
        <v>8999</v>
      </c>
      <c r="C3560" s="4" t="s">
        <v>5320</v>
      </c>
      <c r="D3560" t="s">
        <v>5321</v>
      </c>
      <c r="E3560" s="31">
        <v>0</v>
      </c>
      <c r="F3560">
        <v>3</v>
      </c>
    </row>
    <row r="3561" spans="1:6">
      <c r="A3561" t="s">
        <v>56</v>
      </c>
      <c r="B3561" s="30" t="s">
        <v>8999</v>
      </c>
      <c r="C3561" s="4" t="s">
        <v>5322</v>
      </c>
      <c r="D3561" t="s">
        <v>5319</v>
      </c>
      <c r="E3561" s="31">
        <v>0</v>
      </c>
      <c r="F3561">
        <v>4</v>
      </c>
    </row>
    <row r="3562" spans="1:6">
      <c r="A3562" t="s">
        <v>56</v>
      </c>
      <c r="B3562" s="30" t="s">
        <v>8999</v>
      </c>
      <c r="C3562" s="4" t="s">
        <v>5323</v>
      </c>
      <c r="D3562" t="s">
        <v>5319</v>
      </c>
      <c r="E3562" s="31">
        <v>0</v>
      </c>
      <c r="F3562">
        <v>5</v>
      </c>
    </row>
    <row r="3563" spans="1:6">
      <c r="A3563" t="s">
        <v>56</v>
      </c>
      <c r="B3563" s="30" t="s">
        <v>8999</v>
      </c>
      <c r="C3563" s="4" t="s">
        <v>5324</v>
      </c>
      <c r="D3563" t="s">
        <v>5319</v>
      </c>
      <c r="E3563" s="31">
        <v>0</v>
      </c>
      <c r="F3563">
        <v>6</v>
      </c>
    </row>
    <row r="3564" spans="1:6">
      <c r="A3564" t="s">
        <v>56</v>
      </c>
      <c r="B3564" s="30" t="s">
        <v>8999</v>
      </c>
      <c r="C3564" s="4" t="s">
        <v>5325</v>
      </c>
      <c r="D3564" t="s">
        <v>5326</v>
      </c>
      <c r="E3564" s="31">
        <v>0</v>
      </c>
      <c r="F3564">
        <v>7</v>
      </c>
    </row>
    <row r="3565" spans="1:6">
      <c r="A3565" t="s">
        <v>56</v>
      </c>
      <c r="B3565" s="30" t="s">
        <v>8999</v>
      </c>
      <c r="C3565" s="4" t="s">
        <v>5327</v>
      </c>
      <c r="D3565" t="s">
        <v>5328</v>
      </c>
      <c r="E3565" s="31">
        <v>0</v>
      </c>
      <c r="F3565">
        <v>8</v>
      </c>
    </row>
    <row r="3566" spans="1:6">
      <c r="A3566" t="s">
        <v>56</v>
      </c>
      <c r="B3566" s="30" t="s">
        <v>8999</v>
      </c>
      <c r="C3566" s="4" t="s">
        <v>5329</v>
      </c>
      <c r="D3566" t="s">
        <v>5330</v>
      </c>
      <c r="E3566" s="31">
        <v>0</v>
      </c>
      <c r="F3566">
        <v>8</v>
      </c>
    </row>
    <row r="3567" spans="1:6">
      <c r="A3567" t="s">
        <v>56</v>
      </c>
      <c r="B3567" s="30" t="s">
        <v>8999</v>
      </c>
      <c r="C3567" s="4" t="s">
        <v>5331</v>
      </c>
      <c r="D3567" t="s">
        <v>3585</v>
      </c>
      <c r="E3567" s="31">
        <v>0</v>
      </c>
      <c r="F3567">
        <v>6</v>
      </c>
    </row>
    <row r="3568" spans="1:6">
      <c r="A3568" t="s">
        <v>56</v>
      </c>
      <c r="B3568" s="30" t="s">
        <v>8999</v>
      </c>
      <c r="C3568" s="4" t="s">
        <v>5332</v>
      </c>
      <c r="D3568" t="s">
        <v>3585</v>
      </c>
      <c r="E3568" s="31">
        <v>0</v>
      </c>
      <c r="F3568">
        <v>7</v>
      </c>
    </row>
    <row r="3569" spans="1:6">
      <c r="A3569" t="s">
        <v>56</v>
      </c>
      <c r="B3569" s="30" t="s">
        <v>8999</v>
      </c>
      <c r="C3569" s="4" t="s">
        <v>5333</v>
      </c>
      <c r="D3569" t="s">
        <v>5334</v>
      </c>
      <c r="E3569" s="31">
        <v>0</v>
      </c>
      <c r="F3569">
        <v>8</v>
      </c>
    </row>
    <row r="3570" spans="1:6">
      <c r="A3570" t="s">
        <v>56</v>
      </c>
      <c r="B3570" s="30" t="s">
        <v>8999</v>
      </c>
      <c r="C3570" s="4" t="s">
        <v>5335</v>
      </c>
      <c r="D3570" t="s">
        <v>5330</v>
      </c>
      <c r="E3570" s="31">
        <v>0</v>
      </c>
      <c r="F3570">
        <v>8</v>
      </c>
    </row>
    <row r="3571" spans="1:6">
      <c r="A3571" t="s">
        <v>56</v>
      </c>
      <c r="B3571" s="30" t="s">
        <v>8999</v>
      </c>
      <c r="C3571" s="4" t="s">
        <v>5336</v>
      </c>
      <c r="D3571" t="s">
        <v>5337</v>
      </c>
      <c r="E3571" s="31">
        <v>0</v>
      </c>
      <c r="F3571">
        <v>8</v>
      </c>
    </row>
    <row r="3572" spans="1:6">
      <c r="A3572" t="s">
        <v>56</v>
      </c>
      <c r="B3572" s="30" t="s">
        <v>8999</v>
      </c>
      <c r="C3572" s="4" t="s">
        <v>5338</v>
      </c>
      <c r="D3572" t="s">
        <v>48</v>
      </c>
      <c r="E3572" s="31">
        <v>-296601850.13</v>
      </c>
      <c r="F3572">
        <v>1</v>
      </c>
    </row>
    <row r="3573" spans="1:6">
      <c r="A3573" t="s">
        <v>56</v>
      </c>
      <c r="B3573" s="30" t="s">
        <v>8999</v>
      </c>
      <c r="C3573" s="4" t="s">
        <v>5339</v>
      </c>
      <c r="D3573" t="s">
        <v>48</v>
      </c>
      <c r="E3573" s="31">
        <v>-256807112.47</v>
      </c>
      <c r="F3573">
        <v>2</v>
      </c>
    </row>
    <row r="3574" spans="1:6">
      <c r="A3574" t="s">
        <v>56</v>
      </c>
      <c r="B3574" s="30" t="s">
        <v>8999</v>
      </c>
      <c r="C3574" s="4" t="s">
        <v>5340</v>
      </c>
      <c r="D3574" t="s">
        <v>5341</v>
      </c>
      <c r="E3574" s="31">
        <v>-150000000</v>
      </c>
      <c r="F3574">
        <v>3</v>
      </c>
    </row>
    <row r="3575" spans="1:6">
      <c r="A3575" t="s">
        <v>56</v>
      </c>
      <c r="B3575" s="30" t="s">
        <v>8999</v>
      </c>
      <c r="C3575" s="4" t="s">
        <v>5342</v>
      </c>
      <c r="D3575" t="s">
        <v>5341</v>
      </c>
      <c r="E3575" s="31">
        <v>-150000000</v>
      </c>
      <c r="F3575">
        <v>4</v>
      </c>
    </row>
    <row r="3576" spans="1:6">
      <c r="A3576" t="s">
        <v>56</v>
      </c>
      <c r="B3576" s="30" t="s">
        <v>8999</v>
      </c>
      <c r="C3576" s="4" t="s">
        <v>5343</v>
      </c>
      <c r="D3576" t="s">
        <v>5344</v>
      </c>
      <c r="E3576" s="31">
        <v>-150000000</v>
      </c>
      <c r="F3576">
        <v>5</v>
      </c>
    </row>
    <row r="3577" spans="1:6">
      <c r="A3577" t="s">
        <v>56</v>
      </c>
      <c r="B3577" s="30" t="s">
        <v>8999</v>
      </c>
      <c r="C3577" s="4" t="s">
        <v>5345</v>
      </c>
      <c r="D3577" t="s">
        <v>5346</v>
      </c>
      <c r="E3577" s="31">
        <v>-150000000</v>
      </c>
      <c r="F3577">
        <v>6</v>
      </c>
    </row>
    <row r="3578" spans="1:6">
      <c r="A3578" t="s">
        <v>56</v>
      </c>
      <c r="B3578" s="30" t="s">
        <v>8999</v>
      </c>
      <c r="C3578" s="4" t="s">
        <v>5347</v>
      </c>
      <c r="D3578" t="s">
        <v>5346</v>
      </c>
      <c r="E3578" s="31">
        <v>-150000000</v>
      </c>
      <c r="F3578">
        <v>7</v>
      </c>
    </row>
    <row r="3579" spans="1:6">
      <c r="A3579" t="s">
        <v>56</v>
      </c>
      <c r="B3579" s="30" t="s">
        <v>8999</v>
      </c>
      <c r="C3579" s="4" t="s">
        <v>5348</v>
      </c>
      <c r="D3579" t="s">
        <v>5346</v>
      </c>
      <c r="E3579" s="31">
        <v>-150000000</v>
      </c>
      <c r="F3579">
        <v>8</v>
      </c>
    </row>
    <row r="3580" spans="1:6">
      <c r="A3580" t="s">
        <v>56</v>
      </c>
      <c r="B3580" s="30" t="s">
        <v>8999</v>
      </c>
      <c r="C3580" s="4" t="s">
        <v>5349</v>
      </c>
      <c r="D3580" t="s">
        <v>5350</v>
      </c>
      <c r="E3580" s="31">
        <v>0</v>
      </c>
      <c r="F3580">
        <v>5</v>
      </c>
    </row>
    <row r="3581" spans="1:6">
      <c r="A3581" t="s">
        <v>56</v>
      </c>
      <c r="B3581" s="30" t="s">
        <v>8999</v>
      </c>
      <c r="C3581" s="4" t="s">
        <v>5351</v>
      </c>
      <c r="D3581" t="s">
        <v>5346</v>
      </c>
      <c r="E3581" s="31">
        <v>0</v>
      </c>
      <c r="F3581">
        <v>6</v>
      </c>
    </row>
    <row r="3582" spans="1:6">
      <c r="A3582" t="s">
        <v>56</v>
      </c>
      <c r="B3582" s="30" t="s">
        <v>8999</v>
      </c>
      <c r="C3582" s="4" t="s">
        <v>5352</v>
      </c>
      <c r="D3582" t="s">
        <v>5346</v>
      </c>
      <c r="E3582" s="31">
        <v>0</v>
      </c>
      <c r="F3582">
        <v>7</v>
      </c>
    </row>
    <row r="3583" spans="1:6">
      <c r="A3583" t="s">
        <v>56</v>
      </c>
      <c r="B3583" s="30" t="s">
        <v>8999</v>
      </c>
      <c r="C3583" s="4" t="s">
        <v>5353</v>
      </c>
      <c r="D3583" t="s">
        <v>5346</v>
      </c>
      <c r="E3583" s="31">
        <v>0</v>
      </c>
      <c r="F3583">
        <v>8</v>
      </c>
    </row>
    <row r="3584" spans="1:6">
      <c r="A3584" t="s">
        <v>56</v>
      </c>
      <c r="B3584" s="30" t="s">
        <v>8999</v>
      </c>
      <c r="C3584" s="4" t="s">
        <v>5354</v>
      </c>
      <c r="D3584" t="s">
        <v>5355</v>
      </c>
      <c r="E3584" s="31">
        <v>0</v>
      </c>
      <c r="F3584">
        <v>3</v>
      </c>
    </row>
    <row r="3585" spans="1:6">
      <c r="A3585" t="s">
        <v>56</v>
      </c>
      <c r="B3585" s="30" t="s">
        <v>8999</v>
      </c>
      <c r="C3585" s="4" t="s">
        <v>5356</v>
      </c>
      <c r="D3585" t="s">
        <v>5355</v>
      </c>
      <c r="E3585" s="31">
        <v>0</v>
      </c>
      <c r="F3585">
        <v>4</v>
      </c>
    </row>
    <row r="3586" spans="1:6">
      <c r="A3586" t="s">
        <v>56</v>
      </c>
      <c r="B3586" s="30" t="s">
        <v>8999</v>
      </c>
      <c r="C3586" s="4" t="s">
        <v>5357</v>
      </c>
      <c r="D3586" t="s">
        <v>5355</v>
      </c>
      <c r="E3586" s="31">
        <v>0</v>
      </c>
      <c r="F3586">
        <v>5</v>
      </c>
    </row>
    <row r="3587" spans="1:6">
      <c r="A3587" t="s">
        <v>56</v>
      </c>
      <c r="B3587" s="30" t="s">
        <v>8999</v>
      </c>
      <c r="C3587" s="4" t="s">
        <v>5358</v>
      </c>
      <c r="D3587" t="s">
        <v>5355</v>
      </c>
      <c r="E3587" s="31">
        <v>0</v>
      </c>
      <c r="F3587">
        <v>6</v>
      </c>
    </row>
    <row r="3588" spans="1:6">
      <c r="A3588" t="s">
        <v>56</v>
      </c>
      <c r="B3588" s="30" t="s">
        <v>8999</v>
      </c>
      <c r="C3588" s="4" t="s">
        <v>5359</v>
      </c>
      <c r="D3588" t="s">
        <v>5355</v>
      </c>
      <c r="E3588" s="31">
        <v>0</v>
      </c>
      <c r="F3588">
        <v>7</v>
      </c>
    </row>
    <row r="3589" spans="1:6">
      <c r="A3589" t="s">
        <v>56</v>
      </c>
      <c r="B3589" s="30" t="s">
        <v>8999</v>
      </c>
      <c r="C3589" s="4" t="s">
        <v>5360</v>
      </c>
      <c r="D3589" t="s">
        <v>5355</v>
      </c>
      <c r="E3589" s="31">
        <v>0</v>
      </c>
      <c r="F3589">
        <v>8</v>
      </c>
    </row>
    <row r="3590" spans="1:6">
      <c r="A3590" t="s">
        <v>56</v>
      </c>
      <c r="B3590" s="30" t="s">
        <v>8999</v>
      </c>
      <c r="C3590" s="4" t="s">
        <v>5361</v>
      </c>
      <c r="D3590" t="s">
        <v>5362</v>
      </c>
      <c r="E3590" s="31">
        <v>-90621290.799999997</v>
      </c>
      <c r="F3590">
        <v>3</v>
      </c>
    </row>
    <row r="3591" spans="1:6">
      <c r="A3591" t="s">
        <v>56</v>
      </c>
      <c r="B3591" s="30" t="s">
        <v>8999</v>
      </c>
      <c r="C3591" s="4" t="s">
        <v>5363</v>
      </c>
      <c r="D3591" t="s">
        <v>5362</v>
      </c>
      <c r="E3591" s="31">
        <v>-90621290.799999997</v>
      </c>
      <c r="F3591">
        <v>4</v>
      </c>
    </row>
    <row r="3592" spans="1:6">
      <c r="A3592" t="s">
        <v>56</v>
      </c>
      <c r="B3592" s="30" t="s">
        <v>8999</v>
      </c>
      <c r="C3592" s="4" t="s">
        <v>5364</v>
      </c>
      <c r="D3592" t="s">
        <v>5362</v>
      </c>
      <c r="E3592" s="31">
        <v>-90621290.799999997</v>
      </c>
      <c r="F3592">
        <v>5</v>
      </c>
    </row>
    <row r="3593" spans="1:6">
      <c r="A3593" t="s">
        <v>56</v>
      </c>
      <c r="B3593" s="30" t="s">
        <v>8999</v>
      </c>
      <c r="C3593" s="4" t="s">
        <v>5365</v>
      </c>
      <c r="D3593" t="s">
        <v>5366</v>
      </c>
      <c r="E3593" s="31">
        <v>-37500000</v>
      </c>
      <c r="F3593">
        <v>6</v>
      </c>
    </row>
    <row r="3594" spans="1:6">
      <c r="A3594" t="s">
        <v>56</v>
      </c>
      <c r="B3594" s="30" t="s">
        <v>8999</v>
      </c>
      <c r="C3594" s="4" t="s">
        <v>5367</v>
      </c>
      <c r="D3594" t="s">
        <v>5366</v>
      </c>
      <c r="E3594" s="31">
        <v>-37500000</v>
      </c>
      <c r="F3594">
        <v>7</v>
      </c>
    </row>
    <row r="3595" spans="1:6">
      <c r="A3595" t="s">
        <v>56</v>
      </c>
      <c r="B3595" s="30" t="s">
        <v>8999</v>
      </c>
      <c r="C3595" s="4" t="s">
        <v>5368</v>
      </c>
      <c r="D3595" t="s">
        <v>5366</v>
      </c>
      <c r="E3595" s="31">
        <v>-37500000</v>
      </c>
      <c r="F3595">
        <v>8</v>
      </c>
    </row>
    <row r="3596" spans="1:6">
      <c r="A3596" t="s">
        <v>56</v>
      </c>
      <c r="B3596" s="30" t="s">
        <v>8999</v>
      </c>
      <c r="C3596" s="4" t="s">
        <v>5369</v>
      </c>
      <c r="D3596" t="s">
        <v>5370</v>
      </c>
      <c r="E3596" s="31">
        <v>-53121290.799999997</v>
      </c>
      <c r="F3596">
        <v>6</v>
      </c>
    </row>
    <row r="3597" spans="1:6">
      <c r="A3597" t="s">
        <v>56</v>
      </c>
      <c r="B3597" s="30" t="s">
        <v>8999</v>
      </c>
      <c r="C3597" s="4" t="s">
        <v>5371</v>
      </c>
      <c r="D3597" t="s">
        <v>5370</v>
      </c>
      <c r="E3597" s="31">
        <v>-53121290.799999997</v>
      </c>
      <c r="F3597">
        <v>7</v>
      </c>
    </row>
    <row r="3598" spans="1:6">
      <c r="A3598" t="s">
        <v>56</v>
      </c>
      <c r="B3598" s="30" t="s">
        <v>8999</v>
      </c>
      <c r="C3598" s="4" t="s">
        <v>5372</v>
      </c>
      <c r="D3598" t="s">
        <v>9023</v>
      </c>
      <c r="E3598" s="31">
        <v>0</v>
      </c>
      <c r="F3598">
        <v>8</v>
      </c>
    </row>
    <row r="3599" spans="1:6">
      <c r="A3599" t="s">
        <v>56</v>
      </c>
      <c r="B3599" s="30" t="s">
        <v>8999</v>
      </c>
      <c r="C3599" s="4" t="s">
        <v>5373</v>
      </c>
      <c r="D3599" t="s">
        <v>5374</v>
      </c>
      <c r="E3599" s="31">
        <v>0</v>
      </c>
      <c r="F3599">
        <v>8</v>
      </c>
    </row>
    <row r="3600" spans="1:6">
      <c r="A3600" t="s">
        <v>56</v>
      </c>
      <c r="B3600" s="30" t="s">
        <v>8999</v>
      </c>
      <c r="C3600" s="4" t="s">
        <v>5375</v>
      </c>
      <c r="D3600" t="s">
        <v>5376</v>
      </c>
      <c r="E3600" s="31">
        <v>0</v>
      </c>
      <c r="F3600">
        <v>8</v>
      </c>
    </row>
    <row r="3601" spans="1:6">
      <c r="A3601" t="s">
        <v>56</v>
      </c>
      <c r="B3601" s="30" t="s">
        <v>8999</v>
      </c>
      <c r="C3601" s="4" t="s">
        <v>5377</v>
      </c>
      <c r="D3601" t="s">
        <v>5378</v>
      </c>
      <c r="E3601" s="31">
        <v>0</v>
      </c>
      <c r="F3601">
        <v>8</v>
      </c>
    </row>
    <row r="3602" spans="1:6">
      <c r="A3602" t="s">
        <v>56</v>
      </c>
      <c r="B3602" s="30" t="s">
        <v>8999</v>
      </c>
      <c r="C3602" s="4" t="s">
        <v>5379</v>
      </c>
      <c r="D3602" t="s">
        <v>5380</v>
      </c>
      <c r="E3602" s="31">
        <v>0</v>
      </c>
      <c r="F3602">
        <v>8</v>
      </c>
    </row>
    <row r="3603" spans="1:6">
      <c r="A3603" t="s">
        <v>56</v>
      </c>
      <c r="B3603" s="30" t="s">
        <v>8999</v>
      </c>
      <c r="C3603" s="4" t="s">
        <v>5381</v>
      </c>
      <c r="D3603" t="s">
        <v>9024</v>
      </c>
      <c r="E3603" s="31">
        <v>0</v>
      </c>
      <c r="F3603">
        <v>8</v>
      </c>
    </row>
    <row r="3604" spans="1:6">
      <c r="A3604" t="s">
        <v>56</v>
      </c>
      <c r="B3604" s="30" t="s">
        <v>8999</v>
      </c>
      <c r="C3604" s="4" t="s">
        <v>5382</v>
      </c>
      <c r="D3604" t="s">
        <v>9025</v>
      </c>
      <c r="E3604" s="31">
        <v>-19189665.039999999</v>
      </c>
      <c r="F3604">
        <v>8</v>
      </c>
    </row>
    <row r="3605" spans="1:6">
      <c r="A3605" t="s">
        <v>56</v>
      </c>
      <c r="B3605" s="30" t="s">
        <v>8999</v>
      </c>
      <c r="C3605" s="4" t="s">
        <v>5383</v>
      </c>
      <c r="D3605" t="s">
        <v>9026</v>
      </c>
      <c r="E3605" s="31">
        <v>0</v>
      </c>
      <c r="F3605">
        <v>8</v>
      </c>
    </row>
    <row r="3606" spans="1:6">
      <c r="A3606" t="s">
        <v>56</v>
      </c>
      <c r="B3606" s="30" t="s">
        <v>8999</v>
      </c>
      <c r="C3606" s="4" t="s">
        <v>5384</v>
      </c>
      <c r="D3606" t="s">
        <v>9027</v>
      </c>
      <c r="E3606" s="31">
        <v>-5674796</v>
      </c>
      <c r="F3606">
        <v>8</v>
      </c>
    </row>
    <row r="3607" spans="1:6">
      <c r="A3607" t="s">
        <v>56</v>
      </c>
      <c r="B3607" s="30" t="s">
        <v>8999</v>
      </c>
      <c r="C3607" s="4" t="s">
        <v>5385</v>
      </c>
      <c r="D3607" t="s">
        <v>9028</v>
      </c>
      <c r="E3607" s="31">
        <v>0</v>
      </c>
      <c r="F3607">
        <v>8</v>
      </c>
    </row>
    <row r="3608" spans="1:6">
      <c r="A3608" t="s">
        <v>56</v>
      </c>
      <c r="B3608" s="30" t="s">
        <v>8999</v>
      </c>
      <c r="C3608" s="4" t="s">
        <v>5386</v>
      </c>
      <c r="D3608" t="s">
        <v>9029</v>
      </c>
      <c r="E3608" s="31">
        <v>-5288382.0199999996</v>
      </c>
      <c r="F3608">
        <v>8</v>
      </c>
    </row>
    <row r="3609" spans="1:6">
      <c r="A3609" t="s">
        <v>56</v>
      </c>
      <c r="B3609" s="30" t="s">
        <v>8999</v>
      </c>
      <c r="C3609" s="4" t="s">
        <v>5387</v>
      </c>
      <c r="D3609" t="s">
        <v>9030</v>
      </c>
      <c r="E3609" s="31">
        <v>-21106409.890000001</v>
      </c>
      <c r="F3609">
        <v>8</v>
      </c>
    </row>
    <row r="3610" spans="1:6">
      <c r="A3610" t="s">
        <v>56</v>
      </c>
      <c r="B3610" s="30" t="s">
        <v>8999</v>
      </c>
      <c r="C3610" s="4" t="s">
        <v>5388</v>
      </c>
      <c r="D3610" t="s">
        <v>5389</v>
      </c>
      <c r="E3610" s="31">
        <v>-1404919.95</v>
      </c>
      <c r="F3610">
        <v>8</v>
      </c>
    </row>
    <row r="3611" spans="1:6">
      <c r="A3611" t="s">
        <v>56</v>
      </c>
      <c r="B3611" s="30" t="s">
        <v>8999</v>
      </c>
      <c r="C3611" s="4" t="s">
        <v>5390</v>
      </c>
      <c r="D3611" t="s">
        <v>5391</v>
      </c>
      <c r="E3611" s="31">
        <v>-457117.9</v>
      </c>
      <c r="F3611">
        <v>8</v>
      </c>
    </row>
    <row r="3612" spans="1:6">
      <c r="A3612" t="s">
        <v>56</v>
      </c>
      <c r="B3612" s="30" t="s">
        <v>8999</v>
      </c>
      <c r="C3612" s="4" t="s">
        <v>5392</v>
      </c>
      <c r="D3612" t="s">
        <v>5393</v>
      </c>
      <c r="E3612" s="31">
        <v>-16185821.67</v>
      </c>
      <c r="F3612">
        <v>3</v>
      </c>
    </row>
    <row r="3613" spans="1:6">
      <c r="A3613" t="s">
        <v>56</v>
      </c>
      <c r="B3613" s="30" t="s">
        <v>8999</v>
      </c>
      <c r="C3613" s="4" t="s">
        <v>5394</v>
      </c>
      <c r="D3613" t="s">
        <v>5393</v>
      </c>
      <c r="E3613" s="31">
        <v>-16185821.67</v>
      </c>
      <c r="F3613">
        <v>4</v>
      </c>
    </row>
    <row r="3614" spans="1:6">
      <c r="A3614" t="s">
        <v>56</v>
      </c>
      <c r="B3614" s="30" t="s">
        <v>8999</v>
      </c>
      <c r="C3614" s="4" t="s">
        <v>5395</v>
      </c>
      <c r="D3614" t="s">
        <v>5396</v>
      </c>
      <c r="E3614" s="31">
        <v>-3647213.96</v>
      </c>
      <c r="F3614">
        <v>5</v>
      </c>
    </row>
    <row r="3615" spans="1:6">
      <c r="A3615" t="s">
        <v>56</v>
      </c>
      <c r="B3615" s="30" t="s">
        <v>8999</v>
      </c>
      <c r="C3615" s="4" t="s">
        <v>5397</v>
      </c>
      <c r="D3615" t="s">
        <v>5398</v>
      </c>
      <c r="E3615" s="31">
        <v>-3647213.96</v>
      </c>
      <c r="F3615">
        <v>6</v>
      </c>
    </row>
    <row r="3616" spans="1:6">
      <c r="A3616" t="s">
        <v>56</v>
      </c>
      <c r="B3616" s="30" t="s">
        <v>8999</v>
      </c>
      <c r="C3616" s="4" t="s">
        <v>5399</v>
      </c>
      <c r="D3616" t="s">
        <v>5398</v>
      </c>
      <c r="E3616" s="31">
        <v>0</v>
      </c>
      <c r="F3616">
        <v>7</v>
      </c>
    </row>
    <row r="3617" spans="1:6">
      <c r="A3617" t="s">
        <v>56</v>
      </c>
      <c r="B3617" s="30" t="s">
        <v>8999</v>
      </c>
      <c r="C3617" s="4" t="s">
        <v>5400</v>
      </c>
      <c r="D3617" t="s">
        <v>5398</v>
      </c>
      <c r="E3617" s="31">
        <v>0</v>
      </c>
      <c r="F3617">
        <v>8</v>
      </c>
    </row>
    <row r="3618" spans="1:6">
      <c r="A3618" t="s">
        <v>56</v>
      </c>
      <c r="B3618" s="30" t="s">
        <v>8999</v>
      </c>
      <c r="C3618" s="4" t="s">
        <v>5401</v>
      </c>
      <c r="D3618" t="s">
        <v>9031</v>
      </c>
      <c r="E3618" s="31">
        <v>0</v>
      </c>
      <c r="F3618">
        <v>7</v>
      </c>
    </row>
    <row r="3619" spans="1:6">
      <c r="A3619" t="s">
        <v>56</v>
      </c>
      <c r="B3619" s="30" t="s">
        <v>8999</v>
      </c>
      <c r="C3619" s="4" t="s">
        <v>5402</v>
      </c>
      <c r="D3619" t="s">
        <v>9031</v>
      </c>
      <c r="E3619" s="31">
        <v>0</v>
      </c>
      <c r="F3619">
        <v>8</v>
      </c>
    </row>
    <row r="3620" spans="1:6">
      <c r="A3620" t="s">
        <v>56</v>
      </c>
      <c r="B3620" s="30" t="s">
        <v>8999</v>
      </c>
      <c r="C3620" s="4" t="s">
        <v>5403</v>
      </c>
      <c r="D3620" t="s">
        <v>5404</v>
      </c>
      <c r="E3620" s="31">
        <v>0</v>
      </c>
      <c r="F3620">
        <v>7</v>
      </c>
    </row>
    <row r="3621" spans="1:6">
      <c r="A3621" t="s">
        <v>56</v>
      </c>
      <c r="B3621" s="30" t="s">
        <v>8999</v>
      </c>
      <c r="C3621" s="4" t="s">
        <v>5405</v>
      </c>
      <c r="D3621" t="s">
        <v>5404</v>
      </c>
      <c r="E3621" s="31">
        <v>0</v>
      </c>
      <c r="F3621">
        <v>8</v>
      </c>
    </row>
    <row r="3622" spans="1:6">
      <c r="A3622" t="s">
        <v>56</v>
      </c>
      <c r="B3622" s="30" t="s">
        <v>8999</v>
      </c>
      <c r="C3622" s="4" t="s">
        <v>5406</v>
      </c>
      <c r="D3622" t="s">
        <v>5376</v>
      </c>
      <c r="E3622" s="31">
        <v>0</v>
      </c>
      <c r="F3622">
        <v>7</v>
      </c>
    </row>
    <row r="3623" spans="1:6">
      <c r="A3623" t="s">
        <v>56</v>
      </c>
      <c r="B3623" s="30" t="s">
        <v>8999</v>
      </c>
      <c r="C3623" s="4" t="s">
        <v>5407</v>
      </c>
      <c r="D3623" t="s">
        <v>5376</v>
      </c>
      <c r="E3623" s="31">
        <v>0</v>
      </c>
      <c r="F3623">
        <v>8</v>
      </c>
    </row>
    <row r="3624" spans="1:6">
      <c r="A3624" t="s">
        <v>56</v>
      </c>
      <c r="B3624" s="30" t="s">
        <v>8999</v>
      </c>
      <c r="C3624" s="4" t="s">
        <v>5408</v>
      </c>
      <c r="D3624" t="s">
        <v>5409</v>
      </c>
      <c r="E3624" s="31">
        <v>0</v>
      </c>
      <c r="F3624">
        <v>7</v>
      </c>
    </row>
    <row r="3625" spans="1:6">
      <c r="A3625" t="s">
        <v>56</v>
      </c>
      <c r="B3625" s="30" t="s">
        <v>8999</v>
      </c>
      <c r="C3625" s="4" t="s">
        <v>5410</v>
      </c>
      <c r="D3625" t="s">
        <v>5409</v>
      </c>
      <c r="E3625" s="31">
        <v>0</v>
      </c>
      <c r="F3625">
        <v>8</v>
      </c>
    </row>
    <row r="3626" spans="1:6">
      <c r="A3626" t="s">
        <v>56</v>
      </c>
      <c r="B3626" s="30" t="s">
        <v>8999</v>
      </c>
      <c r="C3626" s="4" t="s">
        <v>5411</v>
      </c>
      <c r="D3626" t="s">
        <v>5412</v>
      </c>
      <c r="E3626" s="31">
        <v>0</v>
      </c>
      <c r="F3626">
        <v>7</v>
      </c>
    </row>
    <row r="3627" spans="1:6">
      <c r="A3627" t="s">
        <v>56</v>
      </c>
      <c r="B3627" s="30" t="s">
        <v>8999</v>
      </c>
      <c r="C3627" s="4" t="s">
        <v>5413</v>
      </c>
      <c r="D3627" t="s">
        <v>5412</v>
      </c>
      <c r="E3627" s="31">
        <v>0</v>
      </c>
      <c r="F3627">
        <v>8</v>
      </c>
    </row>
    <row r="3628" spans="1:6">
      <c r="A3628" t="s">
        <v>56</v>
      </c>
      <c r="B3628" s="30" t="s">
        <v>8999</v>
      </c>
      <c r="C3628" s="4" t="s">
        <v>5414</v>
      </c>
      <c r="D3628" t="s">
        <v>5415</v>
      </c>
      <c r="E3628" s="31">
        <v>0</v>
      </c>
      <c r="F3628">
        <v>7</v>
      </c>
    </row>
    <row r="3629" spans="1:6">
      <c r="A3629" t="s">
        <v>56</v>
      </c>
      <c r="B3629" s="30" t="s">
        <v>8999</v>
      </c>
      <c r="C3629" s="4" t="s">
        <v>5416</v>
      </c>
      <c r="D3629" t="s">
        <v>5415</v>
      </c>
      <c r="E3629" s="31">
        <v>0</v>
      </c>
      <c r="F3629">
        <v>8</v>
      </c>
    </row>
    <row r="3630" spans="1:6">
      <c r="A3630" t="s">
        <v>56</v>
      </c>
      <c r="B3630" s="30" t="s">
        <v>8999</v>
      </c>
      <c r="C3630" s="4" t="s">
        <v>5417</v>
      </c>
      <c r="D3630" t="s">
        <v>5418</v>
      </c>
      <c r="E3630" s="31">
        <v>0</v>
      </c>
      <c r="F3630">
        <v>7</v>
      </c>
    </row>
    <row r="3631" spans="1:6">
      <c r="A3631" t="s">
        <v>56</v>
      </c>
      <c r="B3631" s="30" t="s">
        <v>8999</v>
      </c>
      <c r="C3631" s="4" t="s">
        <v>5419</v>
      </c>
      <c r="D3631" t="s">
        <v>5418</v>
      </c>
      <c r="E3631" s="31">
        <v>0</v>
      </c>
      <c r="F3631">
        <v>8</v>
      </c>
    </row>
    <row r="3632" spans="1:6">
      <c r="A3632" t="s">
        <v>56</v>
      </c>
      <c r="B3632" s="30" t="s">
        <v>8999</v>
      </c>
      <c r="C3632" s="4" t="s">
        <v>5420</v>
      </c>
      <c r="D3632" t="s">
        <v>9032</v>
      </c>
      <c r="E3632" s="31">
        <v>0</v>
      </c>
      <c r="F3632">
        <v>7</v>
      </c>
    </row>
    <row r="3633" spans="1:6">
      <c r="A3633" t="s">
        <v>56</v>
      </c>
      <c r="B3633" s="30" t="s">
        <v>8999</v>
      </c>
      <c r="C3633" s="4" t="s">
        <v>5421</v>
      </c>
      <c r="D3633" t="s">
        <v>9032</v>
      </c>
      <c r="E3633" s="31">
        <v>0</v>
      </c>
      <c r="F3633">
        <v>8</v>
      </c>
    </row>
    <row r="3634" spans="1:6">
      <c r="A3634" t="s">
        <v>56</v>
      </c>
      <c r="B3634" s="30" t="s">
        <v>8999</v>
      </c>
      <c r="C3634" s="4" t="s">
        <v>5422</v>
      </c>
      <c r="D3634" t="s">
        <v>5423</v>
      </c>
      <c r="E3634" s="31">
        <v>0</v>
      </c>
      <c r="F3634">
        <v>7</v>
      </c>
    </row>
    <row r="3635" spans="1:6">
      <c r="A3635" t="s">
        <v>56</v>
      </c>
      <c r="B3635" s="30" t="s">
        <v>8999</v>
      </c>
      <c r="C3635" s="4" t="s">
        <v>5424</v>
      </c>
      <c r="D3635" t="s">
        <v>5423</v>
      </c>
      <c r="E3635" s="31">
        <v>0</v>
      </c>
      <c r="F3635">
        <v>8</v>
      </c>
    </row>
    <row r="3636" spans="1:6">
      <c r="A3636" t="s">
        <v>56</v>
      </c>
      <c r="B3636" s="30" t="s">
        <v>8999</v>
      </c>
      <c r="C3636" s="4" t="s">
        <v>5425</v>
      </c>
      <c r="D3636" t="s">
        <v>9033</v>
      </c>
      <c r="E3636" s="31">
        <v>0</v>
      </c>
      <c r="F3636">
        <v>7</v>
      </c>
    </row>
    <row r="3637" spans="1:6">
      <c r="A3637" t="s">
        <v>56</v>
      </c>
      <c r="B3637" s="30" t="s">
        <v>8999</v>
      </c>
      <c r="C3637" s="4" t="s">
        <v>5426</v>
      </c>
      <c r="D3637" t="s">
        <v>9033</v>
      </c>
      <c r="E3637" s="31">
        <v>0</v>
      </c>
      <c r="F3637">
        <v>8</v>
      </c>
    </row>
    <row r="3638" spans="1:6">
      <c r="A3638" t="s">
        <v>56</v>
      </c>
      <c r="B3638" s="30" t="s">
        <v>8999</v>
      </c>
      <c r="C3638" s="4" t="s">
        <v>5427</v>
      </c>
      <c r="D3638" t="s">
        <v>9034</v>
      </c>
      <c r="E3638" s="31">
        <v>0</v>
      </c>
      <c r="F3638">
        <v>7</v>
      </c>
    </row>
    <row r="3639" spans="1:6">
      <c r="A3639" t="s">
        <v>56</v>
      </c>
      <c r="B3639" s="30" t="s">
        <v>8999</v>
      </c>
      <c r="C3639" s="4" t="s">
        <v>5428</v>
      </c>
      <c r="D3639" t="s">
        <v>9034</v>
      </c>
      <c r="E3639" s="31">
        <v>0</v>
      </c>
      <c r="F3639">
        <v>8</v>
      </c>
    </row>
    <row r="3640" spans="1:6">
      <c r="A3640" t="s">
        <v>56</v>
      </c>
      <c r="B3640" s="30" t="s">
        <v>8999</v>
      </c>
      <c r="C3640" s="4" t="s">
        <v>5429</v>
      </c>
      <c r="D3640" t="s">
        <v>5389</v>
      </c>
      <c r="E3640" s="31">
        <v>-3647213.96</v>
      </c>
      <c r="F3640">
        <v>7</v>
      </c>
    </row>
    <row r="3641" spans="1:6">
      <c r="A3641" t="s">
        <v>56</v>
      </c>
      <c r="B3641" s="30" t="s">
        <v>8999</v>
      </c>
      <c r="C3641" s="4" t="s">
        <v>5430</v>
      </c>
      <c r="D3641" t="s">
        <v>5389</v>
      </c>
      <c r="E3641" s="31">
        <v>-3647213.96</v>
      </c>
      <c r="F3641">
        <v>8</v>
      </c>
    </row>
    <row r="3642" spans="1:6">
      <c r="A3642" t="s">
        <v>56</v>
      </c>
      <c r="B3642" s="30" t="s">
        <v>8999</v>
      </c>
      <c r="C3642" s="4" t="s">
        <v>5431</v>
      </c>
      <c r="D3642" t="s">
        <v>5432</v>
      </c>
      <c r="E3642" s="31">
        <v>0</v>
      </c>
      <c r="F3642">
        <v>7</v>
      </c>
    </row>
    <row r="3643" spans="1:6">
      <c r="A3643" t="s">
        <v>56</v>
      </c>
      <c r="B3643" s="30" t="s">
        <v>8999</v>
      </c>
      <c r="C3643" s="4" t="s">
        <v>5433</v>
      </c>
      <c r="D3643" t="s">
        <v>5432</v>
      </c>
      <c r="E3643" s="31">
        <v>0</v>
      </c>
      <c r="F3643">
        <v>8</v>
      </c>
    </row>
    <row r="3644" spans="1:6">
      <c r="A3644" t="s">
        <v>56</v>
      </c>
      <c r="B3644" s="30" t="s">
        <v>8999</v>
      </c>
      <c r="C3644" s="4" t="s">
        <v>5434</v>
      </c>
      <c r="D3644" t="s">
        <v>9035</v>
      </c>
      <c r="E3644" s="31">
        <v>0</v>
      </c>
      <c r="F3644">
        <v>7</v>
      </c>
    </row>
    <row r="3645" spans="1:6">
      <c r="A3645" t="s">
        <v>56</v>
      </c>
      <c r="B3645" s="30" t="s">
        <v>8999</v>
      </c>
      <c r="C3645" s="4" t="s">
        <v>5435</v>
      </c>
      <c r="D3645" t="s">
        <v>9035</v>
      </c>
      <c r="E3645" s="31">
        <v>0</v>
      </c>
      <c r="F3645">
        <v>8</v>
      </c>
    </row>
    <row r="3646" spans="1:6">
      <c r="A3646" t="s">
        <v>56</v>
      </c>
      <c r="B3646" s="30" t="s">
        <v>8999</v>
      </c>
      <c r="C3646" s="4" t="s">
        <v>5436</v>
      </c>
      <c r="D3646" t="s">
        <v>5389</v>
      </c>
      <c r="E3646" s="31">
        <v>0</v>
      </c>
      <c r="F3646">
        <v>7</v>
      </c>
    </row>
    <row r="3647" spans="1:6">
      <c r="A3647" t="s">
        <v>56</v>
      </c>
      <c r="B3647" s="30" t="s">
        <v>8999</v>
      </c>
      <c r="C3647" s="4" t="s">
        <v>5437</v>
      </c>
      <c r="D3647" t="s">
        <v>5389</v>
      </c>
      <c r="E3647" s="31">
        <v>0</v>
      </c>
      <c r="F3647">
        <v>8</v>
      </c>
    </row>
    <row r="3648" spans="1:6">
      <c r="A3648" t="s">
        <v>56</v>
      </c>
      <c r="B3648" s="30" t="s">
        <v>8999</v>
      </c>
      <c r="C3648" s="4" t="s">
        <v>5438</v>
      </c>
      <c r="D3648" t="s">
        <v>5439</v>
      </c>
      <c r="E3648" s="31">
        <v>0</v>
      </c>
      <c r="F3648">
        <v>7</v>
      </c>
    </row>
    <row r="3649" spans="1:6">
      <c r="A3649" t="s">
        <v>56</v>
      </c>
      <c r="B3649" s="30" t="s">
        <v>8999</v>
      </c>
      <c r="C3649" s="4" t="s">
        <v>5440</v>
      </c>
      <c r="D3649" t="s">
        <v>5439</v>
      </c>
      <c r="E3649" s="31">
        <v>0</v>
      </c>
      <c r="F3649">
        <v>8</v>
      </c>
    </row>
    <row r="3650" spans="1:6">
      <c r="A3650" t="s">
        <v>56</v>
      </c>
      <c r="B3650" s="30" t="s">
        <v>8999</v>
      </c>
      <c r="C3650" s="4" t="s">
        <v>5441</v>
      </c>
      <c r="E3650" s="31">
        <v>-12538607.710000001</v>
      </c>
      <c r="F3650">
        <v>5</v>
      </c>
    </row>
    <row r="3651" spans="1:6">
      <c r="A3651" t="s">
        <v>56</v>
      </c>
      <c r="B3651" s="30" t="s">
        <v>8999</v>
      </c>
      <c r="C3651" s="4" t="s">
        <v>5442</v>
      </c>
      <c r="D3651" t="s">
        <v>5443</v>
      </c>
      <c r="E3651" s="31">
        <v>-12538607.710000001</v>
      </c>
      <c r="F3651">
        <v>6</v>
      </c>
    </row>
    <row r="3652" spans="1:6">
      <c r="A3652" t="s">
        <v>56</v>
      </c>
      <c r="B3652" s="30" t="s">
        <v>8999</v>
      </c>
      <c r="C3652" s="4" t="s">
        <v>5444</v>
      </c>
      <c r="D3652" t="s">
        <v>5443</v>
      </c>
      <c r="E3652" s="31">
        <v>-12538607.710000001</v>
      </c>
      <c r="F3652">
        <v>7</v>
      </c>
    </row>
    <row r="3653" spans="1:6">
      <c r="A3653" t="s">
        <v>56</v>
      </c>
      <c r="B3653" s="30" t="s">
        <v>8999</v>
      </c>
      <c r="C3653" s="4" t="s">
        <v>5445</v>
      </c>
      <c r="D3653" t="s">
        <v>5443</v>
      </c>
      <c r="E3653" s="31">
        <v>-12538607.710000001</v>
      </c>
      <c r="F3653">
        <v>8</v>
      </c>
    </row>
    <row r="3654" spans="1:6">
      <c r="A3654" t="s">
        <v>56</v>
      </c>
      <c r="B3654" s="30" t="s">
        <v>8999</v>
      </c>
      <c r="C3654" s="4" t="s">
        <v>5446</v>
      </c>
      <c r="D3654" t="s">
        <v>5447</v>
      </c>
      <c r="E3654" s="31">
        <v>-39794737.659999996</v>
      </c>
      <c r="F3654">
        <v>2</v>
      </c>
    </row>
    <row r="3655" spans="1:6">
      <c r="A3655" t="s">
        <v>56</v>
      </c>
      <c r="B3655" s="30" t="s">
        <v>8999</v>
      </c>
      <c r="C3655" s="4" t="s">
        <v>5448</v>
      </c>
      <c r="D3655" t="s">
        <v>5449</v>
      </c>
      <c r="E3655" s="31">
        <v>-18493496.690000001</v>
      </c>
      <c r="F3655">
        <v>3</v>
      </c>
    </row>
    <row r="3656" spans="1:6">
      <c r="A3656" t="s">
        <v>56</v>
      </c>
      <c r="B3656" s="30" t="s">
        <v>8999</v>
      </c>
      <c r="C3656" s="4" t="s">
        <v>5450</v>
      </c>
      <c r="D3656" t="s">
        <v>5449</v>
      </c>
      <c r="E3656" s="31">
        <v>-18493496.690000001</v>
      </c>
      <c r="F3656">
        <v>4</v>
      </c>
    </row>
    <row r="3657" spans="1:6">
      <c r="A3657" t="s">
        <v>56</v>
      </c>
      <c r="B3657" s="30" t="s">
        <v>8999</v>
      </c>
      <c r="C3657" s="4" t="s">
        <v>5451</v>
      </c>
      <c r="D3657" t="s">
        <v>5449</v>
      </c>
      <c r="E3657" s="31">
        <v>-18493496.690000001</v>
      </c>
      <c r="F3657">
        <v>5</v>
      </c>
    </row>
    <row r="3658" spans="1:6">
      <c r="A3658" t="s">
        <v>56</v>
      </c>
      <c r="B3658" s="30" t="s">
        <v>8999</v>
      </c>
      <c r="C3658" s="4" t="s">
        <v>5452</v>
      </c>
      <c r="D3658" t="s">
        <v>5449</v>
      </c>
      <c r="E3658" s="31">
        <v>-18493496.690000001</v>
      </c>
      <c r="F3658">
        <v>6</v>
      </c>
    </row>
    <row r="3659" spans="1:6">
      <c r="A3659" t="s">
        <v>56</v>
      </c>
      <c r="B3659" s="30" t="s">
        <v>8999</v>
      </c>
      <c r="C3659" s="4" t="s">
        <v>5453</v>
      </c>
      <c r="D3659" t="s">
        <v>5449</v>
      </c>
      <c r="E3659" s="31">
        <v>-18493496.690000001</v>
      </c>
      <c r="F3659">
        <v>7</v>
      </c>
    </row>
    <row r="3660" spans="1:6">
      <c r="A3660" t="s">
        <v>56</v>
      </c>
      <c r="B3660" s="30" t="s">
        <v>8999</v>
      </c>
      <c r="C3660" s="4" t="s">
        <v>5454</v>
      </c>
      <c r="D3660" t="s">
        <v>5449</v>
      </c>
      <c r="E3660" s="31">
        <v>-18493496.690000001</v>
      </c>
      <c r="F3660">
        <v>8</v>
      </c>
    </row>
    <row r="3661" spans="1:6">
      <c r="A3661" t="s">
        <v>56</v>
      </c>
      <c r="B3661" s="30" t="s">
        <v>8999</v>
      </c>
      <c r="C3661" s="4" t="s">
        <v>5455</v>
      </c>
      <c r="D3661" t="s">
        <v>5456</v>
      </c>
      <c r="E3661" s="31">
        <v>-4340424.1399999997</v>
      </c>
      <c r="F3661">
        <v>3</v>
      </c>
    </row>
    <row r="3662" spans="1:6">
      <c r="A3662" t="s">
        <v>56</v>
      </c>
      <c r="B3662" s="30" t="s">
        <v>8999</v>
      </c>
      <c r="C3662" s="4" t="s">
        <v>5457</v>
      </c>
      <c r="D3662" t="s">
        <v>5456</v>
      </c>
      <c r="E3662" s="31">
        <v>-4340424.1399999997</v>
      </c>
      <c r="F3662">
        <v>4</v>
      </c>
    </row>
    <row r="3663" spans="1:6">
      <c r="A3663" t="s">
        <v>56</v>
      </c>
      <c r="B3663" s="30" t="s">
        <v>8999</v>
      </c>
      <c r="C3663" s="4" t="s">
        <v>5458</v>
      </c>
      <c r="D3663" t="s">
        <v>5456</v>
      </c>
      <c r="E3663" s="31">
        <v>-4340424.1399999997</v>
      </c>
      <c r="F3663">
        <v>5</v>
      </c>
    </row>
    <row r="3664" spans="1:6">
      <c r="A3664" t="s">
        <v>56</v>
      </c>
      <c r="B3664" s="30" t="s">
        <v>8999</v>
      </c>
      <c r="C3664" s="4" t="s">
        <v>5459</v>
      </c>
      <c r="D3664" t="s">
        <v>5460</v>
      </c>
      <c r="E3664" s="31">
        <v>-4340424.1399999997</v>
      </c>
      <c r="F3664">
        <v>6</v>
      </c>
    </row>
    <row r="3665" spans="1:6">
      <c r="A3665" t="s">
        <v>56</v>
      </c>
      <c r="B3665" s="30" t="s">
        <v>8999</v>
      </c>
      <c r="C3665" s="4" t="s">
        <v>5461</v>
      </c>
      <c r="D3665" t="s">
        <v>5460</v>
      </c>
      <c r="E3665" s="31">
        <v>-380990.31</v>
      </c>
      <c r="F3665">
        <v>7</v>
      </c>
    </row>
    <row r="3666" spans="1:6">
      <c r="A3666" t="s">
        <v>56</v>
      </c>
      <c r="B3666" s="30" t="s">
        <v>8999</v>
      </c>
      <c r="C3666" s="4" t="s">
        <v>5462</v>
      </c>
      <c r="D3666" t="s">
        <v>5460</v>
      </c>
      <c r="E3666" s="31">
        <v>-772166.31</v>
      </c>
      <c r="F3666">
        <v>8</v>
      </c>
    </row>
    <row r="3667" spans="1:6">
      <c r="A3667" t="s">
        <v>56</v>
      </c>
      <c r="B3667" s="30" t="s">
        <v>8999</v>
      </c>
      <c r="C3667" s="4" t="s">
        <v>55</v>
      </c>
      <c r="D3667" t="s">
        <v>5463</v>
      </c>
      <c r="E3667" s="31">
        <v>391176</v>
      </c>
      <c r="F3667">
        <v>8</v>
      </c>
    </row>
    <row r="3668" spans="1:6">
      <c r="A3668" t="s">
        <v>56</v>
      </c>
      <c r="B3668" s="30" t="s">
        <v>8999</v>
      </c>
      <c r="C3668" s="4" t="s">
        <v>5464</v>
      </c>
      <c r="D3668" t="s">
        <v>5465</v>
      </c>
      <c r="E3668" s="31">
        <v>-3959433.83</v>
      </c>
      <c r="F3668">
        <v>7</v>
      </c>
    </row>
    <row r="3669" spans="1:6">
      <c r="A3669" t="s">
        <v>56</v>
      </c>
      <c r="B3669" s="30" t="s">
        <v>8999</v>
      </c>
      <c r="C3669" s="4" t="s">
        <v>5466</v>
      </c>
      <c r="D3669" t="s">
        <v>5465</v>
      </c>
      <c r="E3669" s="31">
        <v>-3959433.83</v>
      </c>
      <c r="F3669">
        <v>8</v>
      </c>
    </row>
    <row r="3670" spans="1:6">
      <c r="A3670" t="s">
        <v>56</v>
      </c>
      <c r="B3670" s="30" t="s">
        <v>8999</v>
      </c>
      <c r="C3670" s="4" t="s">
        <v>5467</v>
      </c>
      <c r="D3670" t="s">
        <v>5468</v>
      </c>
      <c r="E3670" s="31">
        <v>-1277668.49</v>
      </c>
      <c r="F3670">
        <v>3</v>
      </c>
    </row>
    <row r="3671" spans="1:6">
      <c r="A3671" t="s">
        <v>56</v>
      </c>
      <c r="B3671" s="30" t="s">
        <v>8999</v>
      </c>
      <c r="C3671" s="4" t="s">
        <v>5469</v>
      </c>
      <c r="D3671" t="s">
        <v>5468</v>
      </c>
      <c r="E3671" s="31">
        <v>-1277668.49</v>
      </c>
      <c r="F3671">
        <v>4</v>
      </c>
    </row>
    <row r="3672" spans="1:6">
      <c r="A3672" t="s">
        <v>56</v>
      </c>
      <c r="B3672" s="30" t="s">
        <v>8999</v>
      </c>
      <c r="C3672" s="4" t="s">
        <v>5470</v>
      </c>
      <c r="D3672" t="s">
        <v>5468</v>
      </c>
      <c r="E3672" s="31">
        <v>-1277668.49</v>
      </c>
      <c r="F3672">
        <v>5</v>
      </c>
    </row>
    <row r="3673" spans="1:6">
      <c r="A3673" t="s">
        <v>56</v>
      </c>
      <c r="B3673" s="30" t="s">
        <v>8999</v>
      </c>
      <c r="C3673" s="4" t="s">
        <v>5471</v>
      </c>
      <c r="D3673" t="s">
        <v>1985</v>
      </c>
      <c r="E3673" s="31">
        <v>-1243956.76</v>
      </c>
      <c r="F3673">
        <v>6</v>
      </c>
    </row>
    <row r="3674" spans="1:6">
      <c r="A3674" t="s">
        <v>56</v>
      </c>
      <c r="B3674" s="30" t="s">
        <v>8999</v>
      </c>
      <c r="C3674" s="4" t="s">
        <v>5472</v>
      </c>
      <c r="D3674" t="s">
        <v>1985</v>
      </c>
      <c r="E3674" s="31">
        <v>-1243956.76</v>
      </c>
      <c r="F3674">
        <v>7</v>
      </c>
    </row>
    <row r="3675" spans="1:6">
      <c r="A3675" t="s">
        <v>56</v>
      </c>
      <c r="B3675" s="30" t="s">
        <v>8999</v>
      </c>
      <c r="C3675" s="4" t="s">
        <v>5473</v>
      </c>
      <c r="D3675" t="s">
        <v>1985</v>
      </c>
      <c r="E3675" s="31">
        <v>-1243956.76</v>
      </c>
      <c r="F3675">
        <v>8</v>
      </c>
    </row>
    <row r="3676" spans="1:6">
      <c r="A3676" t="s">
        <v>56</v>
      </c>
      <c r="B3676" s="30" t="s">
        <v>8999</v>
      </c>
      <c r="C3676" s="4" t="s">
        <v>5474</v>
      </c>
      <c r="D3676" t="s">
        <v>2001</v>
      </c>
      <c r="E3676" s="31">
        <v>-33711.730000000003</v>
      </c>
      <c r="F3676">
        <v>6</v>
      </c>
    </row>
    <row r="3677" spans="1:6">
      <c r="A3677" t="s">
        <v>56</v>
      </c>
      <c r="B3677" s="30" t="s">
        <v>8999</v>
      </c>
      <c r="C3677" s="4" t="s">
        <v>5475</v>
      </c>
      <c r="D3677" t="s">
        <v>2001</v>
      </c>
      <c r="E3677" s="31">
        <v>-33711.730000000003</v>
      </c>
      <c r="F3677">
        <v>7</v>
      </c>
    </row>
    <row r="3678" spans="1:6">
      <c r="A3678" t="s">
        <v>56</v>
      </c>
      <c r="B3678" s="30" t="s">
        <v>8999</v>
      </c>
      <c r="C3678" s="4" t="s">
        <v>5476</v>
      </c>
      <c r="D3678" t="s">
        <v>2001</v>
      </c>
      <c r="E3678" s="31">
        <v>-33711.730000000003</v>
      </c>
      <c r="F3678">
        <v>8</v>
      </c>
    </row>
    <row r="3679" spans="1:6">
      <c r="A3679" t="s">
        <v>56</v>
      </c>
      <c r="B3679" s="30" t="s">
        <v>8999</v>
      </c>
      <c r="C3679" s="4" t="s">
        <v>5477</v>
      </c>
      <c r="D3679" t="s">
        <v>5102</v>
      </c>
      <c r="E3679" s="31">
        <v>-15683148.34</v>
      </c>
      <c r="F3679">
        <v>3</v>
      </c>
    </row>
    <row r="3680" spans="1:6">
      <c r="A3680" t="s">
        <v>56</v>
      </c>
      <c r="B3680" s="30" t="s">
        <v>8999</v>
      </c>
      <c r="C3680" s="4" t="s">
        <v>5478</v>
      </c>
      <c r="D3680" t="s">
        <v>5102</v>
      </c>
      <c r="E3680" s="31">
        <v>-15683148.34</v>
      </c>
      <c r="F3680">
        <v>4</v>
      </c>
    </row>
    <row r="3681" spans="1:6">
      <c r="A3681" t="s">
        <v>56</v>
      </c>
      <c r="B3681" s="30" t="s">
        <v>8999</v>
      </c>
      <c r="C3681" s="4" t="s">
        <v>5479</v>
      </c>
      <c r="D3681" t="s">
        <v>5480</v>
      </c>
      <c r="E3681" s="31">
        <v>-4917285.5</v>
      </c>
      <c r="F3681">
        <v>5</v>
      </c>
    </row>
    <row r="3682" spans="1:6">
      <c r="A3682" t="s">
        <v>56</v>
      </c>
      <c r="B3682" s="30" t="s">
        <v>8999</v>
      </c>
      <c r="C3682" s="4" t="s">
        <v>5481</v>
      </c>
      <c r="D3682" t="s">
        <v>5482</v>
      </c>
      <c r="E3682" s="31">
        <v>-4917285.5</v>
      </c>
      <c r="F3682">
        <v>6</v>
      </c>
    </row>
    <row r="3683" spans="1:6">
      <c r="A3683" t="s">
        <v>56</v>
      </c>
      <c r="B3683" s="30" t="s">
        <v>8999</v>
      </c>
      <c r="C3683" s="4" t="s">
        <v>5483</v>
      </c>
      <c r="D3683" t="s">
        <v>5439</v>
      </c>
      <c r="E3683" s="31">
        <v>-4917285.5</v>
      </c>
      <c r="F3683">
        <v>7</v>
      </c>
    </row>
    <row r="3684" spans="1:6">
      <c r="A3684" t="s">
        <v>56</v>
      </c>
      <c r="B3684" s="30" t="s">
        <v>8999</v>
      </c>
      <c r="C3684" s="4" t="s">
        <v>5484</v>
      </c>
      <c r="D3684" t="s">
        <v>5439</v>
      </c>
      <c r="E3684" s="31">
        <v>-4917285.5</v>
      </c>
      <c r="F3684">
        <v>8</v>
      </c>
    </row>
    <row r="3685" spans="1:6">
      <c r="A3685" t="s">
        <v>56</v>
      </c>
      <c r="B3685" s="30" t="s">
        <v>8999</v>
      </c>
      <c r="C3685" s="4" t="s">
        <v>5485</v>
      </c>
      <c r="D3685" t="s">
        <v>5486</v>
      </c>
      <c r="E3685" s="31">
        <v>0</v>
      </c>
      <c r="F3685">
        <v>6</v>
      </c>
    </row>
    <row r="3686" spans="1:6">
      <c r="A3686" t="s">
        <v>56</v>
      </c>
      <c r="B3686" s="30" t="s">
        <v>8999</v>
      </c>
      <c r="C3686" s="4" t="s">
        <v>5487</v>
      </c>
      <c r="D3686" t="s">
        <v>5486</v>
      </c>
      <c r="E3686" s="31">
        <v>0</v>
      </c>
      <c r="F3686">
        <v>7</v>
      </c>
    </row>
    <row r="3687" spans="1:6">
      <c r="A3687" t="s">
        <v>56</v>
      </c>
      <c r="B3687" s="30" t="s">
        <v>8999</v>
      </c>
      <c r="C3687" s="4" t="s">
        <v>5488</v>
      </c>
      <c r="D3687" t="s">
        <v>5489</v>
      </c>
      <c r="E3687" s="31">
        <v>0</v>
      </c>
      <c r="F3687">
        <v>8</v>
      </c>
    </row>
    <row r="3688" spans="1:6">
      <c r="A3688" t="s">
        <v>56</v>
      </c>
      <c r="B3688" s="30" t="s">
        <v>8999</v>
      </c>
      <c r="C3688" s="4" t="s">
        <v>5490</v>
      </c>
      <c r="D3688" t="s">
        <v>5370</v>
      </c>
      <c r="E3688" s="31">
        <v>0</v>
      </c>
      <c r="F3688">
        <v>8</v>
      </c>
    </row>
    <row r="3689" spans="1:6">
      <c r="A3689" t="s">
        <v>56</v>
      </c>
      <c r="B3689" s="30" t="s">
        <v>8999</v>
      </c>
      <c r="C3689" s="4" t="s">
        <v>5491</v>
      </c>
      <c r="D3689" t="s">
        <v>5492</v>
      </c>
      <c r="E3689" s="31">
        <v>-10765862.84</v>
      </c>
      <c r="F3689">
        <v>5</v>
      </c>
    </row>
    <row r="3690" spans="1:6">
      <c r="A3690" t="s">
        <v>56</v>
      </c>
      <c r="B3690" s="30" t="s">
        <v>8999</v>
      </c>
      <c r="C3690" s="4" t="s">
        <v>5493</v>
      </c>
      <c r="D3690" t="s">
        <v>1985</v>
      </c>
      <c r="E3690" s="31">
        <v>-9661390.1799999997</v>
      </c>
      <c r="F3690">
        <v>6</v>
      </c>
    </row>
    <row r="3691" spans="1:6">
      <c r="A3691" t="s">
        <v>56</v>
      </c>
      <c r="B3691" s="30" t="s">
        <v>8999</v>
      </c>
      <c r="C3691" s="4" t="s">
        <v>5494</v>
      </c>
      <c r="D3691" t="s">
        <v>1985</v>
      </c>
      <c r="E3691" s="31">
        <v>-9661390.1799999997</v>
      </c>
      <c r="F3691">
        <v>7</v>
      </c>
    </row>
    <row r="3692" spans="1:6">
      <c r="A3692" t="s">
        <v>56</v>
      </c>
      <c r="B3692" s="30" t="s">
        <v>8999</v>
      </c>
      <c r="C3692" s="4" t="s">
        <v>5495</v>
      </c>
      <c r="D3692" t="s">
        <v>1985</v>
      </c>
      <c r="E3692" s="31">
        <v>-9661390.1799999997</v>
      </c>
      <c r="F3692">
        <v>8</v>
      </c>
    </row>
    <row r="3693" spans="1:6">
      <c r="A3693" t="s">
        <v>56</v>
      </c>
      <c r="B3693" s="30" t="s">
        <v>8999</v>
      </c>
      <c r="C3693" s="4" t="s">
        <v>5496</v>
      </c>
      <c r="D3693" t="s">
        <v>5497</v>
      </c>
      <c r="E3693" s="31">
        <v>0</v>
      </c>
      <c r="F3693">
        <v>7</v>
      </c>
    </row>
    <row r="3694" spans="1:6">
      <c r="A3694" t="s">
        <v>56</v>
      </c>
      <c r="B3694" s="30" t="s">
        <v>8999</v>
      </c>
      <c r="C3694" s="4" t="s">
        <v>5498</v>
      </c>
      <c r="D3694" t="s">
        <v>5497</v>
      </c>
      <c r="E3694" s="31">
        <v>0</v>
      </c>
      <c r="F3694">
        <v>8</v>
      </c>
    </row>
    <row r="3695" spans="1:6">
      <c r="A3695" t="s">
        <v>56</v>
      </c>
      <c r="B3695" s="30" t="s">
        <v>8999</v>
      </c>
      <c r="C3695" s="4" t="s">
        <v>5499</v>
      </c>
      <c r="D3695" t="s">
        <v>2001</v>
      </c>
      <c r="E3695" s="31">
        <v>-1104472.6599999999</v>
      </c>
      <c r="F3695">
        <v>6</v>
      </c>
    </row>
    <row r="3696" spans="1:6">
      <c r="A3696" t="s">
        <v>56</v>
      </c>
      <c r="B3696" s="30" t="s">
        <v>8999</v>
      </c>
      <c r="C3696" s="4" t="s">
        <v>5500</v>
      </c>
      <c r="D3696" t="s">
        <v>2001</v>
      </c>
      <c r="E3696" s="31">
        <v>-1104472.6599999999</v>
      </c>
      <c r="F3696">
        <v>7</v>
      </c>
    </row>
    <row r="3697" spans="1:6">
      <c r="A3697" t="s">
        <v>56</v>
      </c>
      <c r="B3697" s="30" t="s">
        <v>8999</v>
      </c>
      <c r="C3697" s="4" t="s">
        <v>5501</v>
      </c>
      <c r="D3697" t="s">
        <v>2001</v>
      </c>
      <c r="E3697" s="31">
        <v>-1104472.6599999999</v>
      </c>
      <c r="F3697">
        <v>8</v>
      </c>
    </row>
    <row r="3698" spans="1:6">
      <c r="A3698" t="s">
        <v>56</v>
      </c>
      <c r="B3698" s="30" t="s">
        <v>8999</v>
      </c>
      <c r="C3698" s="4" t="s">
        <v>5502</v>
      </c>
      <c r="D3698" t="s">
        <v>5503</v>
      </c>
      <c r="E3698" s="31">
        <v>0</v>
      </c>
      <c r="F3698">
        <v>6</v>
      </c>
    </row>
    <row r="3699" spans="1:6">
      <c r="A3699" t="s">
        <v>56</v>
      </c>
      <c r="B3699" s="30" t="s">
        <v>8999</v>
      </c>
      <c r="C3699" s="4" t="s">
        <v>5504</v>
      </c>
      <c r="D3699" t="s">
        <v>5505</v>
      </c>
      <c r="E3699" s="31">
        <v>0</v>
      </c>
      <c r="F3699">
        <v>7</v>
      </c>
    </row>
    <row r="3700" spans="1:6">
      <c r="A3700" t="s">
        <v>56</v>
      </c>
      <c r="B3700" s="30" t="s">
        <v>8999</v>
      </c>
      <c r="C3700" s="4" t="s">
        <v>5506</v>
      </c>
      <c r="D3700" t="s">
        <v>5505</v>
      </c>
      <c r="E3700" s="31">
        <v>0</v>
      </c>
      <c r="F3700">
        <v>8</v>
      </c>
    </row>
    <row r="3701" spans="1:6">
      <c r="A3701" t="s">
        <v>56</v>
      </c>
      <c r="B3701" s="30" t="s">
        <v>8999</v>
      </c>
      <c r="C3701" s="4" t="s">
        <v>5507</v>
      </c>
      <c r="D3701" t="s">
        <v>5508</v>
      </c>
      <c r="E3701" s="31">
        <v>110162551.17</v>
      </c>
      <c r="F3701">
        <v>1</v>
      </c>
    </row>
    <row r="3702" spans="1:6">
      <c r="A3702" t="s">
        <v>56</v>
      </c>
      <c r="B3702" s="30" t="s">
        <v>8999</v>
      </c>
      <c r="C3702" s="4" t="s">
        <v>5509</v>
      </c>
      <c r="D3702" t="s">
        <v>5508</v>
      </c>
      <c r="E3702" s="31">
        <v>110162551.17</v>
      </c>
      <c r="F3702">
        <v>2</v>
      </c>
    </row>
    <row r="3703" spans="1:6">
      <c r="A3703" t="s">
        <v>56</v>
      </c>
      <c r="B3703" s="30" t="s">
        <v>8999</v>
      </c>
      <c r="C3703" s="4" t="s">
        <v>5510</v>
      </c>
      <c r="D3703" t="s">
        <v>5511</v>
      </c>
      <c r="E3703" s="31">
        <v>24275695.989999998</v>
      </c>
      <c r="F3703">
        <v>3</v>
      </c>
    </row>
    <row r="3704" spans="1:6">
      <c r="A3704" t="s">
        <v>56</v>
      </c>
      <c r="B3704" s="30" t="s">
        <v>8999</v>
      </c>
      <c r="C3704" s="4" t="s">
        <v>5512</v>
      </c>
      <c r="D3704" t="s">
        <v>5511</v>
      </c>
      <c r="E3704" s="31">
        <v>24348871.260000002</v>
      </c>
      <c r="F3704">
        <v>4</v>
      </c>
    </row>
    <row r="3705" spans="1:6">
      <c r="A3705" t="s">
        <v>56</v>
      </c>
      <c r="B3705" s="30" t="s">
        <v>8999</v>
      </c>
      <c r="C3705" s="4" t="s">
        <v>5513</v>
      </c>
      <c r="D3705" t="s">
        <v>5514</v>
      </c>
      <c r="E3705" s="31">
        <v>24348871.260000002</v>
      </c>
      <c r="F3705">
        <v>5</v>
      </c>
    </row>
    <row r="3706" spans="1:6">
      <c r="A3706" t="s">
        <v>56</v>
      </c>
      <c r="B3706" s="30" t="s">
        <v>8999</v>
      </c>
      <c r="C3706" s="4" t="s">
        <v>5515</v>
      </c>
      <c r="D3706" t="s">
        <v>3050</v>
      </c>
      <c r="E3706" s="31">
        <v>24194802.539999999</v>
      </c>
      <c r="F3706">
        <v>6</v>
      </c>
    </row>
    <row r="3707" spans="1:6">
      <c r="A3707" t="s">
        <v>56</v>
      </c>
      <c r="B3707" s="30" t="s">
        <v>8999</v>
      </c>
      <c r="C3707" s="4" t="s">
        <v>5516</v>
      </c>
      <c r="D3707" t="s">
        <v>5517</v>
      </c>
      <c r="E3707" s="31">
        <v>24194802.539999999</v>
      </c>
      <c r="F3707">
        <v>7</v>
      </c>
    </row>
    <row r="3708" spans="1:6">
      <c r="A3708" t="s">
        <v>56</v>
      </c>
      <c r="B3708" s="30" t="s">
        <v>8999</v>
      </c>
      <c r="C3708" s="4" t="s">
        <v>5518</v>
      </c>
      <c r="D3708" t="s">
        <v>5519</v>
      </c>
      <c r="E3708" s="31">
        <v>0</v>
      </c>
      <c r="F3708">
        <v>8</v>
      </c>
    </row>
    <row r="3709" spans="1:6">
      <c r="A3709" t="s">
        <v>56</v>
      </c>
      <c r="B3709" s="30" t="s">
        <v>8999</v>
      </c>
      <c r="C3709" s="4" t="s">
        <v>5520</v>
      </c>
      <c r="D3709" t="s">
        <v>5521</v>
      </c>
      <c r="E3709" s="31">
        <v>3197508.3</v>
      </c>
      <c r="F3709">
        <v>8</v>
      </c>
    </row>
    <row r="3710" spans="1:6">
      <c r="A3710" t="s">
        <v>56</v>
      </c>
      <c r="B3710" s="30" t="s">
        <v>8999</v>
      </c>
      <c r="C3710" s="4" t="s">
        <v>5522</v>
      </c>
      <c r="D3710" t="s">
        <v>1405</v>
      </c>
      <c r="E3710" s="31">
        <v>10466153.970000001</v>
      </c>
      <c r="F3710">
        <v>8</v>
      </c>
    </row>
    <row r="3711" spans="1:6">
      <c r="A3711" t="s">
        <v>56</v>
      </c>
      <c r="B3711" s="30" t="s">
        <v>8999</v>
      </c>
      <c r="C3711" s="4" t="s">
        <v>5523</v>
      </c>
      <c r="D3711" t="s">
        <v>5524</v>
      </c>
      <c r="E3711" s="31">
        <v>7767386.0999999996</v>
      </c>
      <c r="F3711">
        <v>8</v>
      </c>
    </row>
    <row r="3712" spans="1:6">
      <c r="A3712" t="s">
        <v>56</v>
      </c>
      <c r="B3712" s="30" t="s">
        <v>8999</v>
      </c>
      <c r="C3712" s="4" t="s">
        <v>5525</v>
      </c>
      <c r="D3712" t="s">
        <v>5526</v>
      </c>
      <c r="E3712" s="31">
        <v>2763754.17</v>
      </c>
      <c r="F3712">
        <v>8</v>
      </c>
    </row>
    <row r="3713" spans="1:6">
      <c r="A3713" t="s">
        <v>56</v>
      </c>
      <c r="B3713" s="30" t="s">
        <v>8999</v>
      </c>
      <c r="C3713" s="4" t="s">
        <v>5527</v>
      </c>
      <c r="D3713" t="s">
        <v>3056</v>
      </c>
      <c r="E3713" s="31">
        <v>154068.72</v>
      </c>
      <c r="F3713">
        <v>6</v>
      </c>
    </row>
    <row r="3714" spans="1:6">
      <c r="A3714" t="s">
        <v>56</v>
      </c>
      <c r="B3714" s="30" t="s">
        <v>8999</v>
      </c>
      <c r="C3714" s="4" t="s">
        <v>5528</v>
      </c>
      <c r="D3714" t="s">
        <v>3056</v>
      </c>
      <c r="E3714" s="31">
        <v>154068.72</v>
      </c>
      <c r="F3714">
        <v>7</v>
      </c>
    </row>
    <row r="3715" spans="1:6">
      <c r="A3715" t="s">
        <v>56</v>
      </c>
      <c r="B3715" s="30" t="s">
        <v>8999</v>
      </c>
      <c r="C3715" s="4" t="s">
        <v>5529</v>
      </c>
      <c r="D3715" t="s">
        <v>5530</v>
      </c>
      <c r="E3715" s="31">
        <v>0</v>
      </c>
      <c r="F3715">
        <v>8</v>
      </c>
    </row>
    <row r="3716" spans="1:6">
      <c r="A3716" t="s">
        <v>56</v>
      </c>
      <c r="B3716" s="30" t="s">
        <v>8999</v>
      </c>
      <c r="C3716" s="4" t="s">
        <v>5531</v>
      </c>
      <c r="D3716" t="s">
        <v>5532</v>
      </c>
      <c r="E3716" s="31">
        <v>0</v>
      </c>
      <c r="F3716">
        <v>8</v>
      </c>
    </row>
    <row r="3717" spans="1:6">
      <c r="A3717" t="s">
        <v>56</v>
      </c>
      <c r="B3717" s="30" t="s">
        <v>8999</v>
      </c>
      <c r="C3717" s="4" t="s">
        <v>5533</v>
      </c>
      <c r="D3717" t="s">
        <v>5534</v>
      </c>
      <c r="E3717" s="31">
        <v>154068.72</v>
      </c>
      <c r="F3717">
        <v>8</v>
      </c>
    </row>
    <row r="3718" spans="1:6">
      <c r="A3718" t="s">
        <v>56</v>
      </c>
      <c r="B3718" s="30" t="s">
        <v>8999</v>
      </c>
      <c r="C3718" s="4" t="s">
        <v>5535</v>
      </c>
      <c r="D3718" t="s">
        <v>3031</v>
      </c>
      <c r="E3718" s="31">
        <v>0</v>
      </c>
      <c r="F3718">
        <v>6</v>
      </c>
    </row>
    <row r="3719" spans="1:6">
      <c r="A3719" t="s">
        <v>56</v>
      </c>
      <c r="B3719" s="30" t="s">
        <v>8999</v>
      </c>
      <c r="C3719" s="4" t="s">
        <v>5536</v>
      </c>
      <c r="E3719" s="31">
        <v>0</v>
      </c>
      <c r="F3719">
        <v>7</v>
      </c>
    </row>
    <row r="3720" spans="1:6">
      <c r="A3720" t="s">
        <v>56</v>
      </c>
      <c r="B3720" s="30" t="s">
        <v>8999</v>
      </c>
      <c r="C3720" s="4" t="s">
        <v>5537</v>
      </c>
      <c r="D3720" t="s">
        <v>5526</v>
      </c>
      <c r="E3720" s="31">
        <v>0</v>
      </c>
      <c r="F3720">
        <v>8</v>
      </c>
    </row>
    <row r="3721" spans="1:6">
      <c r="A3721" t="s">
        <v>56</v>
      </c>
      <c r="B3721" s="30" t="s">
        <v>8999</v>
      </c>
      <c r="C3721" s="4" t="s">
        <v>5538</v>
      </c>
      <c r="D3721" t="s">
        <v>3038</v>
      </c>
      <c r="E3721" s="31">
        <v>0</v>
      </c>
      <c r="F3721">
        <v>6</v>
      </c>
    </row>
    <row r="3722" spans="1:6">
      <c r="A3722" t="s">
        <v>56</v>
      </c>
      <c r="B3722" s="30" t="s">
        <v>8999</v>
      </c>
      <c r="C3722" s="4" t="s">
        <v>5539</v>
      </c>
      <c r="D3722" t="s">
        <v>5530</v>
      </c>
      <c r="E3722" s="31">
        <v>0</v>
      </c>
      <c r="F3722">
        <v>7</v>
      </c>
    </row>
    <row r="3723" spans="1:6">
      <c r="A3723" t="s">
        <v>56</v>
      </c>
      <c r="B3723" s="30" t="s">
        <v>8999</v>
      </c>
      <c r="C3723" s="4" t="s">
        <v>5540</v>
      </c>
      <c r="D3723" t="s">
        <v>5541</v>
      </c>
      <c r="E3723" s="31">
        <v>0</v>
      </c>
      <c r="F3723">
        <v>8</v>
      </c>
    </row>
    <row r="3724" spans="1:6">
      <c r="A3724" t="s">
        <v>56</v>
      </c>
      <c r="B3724" s="30" t="s">
        <v>8999</v>
      </c>
      <c r="C3724" s="4" t="s">
        <v>5542</v>
      </c>
      <c r="D3724" t="s">
        <v>5534</v>
      </c>
      <c r="E3724" s="31">
        <v>0</v>
      </c>
      <c r="F3724">
        <v>8</v>
      </c>
    </row>
    <row r="3725" spans="1:6">
      <c r="A3725" t="s">
        <v>56</v>
      </c>
      <c r="B3725" s="30" t="s">
        <v>8999</v>
      </c>
      <c r="C3725" s="4" t="s">
        <v>5543</v>
      </c>
      <c r="D3725" t="s">
        <v>5544</v>
      </c>
      <c r="E3725" s="31">
        <v>-73175.27</v>
      </c>
      <c r="F3725">
        <v>4</v>
      </c>
    </row>
    <row r="3726" spans="1:6">
      <c r="A3726" t="s">
        <v>56</v>
      </c>
      <c r="B3726" s="30" t="s">
        <v>8999</v>
      </c>
      <c r="C3726" s="4" t="s">
        <v>5545</v>
      </c>
      <c r="D3726" t="s">
        <v>5544</v>
      </c>
      <c r="E3726" s="31">
        <v>-73175.27</v>
      </c>
      <c r="F3726">
        <v>5</v>
      </c>
    </row>
    <row r="3727" spans="1:6">
      <c r="A3727" t="s">
        <v>56</v>
      </c>
      <c r="B3727" s="30" t="s">
        <v>8999</v>
      </c>
      <c r="C3727" s="4" t="s">
        <v>5546</v>
      </c>
      <c r="D3727" t="s">
        <v>5544</v>
      </c>
      <c r="E3727" s="31">
        <v>0</v>
      </c>
      <c r="F3727">
        <v>6</v>
      </c>
    </row>
    <row r="3728" spans="1:6">
      <c r="A3728" t="s">
        <v>56</v>
      </c>
      <c r="B3728" s="30" t="s">
        <v>8999</v>
      </c>
      <c r="C3728" s="4" t="s">
        <v>5547</v>
      </c>
      <c r="D3728" t="s">
        <v>5548</v>
      </c>
      <c r="E3728" s="31">
        <v>0</v>
      </c>
      <c r="F3728">
        <v>7</v>
      </c>
    </row>
    <row r="3729" spans="1:6">
      <c r="A3729" t="s">
        <v>56</v>
      </c>
      <c r="B3729" s="30" t="s">
        <v>8999</v>
      </c>
      <c r="C3729" s="4" t="s">
        <v>5549</v>
      </c>
      <c r="D3729" t="s">
        <v>5548</v>
      </c>
      <c r="E3729" s="31">
        <v>0</v>
      </c>
      <c r="F3729">
        <v>8</v>
      </c>
    </row>
    <row r="3730" spans="1:6">
      <c r="A3730" t="s">
        <v>56</v>
      </c>
      <c r="B3730" s="30" t="s">
        <v>8999</v>
      </c>
      <c r="C3730" s="4" t="s">
        <v>5550</v>
      </c>
      <c r="D3730" t="s">
        <v>5551</v>
      </c>
      <c r="E3730" s="31">
        <v>-73175.27</v>
      </c>
      <c r="F3730">
        <v>6</v>
      </c>
    </row>
    <row r="3731" spans="1:6">
      <c r="A3731" t="s">
        <v>56</v>
      </c>
      <c r="B3731" s="30" t="s">
        <v>8999</v>
      </c>
      <c r="C3731" s="4" t="s">
        <v>5552</v>
      </c>
      <c r="D3731" t="s">
        <v>5553</v>
      </c>
      <c r="E3731" s="31">
        <v>-73175.27</v>
      </c>
      <c r="F3731">
        <v>7</v>
      </c>
    </row>
    <row r="3732" spans="1:6">
      <c r="A3732" t="s">
        <v>56</v>
      </c>
      <c r="B3732" s="30" t="s">
        <v>8999</v>
      </c>
      <c r="C3732" s="4" t="s">
        <v>5554</v>
      </c>
      <c r="D3732" t="s">
        <v>5553</v>
      </c>
      <c r="E3732" s="31">
        <v>-73175.27</v>
      </c>
      <c r="F3732">
        <v>8</v>
      </c>
    </row>
    <row r="3733" spans="1:6">
      <c r="A3733" t="s">
        <v>56</v>
      </c>
      <c r="B3733" s="30" t="s">
        <v>8999</v>
      </c>
      <c r="C3733" s="4" t="s">
        <v>5555</v>
      </c>
      <c r="D3733" t="s">
        <v>5556</v>
      </c>
      <c r="E3733" s="31">
        <v>0</v>
      </c>
      <c r="F3733">
        <v>7</v>
      </c>
    </row>
    <row r="3734" spans="1:6">
      <c r="A3734" t="s">
        <v>56</v>
      </c>
      <c r="B3734" s="30" t="s">
        <v>8999</v>
      </c>
      <c r="C3734" s="4" t="s">
        <v>5557</v>
      </c>
      <c r="D3734" t="s">
        <v>5556</v>
      </c>
      <c r="E3734" s="31">
        <v>0</v>
      </c>
      <c r="F3734">
        <v>8</v>
      </c>
    </row>
    <row r="3735" spans="1:6">
      <c r="A3735" t="s">
        <v>56</v>
      </c>
      <c r="B3735" s="30" t="s">
        <v>8999</v>
      </c>
      <c r="C3735" s="4" t="s">
        <v>5558</v>
      </c>
      <c r="D3735" t="s">
        <v>5559</v>
      </c>
      <c r="E3735" s="31">
        <v>85886855.180000007</v>
      </c>
      <c r="F3735">
        <v>3</v>
      </c>
    </row>
    <row r="3736" spans="1:6">
      <c r="A3736" t="s">
        <v>56</v>
      </c>
      <c r="B3736" s="30" t="s">
        <v>8999</v>
      </c>
      <c r="C3736" s="4" t="s">
        <v>5560</v>
      </c>
      <c r="D3736" t="s">
        <v>5559</v>
      </c>
      <c r="E3736" s="31">
        <v>95313357.310000002</v>
      </c>
      <c r="F3736">
        <v>4</v>
      </c>
    </row>
    <row r="3737" spans="1:6">
      <c r="A3737" t="s">
        <v>56</v>
      </c>
      <c r="B3737" s="30" t="s">
        <v>8999</v>
      </c>
      <c r="C3737" s="4" t="s">
        <v>5561</v>
      </c>
      <c r="D3737" t="s">
        <v>5562</v>
      </c>
      <c r="E3737" s="31">
        <v>10419201.199999999</v>
      </c>
      <c r="F3737">
        <v>5</v>
      </c>
    </row>
    <row r="3738" spans="1:6">
      <c r="A3738" t="s">
        <v>56</v>
      </c>
      <c r="B3738" s="30" t="s">
        <v>8999</v>
      </c>
      <c r="C3738" s="4" t="s">
        <v>5563</v>
      </c>
      <c r="D3738" t="s">
        <v>3162</v>
      </c>
      <c r="E3738" s="31">
        <v>10149921.800000001</v>
      </c>
      <c r="F3738">
        <v>6</v>
      </c>
    </row>
    <row r="3739" spans="1:6">
      <c r="A3739" t="s">
        <v>56</v>
      </c>
      <c r="B3739" s="30" t="s">
        <v>8999</v>
      </c>
      <c r="C3739" s="4" t="s">
        <v>5564</v>
      </c>
      <c r="E3739" s="31">
        <v>10149921.800000001</v>
      </c>
      <c r="F3739">
        <v>7</v>
      </c>
    </row>
    <row r="3740" spans="1:6">
      <c r="A3740" t="s">
        <v>56</v>
      </c>
      <c r="B3740" s="30" t="s">
        <v>8999</v>
      </c>
      <c r="C3740" s="4" t="s">
        <v>5565</v>
      </c>
      <c r="D3740" t="s">
        <v>5566</v>
      </c>
      <c r="E3740" s="31">
        <v>0</v>
      </c>
      <c r="F3740">
        <v>8</v>
      </c>
    </row>
    <row r="3741" spans="1:6">
      <c r="A3741" t="s">
        <v>56</v>
      </c>
      <c r="B3741" s="30" t="s">
        <v>8999</v>
      </c>
      <c r="C3741" s="4" t="s">
        <v>5567</v>
      </c>
      <c r="D3741" t="s">
        <v>5568</v>
      </c>
      <c r="E3741" s="31">
        <v>10149921.800000001</v>
      </c>
      <c r="F3741">
        <v>8</v>
      </c>
    </row>
    <row r="3742" spans="1:6">
      <c r="A3742" t="s">
        <v>56</v>
      </c>
      <c r="B3742" s="30" t="s">
        <v>8999</v>
      </c>
      <c r="C3742" s="4" t="s">
        <v>5569</v>
      </c>
      <c r="D3742" t="s">
        <v>5570</v>
      </c>
      <c r="E3742" s="31">
        <v>0</v>
      </c>
      <c r="F3742">
        <v>8</v>
      </c>
    </row>
    <row r="3743" spans="1:6">
      <c r="A3743" t="s">
        <v>56</v>
      </c>
      <c r="B3743" s="30" t="s">
        <v>8999</v>
      </c>
      <c r="C3743" s="4" t="s">
        <v>5571</v>
      </c>
      <c r="D3743" t="s">
        <v>3056</v>
      </c>
      <c r="E3743" s="31">
        <v>269279.40000000002</v>
      </c>
      <c r="F3743">
        <v>6</v>
      </c>
    </row>
    <row r="3744" spans="1:6">
      <c r="A3744" t="s">
        <v>56</v>
      </c>
      <c r="B3744" s="30" t="s">
        <v>8999</v>
      </c>
      <c r="C3744" s="4" t="s">
        <v>5572</v>
      </c>
      <c r="D3744" t="s">
        <v>5568</v>
      </c>
      <c r="E3744" s="31">
        <v>269279.40000000002</v>
      </c>
      <c r="F3744">
        <v>7</v>
      </c>
    </row>
    <row r="3745" spans="1:6">
      <c r="A3745" t="s">
        <v>56</v>
      </c>
      <c r="B3745" s="30" t="s">
        <v>8999</v>
      </c>
      <c r="C3745" s="4" t="s">
        <v>5573</v>
      </c>
      <c r="D3745" t="s">
        <v>5574</v>
      </c>
      <c r="E3745" s="31">
        <v>0</v>
      </c>
      <c r="F3745">
        <v>8</v>
      </c>
    </row>
    <row r="3746" spans="1:6">
      <c r="A3746" t="s">
        <v>56</v>
      </c>
      <c r="B3746" s="30" t="s">
        <v>8999</v>
      </c>
      <c r="C3746" s="4" t="s">
        <v>5575</v>
      </c>
      <c r="D3746" t="s">
        <v>5568</v>
      </c>
      <c r="E3746" s="31">
        <v>269279.40000000002</v>
      </c>
      <c r="F3746">
        <v>8</v>
      </c>
    </row>
    <row r="3747" spans="1:6">
      <c r="A3747" t="s">
        <v>56</v>
      </c>
      <c r="B3747" s="30" t="s">
        <v>8999</v>
      </c>
      <c r="C3747" s="4" t="s">
        <v>5576</v>
      </c>
      <c r="D3747" t="s">
        <v>5577</v>
      </c>
      <c r="E3747" s="31">
        <v>0</v>
      </c>
      <c r="F3747">
        <v>6</v>
      </c>
    </row>
    <row r="3748" spans="1:6">
      <c r="A3748" t="s">
        <v>56</v>
      </c>
      <c r="B3748" s="30" t="s">
        <v>8999</v>
      </c>
      <c r="C3748" s="4" t="s">
        <v>5578</v>
      </c>
      <c r="E3748" s="31">
        <v>0</v>
      </c>
      <c r="F3748">
        <v>7</v>
      </c>
    </row>
    <row r="3749" spans="1:6">
      <c r="A3749" t="s">
        <v>56</v>
      </c>
      <c r="B3749" s="30" t="s">
        <v>8999</v>
      </c>
      <c r="C3749" s="4" t="s">
        <v>5579</v>
      </c>
      <c r="D3749" t="s">
        <v>5580</v>
      </c>
      <c r="E3749" s="31">
        <v>0</v>
      </c>
      <c r="F3749">
        <v>8</v>
      </c>
    </row>
    <row r="3750" spans="1:6">
      <c r="A3750" t="s">
        <v>56</v>
      </c>
      <c r="B3750" s="30" t="s">
        <v>8999</v>
      </c>
      <c r="C3750" s="4" t="s">
        <v>5581</v>
      </c>
      <c r="D3750" t="s">
        <v>5582</v>
      </c>
      <c r="E3750" s="31">
        <v>84894156.109999999</v>
      </c>
      <c r="F3750">
        <v>5</v>
      </c>
    </row>
    <row r="3751" spans="1:6">
      <c r="A3751" t="s">
        <v>56</v>
      </c>
      <c r="B3751" s="30" t="s">
        <v>8999</v>
      </c>
      <c r="C3751" s="4" t="s">
        <v>5583</v>
      </c>
      <c r="D3751" t="s">
        <v>3050</v>
      </c>
      <c r="E3751" s="31">
        <v>84886506.109999999</v>
      </c>
      <c r="F3751">
        <v>6</v>
      </c>
    </row>
    <row r="3752" spans="1:6">
      <c r="A3752" t="s">
        <v>56</v>
      </c>
      <c r="B3752" s="30" t="s">
        <v>8999</v>
      </c>
      <c r="C3752" s="4" t="s">
        <v>5584</v>
      </c>
      <c r="D3752" t="s">
        <v>3050</v>
      </c>
      <c r="E3752" s="31">
        <v>68208682.230000004</v>
      </c>
      <c r="F3752">
        <v>7</v>
      </c>
    </row>
    <row r="3753" spans="1:6">
      <c r="A3753" t="s">
        <v>56</v>
      </c>
      <c r="B3753" s="30" t="s">
        <v>8999</v>
      </c>
      <c r="C3753" s="4" t="s">
        <v>5585</v>
      </c>
      <c r="D3753" t="s">
        <v>3050</v>
      </c>
      <c r="E3753" s="31">
        <v>68208682.230000004</v>
      </c>
      <c r="F3753">
        <v>8</v>
      </c>
    </row>
    <row r="3754" spans="1:6">
      <c r="A3754" t="s">
        <v>56</v>
      </c>
      <c r="B3754" s="30" t="s">
        <v>8999</v>
      </c>
      <c r="C3754" s="4" t="s">
        <v>5586</v>
      </c>
      <c r="D3754" t="s">
        <v>1859</v>
      </c>
      <c r="E3754" s="31">
        <v>16677823.880000001</v>
      </c>
      <c r="F3754">
        <v>7</v>
      </c>
    </row>
    <row r="3755" spans="1:6">
      <c r="A3755" t="s">
        <v>56</v>
      </c>
      <c r="B3755" s="30" t="s">
        <v>8999</v>
      </c>
      <c r="C3755" s="4" t="s">
        <v>5587</v>
      </c>
      <c r="D3755" t="s">
        <v>5588</v>
      </c>
      <c r="E3755" s="31">
        <v>15710585</v>
      </c>
      <c r="F3755">
        <v>8</v>
      </c>
    </row>
    <row r="3756" spans="1:6">
      <c r="A3756" t="s">
        <v>56</v>
      </c>
      <c r="B3756" s="30" t="s">
        <v>8999</v>
      </c>
      <c r="C3756" s="4" t="s">
        <v>5589</v>
      </c>
      <c r="D3756" t="s">
        <v>5590</v>
      </c>
      <c r="E3756" s="31">
        <v>967238.88</v>
      </c>
      <c r="F3756">
        <v>8</v>
      </c>
    </row>
    <row r="3757" spans="1:6">
      <c r="A3757" t="s">
        <v>56</v>
      </c>
      <c r="B3757" s="30" t="s">
        <v>8999</v>
      </c>
      <c r="C3757" s="4" t="s">
        <v>5591</v>
      </c>
      <c r="D3757" t="s">
        <v>3056</v>
      </c>
      <c r="E3757" s="31">
        <v>0</v>
      </c>
      <c r="F3757">
        <v>6</v>
      </c>
    </row>
    <row r="3758" spans="1:6">
      <c r="A3758" t="s">
        <v>56</v>
      </c>
      <c r="B3758" s="30" t="s">
        <v>8999</v>
      </c>
      <c r="C3758" s="4" t="s">
        <v>5592</v>
      </c>
      <c r="D3758" t="s">
        <v>5593</v>
      </c>
      <c r="E3758" s="31">
        <v>0</v>
      </c>
      <c r="F3758">
        <v>7</v>
      </c>
    </row>
    <row r="3759" spans="1:6">
      <c r="A3759" t="s">
        <v>56</v>
      </c>
      <c r="B3759" s="30" t="s">
        <v>8999</v>
      </c>
      <c r="C3759" s="4" t="s">
        <v>5594</v>
      </c>
      <c r="D3759" t="s">
        <v>5595</v>
      </c>
      <c r="E3759" s="31">
        <v>0</v>
      </c>
      <c r="F3759">
        <v>8</v>
      </c>
    </row>
    <row r="3760" spans="1:6">
      <c r="A3760" t="s">
        <v>56</v>
      </c>
      <c r="B3760" s="30" t="s">
        <v>8999</v>
      </c>
      <c r="C3760" s="4" t="s">
        <v>5596</v>
      </c>
      <c r="D3760" t="s">
        <v>5590</v>
      </c>
      <c r="E3760" s="31">
        <v>0</v>
      </c>
      <c r="F3760">
        <v>8</v>
      </c>
    </row>
    <row r="3761" spans="1:6">
      <c r="A3761" t="s">
        <v>56</v>
      </c>
      <c r="B3761" s="30" t="s">
        <v>8999</v>
      </c>
      <c r="C3761" s="4" t="s">
        <v>5597</v>
      </c>
      <c r="D3761" t="s">
        <v>3081</v>
      </c>
      <c r="E3761" s="31">
        <v>0</v>
      </c>
      <c r="F3761">
        <v>6</v>
      </c>
    </row>
    <row r="3762" spans="1:6">
      <c r="A3762" t="s">
        <v>56</v>
      </c>
      <c r="B3762" s="30" t="s">
        <v>8999</v>
      </c>
      <c r="C3762" s="4" t="s">
        <v>5598</v>
      </c>
      <c r="D3762" t="s">
        <v>5599</v>
      </c>
      <c r="E3762" s="31">
        <v>0</v>
      </c>
      <c r="F3762">
        <v>7</v>
      </c>
    </row>
    <row r="3763" spans="1:6">
      <c r="A3763" t="s">
        <v>56</v>
      </c>
      <c r="B3763" s="30" t="s">
        <v>8999</v>
      </c>
      <c r="C3763" s="4" t="s">
        <v>5600</v>
      </c>
      <c r="D3763" t="s">
        <v>5601</v>
      </c>
      <c r="E3763" s="31">
        <v>0</v>
      </c>
      <c r="F3763">
        <v>8</v>
      </c>
    </row>
    <row r="3764" spans="1:6">
      <c r="A3764" t="s">
        <v>56</v>
      </c>
      <c r="B3764" s="30" t="s">
        <v>8999</v>
      </c>
      <c r="C3764" s="4" t="s">
        <v>5602</v>
      </c>
      <c r="D3764" t="s">
        <v>3087</v>
      </c>
      <c r="E3764" s="31">
        <v>0</v>
      </c>
      <c r="F3764">
        <v>6</v>
      </c>
    </row>
    <row r="3765" spans="1:6">
      <c r="A3765" t="s">
        <v>56</v>
      </c>
      <c r="B3765" s="30" t="s">
        <v>8999</v>
      </c>
      <c r="C3765" s="4" t="s">
        <v>5603</v>
      </c>
      <c r="D3765" t="s">
        <v>5599</v>
      </c>
      <c r="E3765" s="31">
        <v>0</v>
      </c>
      <c r="F3765">
        <v>7</v>
      </c>
    </row>
    <row r="3766" spans="1:6">
      <c r="A3766" t="s">
        <v>56</v>
      </c>
      <c r="B3766" s="30" t="s">
        <v>8999</v>
      </c>
      <c r="C3766" s="4" t="s">
        <v>5604</v>
      </c>
      <c r="D3766" t="s">
        <v>5601</v>
      </c>
      <c r="E3766" s="31">
        <v>0</v>
      </c>
      <c r="F3766">
        <v>8</v>
      </c>
    </row>
    <row r="3767" spans="1:6">
      <c r="A3767" t="s">
        <v>56</v>
      </c>
      <c r="B3767" s="30" t="s">
        <v>8999</v>
      </c>
      <c r="C3767" s="4" t="s">
        <v>5605</v>
      </c>
      <c r="D3767" t="s">
        <v>3094</v>
      </c>
      <c r="E3767" s="31">
        <v>0</v>
      </c>
      <c r="F3767">
        <v>6</v>
      </c>
    </row>
    <row r="3768" spans="1:6">
      <c r="A3768" t="s">
        <v>56</v>
      </c>
      <c r="B3768" s="30" t="s">
        <v>8999</v>
      </c>
      <c r="C3768" s="4" t="s">
        <v>5606</v>
      </c>
      <c r="D3768" t="s">
        <v>5607</v>
      </c>
      <c r="E3768" s="31">
        <v>0</v>
      </c>
      <c r="F3768">
        <v>7</v>
      </c>
    </row>
    <row r="3769" spans="1:6">
      <c r="A3769" t="s">
        <v>56</v>
      </c>
      <c r="B3769" s="30" t="s">
        <v>8999</v>
      </c>
      <c r="C3769" s="4" t="s">
        <v>5608</v>
      </c>
      <c r="D3769" t="s">
        <v>5609</v>
      </c>
      <c r="E3769" s="31">
        <v>0</v>
      </c>
      <c r="F3769">
        <v>8</v>
      </c>
    </row>
    <row r="3770" spans="1:6">
      <c r="A3770" t="s">
        <v>56</v>
      </c>
      <c r="B3770" s="30" t="s">
        <v>8999</v>
      </c>
      <c r="C3770" s="4" t="s">
        <v>5610</v>
      </c>
      <c r="D3770" t="s">
        <v>3031</v>
      </c>
      <c r="E3770" s="31">
        <v>0</v>
      </c>
      <c r="F3770">
        <v>6</v>
      </c>
    </row>
    <row r="3771" spans="1:6">
      <c r="A3771" t="s">
        <v>56</v>
      </c>
      <c r="B3771" s="30" t="s">
        <v>8999</v>
      </c>
      <c r="C3771" s="4" t="s">
        <v>5611</v>
      </c>
      <c r="D3771" t="s">
        <v>3031</v>
      </c>
      <c r="E3771" s="31">
        <v>0</v>
      </c>
      <c r="F3771">
        <v>7</v>
      </c>
    </row>
    <row r="3772" spans="1:6">
      <c r="A3772" t="s">
        <v>56</v>
      </c>
      <c r="B3772" s="30" t="s">
        <v>8999</v>
      </c>
      <c r="C3772" s="4" t="s">
        <v>5612</v>
      </c>
      <c r="D3772" t="s">
        <v>3031</v>
      </c>
      <c r="E3772" s="31">
        <v>0</v>
      </c>
      <c r="F3772">
        <v>8</v>
      </c>
    </row>
    <row r="3773" spans="1:6">
      <c r="A3773" t="s">
        <v>56</v>
      </c>
      <c r="B3773" s="30" t="s">
        <v>8999</v>
      </c>
      <c r="C3773" s="4" t="s">
        <v>5613</v>
      </c>
      <c r="D3773" t="s">
        <v>3034</v>
      </c>
      <c r="E3773" s="31">
        <v>0</v>
      </c>
      <c r="F3773">
        <v>7</v>
      </c>
    </row>
    <row r="3774" spans="1:6">
      <c r="A3774" t="s">
        <v>56</v>
      </c>
      <c r="B3774" s="30" t="s">
        <v>8999</v>
      </c>
      <c r="C3774" s="4" t="s">
        <v>5614</v>
      </c>
      <c r="D3774" t="s">
        <v>3034</v>
      </c>
      <c r="E3774" s="31">
        <v>0</v>
      </c>
      <c r="F3774">
        <v>8</v>
      </c>
    </row>
    <row r="3775" spans="1:6">
      <c r="A3775" t="s">
        <v>56</v>
      </c>
      <c r="B3775" s="30" t="s">
        <v>8999</v>
      </c>
      <c r="C3775" s="4" t="s">
        <v>5615</v>
      </c>
      <c r="D3775" t="s">
        <v>3038</v>
      </c>
      <c r="E3775" s="31">
        <v>0</v>
      </c>
      <c r="F3775">
        <v>6</v>
      </c>
    </row>
    <row r="3776" spans="1:6">
      <c r="A3776" t="s">
        <v>56</v>
      </c>
      <c r="B3776" s="30" t="s">
        <v>8999</v>
      </c>
      <c r="C3776" s="4" t="s">
        <v>5616</v>
      </c>
      <c r="D3776" t="s">
        <v>3034</v>
      </c>
      <c r="E3776" s="31">
        <v>0</v>
      </c>
      <c r="F3776">
        <v>7</v>
      </c>
    </row>
    <row r="3777" spans="1:6">
      <c r="A3777" t="s">
        <v>56</v>
      </c>
      <c r="B3777" s="30" t="s">
        <v>8999</v>
      </c>
      <c r="C3777" s="4" t="s">
        <v>5617</v>
      </c>
      <c r="D3777" t="s">
        <v>5618</v>
      </c>
      <c r="E3777" s="31">
        <v>0</v>
      </c>
      <c r="F3777">
        <v>8</v>
      </c>
    </row>
    <row r="3778" spans="1:6">
      <c r="A3778" t="s">
        <v>56</v>
      </c>
      <c r="B3778" s="30" t="s">
        <v>8999</v>
      </c>
      <c r="C3778" s="4" t="s">
        <v>5619</v>
      </c>
      <c r="D3778" t="s">
        <v>3064</v>
      </c>
      <c r="E3778" s="31">
        <v>7650</v>
      </c>
      <c r="F3778">
        <v>6</v>
      </c>
    </row>
    <row r="3779" spans="1:6">
      <c r="A3779" t="s">
        <v>56</v>
      </c>
      <c r="B3779" s="30" t="s">
        <v>8999</v>
      </c>
      <c r="C3779" s="4" t="s">
        <v>5620</v>
      </c>
      <c r="D3779" t="s">
        <v>3064</v>
      </c>
      <c r="E3779" s="31">
        <v>7650</v>
      </c>
      <c r="F3779">
        <v>7</v>
      </c>
    </row>
    <row r="3780" spans="1:6">
      <c r="A3780" t="s">
        <v>56</v>
      </c>
      <c r="B3780" s="30" t="s">
        <v>8999</v>
      </c>
      <c r="C3780" s="4" t="s">
        <v>5621</v>
      </c>
      <c r="D3780" t="s">
        <v>3064</v>
      </c>
      <c r="E3780" s="31">
        <v>7650</v>
      </c>
      <c r="F3780">
        <v>8</v>
      </c>
    </row>
    <row r="3781" spans="1:6">
      <c r="A3781" t="s">
        <v>56</v>
      </c>
      <c r="B3781" s="30" t="s">
        <v>8999</v>
      </c>
      <c r="C3781" s="4" t="s">
        <v>5622</v>
      </c>
      <c r="D3781" t="s">
        <v>3073</v>
      </c>
      <c r="E3781" s="31">
        <v>0</v>
      </c>
      <c r="F3781">
        <v>6</v>
      </c>
    </row>
    <row r="3782" spans="1:6">
      <c r="A3782" t="s">
        <v>56</v>
      </c>
      <c r="B3782" s="30" t="s">
        <v>8999</v>
      </c>
      <c r="C3782" s="4" t="s">
        <v>5623</v>
      </c>
      <c r="D3782" t="s">
        <v>3073</v>
      </c>
      <c r="E3782" s="31">
        <v>0</v>
      </c>
      <c r="F3782">
        <v>7</v>
      </c>
    </row>
    <row r="3783" spans="1:6">
      <c r="A3783" t="s">
        <v>56</v>
      </c>
      <c r="B3783" s="30" t="s">
        <v>8999</v>
      </c>
      <c r="C3783" s="4" t="s">
        <v>5624</v>
      </c>
      <c r="D3783" t="s">
        <v>3073</v>
      </c>
      <c r="E3783" s="31">
        <v>0</v>
      </c>
      <c r="F3783">
        <v>8</v>
      </c>
    </row>
    <row r="3784" spans="1:6">
      <c r="A3784" t="s">
        <v>56</v>
      </c>
      <c r="B3784" s="30" t="s">
        <v>8999</v>
      </c>
      <c r="C3784" s="4" t="s">
        <v>5625</v>
      </c>
      <c r="D3784" t="s">
        <v>5544</v>
      </c>
      <c r="E3784" s="31">
        <v>-9426502.1300000008</v>
      </c>
      <c r="F3784">
        <v>4</v>
      </c>
    </row>
    <row r="3785" spans="1:6">
      <c r="A3785" t="s">
        <v>56</v>
      </c>
      <c r="B3785" s="30" t="s">
        <v>8999</v>
      </c>
      <c r="C3785" s="4" t="s">
        <v>5626</v>
      </c>
      <c r="D3785" t="s">
        <v>5544</v>
      </c>
      <c r="E3785" s="31">
        <v>-9426502.1300000008</v>
      </c>
      <c r="F3785">
        <v>5</v>
      </c>
    </row>
    <row r="3786" spans="1:6">
      <c r="A3786" t="s">
        <v>56</v>
      </c>
      <c r="B3786" s="30" t="s">
        <v>8999</v>
      </c>
      <c r="C3786" s="4" t="s">
        <v>5627</v>
      </c>
      <c r="D3786" t="s">
        <v>5551</v>
      </c>
      <c r="E3786" s="31">
        <v>-9426502.1300000008</v>
      </c>
      <c r="F3786">
        <v>6</v>
      </c>
    </row>
    <row r="3787" spans="1:6">
      <c r="A3787" t="s">
        <v>56</v>
      </c>
      <c r="B3787" s="30" t="s">
        <v>8999</v>
      </c>
      <c r="C3787" s="4" t="s">
        <v>5628</v>
      </c>
      <c r="D3787" t="s">
        <v>5629</v>
      </c>
      <c r="E3787" s="31">
        <v>-203598.44</v>
      </c>
      <c r="F3787">
        <v>7</v>
      </c>
    </row>
    <row r="3788" spans="1:6">
      <c r="A3788" t="s">
        <v>56</v>
      </c>
      <c r="B3788" s="30" t="s">
        <v>8999</v>
      </c>
      <c r="C3788" s="4" t="s">
        <v>5630</v>
      </c>
      <c r="D3788" t="s">
        <v>5629</v>
      </c>
      <c r="E3788" s="31">
        <v>-203598.44</v>
      </c>
      <c r="F3788">
        <v>8</v>
      </c>
    </row>
    <row r="3789" spans="1:6">
      <c r="A3789" t="s">
        <v>56</v>
      </c>
      <c r="B3789" s="30" t="s">
        <v>8999</v>
      </c>
      <c r="C3789" s="4" t="s">
        <v>5631</v>
      </c>
      <c r="D3789" t="s">
        <v>5632</v>
      </c>
      <c r="E3789" s="31">
        <v>-9222903.6899999995</v>
      </c>
      <c r="F3789">
        <v>7</v>
      </c>
    </row>
    <row r="3790" spans="1:6">
      <c r="A3790" t="s">
        <v>56</v>
      </c>
      <c r="B3790" s="30" t="s">
        <v>8999</v>
      </c>
      <c r="C3790" s="4" t="s">
        <v>5633</v>
      </c>
      <c r="D3790" t="s">
        <v>5632</v>
      </c>
      <c r="E3790" s="31">
        <v>-9222903.6899999995</v>
      </c>
      <c r="F3790">
        <v>8</v>
      </c>
    </row>
    <row r="3791" spans="1:6">
      <c r="A3791" t="s">
        <v>56</v>
      </c>
      <c r="B3791" s="30" t="s">
        <v>8999</v>
      </c>
      <c r="C3791" s="4" t="s">
        <v>5634</v>
      </c>
      <c r="D3791" t="s">
        <v>5635</v>
      </c>
      <c r="E3791" s="31">
        <v>0</v>
      </c>
      <c r="F3791">
        <v>7</v>
      </c>
    </row>
    <row r="3792" spans="1:6">
      <c r="A3792" t="s">
        <v>56</v>
      </c>
      <c r="B3792" s="30" t="s">
        <v>8999</v>
      </c>
      <c r="C3792" s="4" t="s">
        <v>5636</v>
      </c>
      <c r="D3792" t="s">
        <v>5635</v>
      </c>
      <c r="E3792" s="31">
        <v>0</v>
      </c>
      <c r="F3792">
        <v>8</v>
      </c>
    </row>
    <row r="3793" spans="1:6">
      <c r="A3793" t="s">
        <v>56</v>
      </c>
      <c r="B3793" s="30" t="s">
        <v>8999</v>
      </c>
      <c r="C3793" s="4" t="s">
        <v>5637</v>
      </c>
      <c r="E3793" s="31">
        <v>0</v>
      </c>
      <c r="F3793">
        <v>3</v>
      </c>
    </row>
    <row r="3794" spans="1:6">
      <c r="A3794" t="s">
        <v>56</v>
      </c>
      <c r="B3794" s="30" t="s">
        <v>8999</v>
      </c>
      <c r="C3794" s="4" t="s">
        <v>5638</v>
      </c>
      <c r="D3794" t="s">
        <v>5639</v>
      </c>
      <c r="E3794" s="31">
        <v>0</v>
      </c>
      <c r="F3794">
        <v>4</v>
      </c>
    </row>
    <row r="3795" spans="1:6">
      <c r="A3795" t="s">
        <v>56</v>
      </c>
      <c r="B3795" s="30" t="s">
        <v>8999</v>
      </c>
      <c r="C3795" s="4" t="s">
        <v>5640</v>
      </c>
      <c r="D3795" t="s">
        <v>5641</v>
      </c>
      <c r="E3795" s="31">
        <v>0</v>
      </c>
      <c r="F3795">
        <v>5</v>
      </c>
    </row>
    <row r="3796" spans="1:6">
      <c r="A3796" t="s">
        <v>56</v>
      </c>
      <c r="B3796" s="30" t="s">
        <v>8999</v>
      </c>
      <c r="C3796" s="4" t="s">
        <v>5642</v>
      </c>
      <c r="D3796" t="s">
        <v>3050</v>
      </c>
      <c r="E3796" s="31">
        <v>0</v>
      </c>
      <c r="F3796">
        <v>6</v>
      </c>
    </row>
    <row r="3797" spans="1:6">
      <c r="A3797" t="s">
        <v>56</v>
      </c>
      <c r="B3797" s="30" t="s">
        <v>8999</v>
      </c>
      <c r="C3797" s="4" t="s">
        <v>5643</v>
      </c>
      <c r="D3797" t="s">
        <v>5644</v>
      </c>
      <c r="E3797" s="31">
        <v>0</v>
      </c>
      <c r="F3797">
        <v>7</v>
      </c>
    </row>
    <row r="3798" spans="1:6">
      <c r="A3798" t="s">
        <v>56</v>
      </c>
      <c r="B3798" s="30" t="s">
        <v>8999</v>
      </c>
      <c r="C3798" s="4" t="s">
        <v>5645</v>
      </c>
      <c r="D3798" t="s">
        <v>5644</v>
      </c>
      <c r="E3798" s="31">
        <v>0</v>
      </c>
      <c r="F3798">
        <v>8</v>
      </c>
    </row>
    <row r="3799" spans="1:6">
      <c r="A3799" t="s">
        <v>56</v>
      </c>
      <c r="B3799" s="30" t="s">
        <v>8999</v>
      </c>
      <c r="C3799" s="4" t="s">
        <v>5646</v>
      </c>
      <c r="D3799" t="s">
        <v>3056</v>
      </c>
      <c r="E3799" s="31">
        <v>0</v>
      </c>
      <c r="F3799">
        <v>6</v>
      </c>
    </row>
    <row r="3800" spans="1:6">
      <c r="A3800" t="s">
        <v>56</v>
      </c>
      <c r="B3800" s="30" t="s">
        <v>8999</v>
      </c>
      <c r="C3800" s="4" t="s">
        <v>5647</v>
      </c>
      <c r="E3800" s="31">
        <v>0</v>
      </c>
      <c r="F3800">
        <v>7</v>
      </c>
    </row>
    <row r="3801" spans="1:6">
      <c r="A3801" t="s">
        <v>56</v>
      </c>
      <c r="B3801" s="30" t="s">
        <v>8999</v>
      </c>
      <c r="C3801" s="4" t="s">
        <v>5648</v>
      </c>
      <c r="D3801" t="s">
        <v>5649</v>
      </c>
      <c r="E3801" s="31">
        <v>0</v>
      </c>
      <c r="F3801">
        <v>8</v>
      </c>
    </row>
    <row r="3802" spans="1:6">
      <c r="A3802" t="s">
        <v>56</v>
      </c>
      <c r="B3802" s="30" t="s">
        <v>8999</v>
      </c>
      <c r="C3802" s="4" t="s">
        <v>5650</v>
      </c>
      <c r="D3802" t="s">
        <v>5651</v>
      </c>
      <c r="E3802" s="31">
        <v>-119662228.56999999</v>
      </c>
      <c r="F3802">
        <v>1</v>
      </c>
    </row>
    <row r="3803" spans="1:6">
      <c r="A3803" t="s">
        <v>56</v>
      </c>
      <c r="B3803" s="30" t="s">
        <v>8999</v>
      </c>
      <c r="C3803" s="4" t="s">
        <v>5652</v>
      </c>
      <c r="D3803" t="s">
        <v>5651</v>
      </c>
      <c r="E3803" s="31">
        <v>-119662228.56999999</v>
      </c>
      <c r="F3803">
        <v>2</v>
      </c>
    </row>
    <row r="3804" spans="1:6">
      <c r="A3804" t="s">
        <v>56</v>
      </c>
      <c r="B3804" s="30" t="s">
        <v>8999</v>
      </c>
      <c r="C3804" s="4" t="s">
        <v>5653</v>
      </c>
      <c r="D3804" t="s">
        <v>5654</v>
      </c>
      <c r="E3804" s="31">
        <v>-24348871.260000002</v>
      </c>
      <c r="F3804">
        <v>3</v>
      </c>
    </row>
    <row r="3805" spans="1:6">
      <c r="A3805" t="s">
        <v>56</v>
      </c>
      <c r="B3805" s="30" t="s">
        <v>8999</v>
      </c>
      <c r="C3805" s="4" t="s">
        <v>5655</v>
      </c>
      <c r="D3805" t="s">
        <v>5654</v>
      </c>
      <c r="E3805" s="31">
        <v>-24348871.260000002</v>
      </c>
      <c r="F3805">
        <v>4</v>
      </c>
    </row>
    <row r="3806" spans="1:6">
      <c r="A3806" t="s">
        <v>56</v>
      </c>
      <c r="B3806" s="30" t="s">
        <v>8999</v>
      </c>
      <c r="C3806" s="4" t="s">
        <v>5656</v>
      </c>
      <c r="D3806" t="s">
        <v>1405</v>
      </c>
      <c r="E3806" s="31">
        <v>-24348871.260000002</v>
      </c>
      <c r="F3806">
        <v>5</v>
      </c>
    </row>
    <row r="3807" spans="1:6">
      <c r="A3807" t="s">
        <v>56</v>
      </c>
      <c r="B3807" s="30" t="s">
        <v>8999</v>
      </c>
      <c r="C3807" s="4" t="s">
        <v>5657</v>
      </c>
      <c r="D3807" t="s">
        <v>1405</v>
      </c>
      <c r="E3807" s="31">
        <v>0</v>
      </c>
      <c r="F3807">
        <v>6</v>
      </c>
    </row>
    <row r="3808" spans="1:6">
      <c r="A3808" t="s">
        <v>56</v>
      </c>
      <c r="B3808" s="30" t="s">
        <v>8999</v>
      </c>
      <c r="C3808" s="4" t="s">
        <v>5658</v>
      </c>
      <c r="D3808" t="s">
        <v>5659</v>
      </c>
      <c r="E3808" s="31">
        <v>0</v>
      </c>
      <c r="F3808">
        <v>7</v>
      </c>
    </row>
    <row r="3809" spans="1:6">
      <c r="A3809" t="s">
        <v>56</v>
      </c>
      <c r="B3809" s="30" t="s">
        <v>8999</v>
      </c>
      <c r="C3809" s="4" t="s">
        <v>5660</v>
      </c>
      <c r="D3809" t="s">
        <v>5659</v>
      </c>
      <c r="E3809" s="31">
        <v>0</v>
      </c>
      <c r="F3809">
        <v>8</v>
      </c>
    </row>
    <row r="3810" spans="1:6">
      <c r="A3810" t="s">
        <v>56</v>
      </c>
      <c r="B3810" s="30" t="s">
        <v>8999</v>
      </c>
      <c r="C3810" s="4" t="s">
        <v>5661</v>
      </c>
      <c r="D3810" t="s">
        <v>3162</v>
      </c>
      <c r="E3810" s="31">
        <v>-24194802.539999999</v>
      </c>
      <c r="F3810">
        <v>6</v>
      </c>
    </row>
    <row r="3811" spans="1:6">
      <c r="A3811" t="s">
        <v>56</v>
      </c>
      <c r="B3811" s="30" t="s">
        <v>8999</v>
      </c>
      <c r="C3811" s="4" t="s">
        <v>5662</v>
      </c>
      <c r="E3811" s="31">
        <v>-24194802.539999999</v>
      </c>
      <c r="F3811">
        <v>7</v>
      </c>
    </row>
    <row r="3812" spans="1:6">
      <c r="A3812" t="s">
        <v>56</v>
      </c>
      <c r="B3812" s="30" t="s">
        <v>8999</v>
      </c>
      <c r="C3812" s="4" t="s">
        <v>5663</v>
      </c>
      <c r="D3812" t="s">
        <v>1405</v>
      </c>
      <c r="E3812" s="31">
        <v>-10466153.970000001</v>
      </c>
      <c r="F3812">
        <v>8</v>
      </c>
    </row>
    <row r="3813" spans="1:6">
      <c r="A3813" t="s">
        <v>56</v>
      </c>
      <c r="B3813" s="30" t="s">
        <v>8999</v>
      </c>
      <c r="C3813" s="4" t="s">
        <v>5664</v>
      </c>
      <c r="D3813" t="s">
        <v>5665</v>
      </c>
      <c r="E3813" s="31">
        <v>-7767386.0999999996</v>
      </c>
      <c r="F3813">
        <v>8</v>
      </c>
    </row>
    <row r="3814" spans="1:6">
      <c r="A3814" t="s">
        <v>56</v>
      </c>
      <c r="B3814" s="30" t="s">
        <v>8999</v>
      </c>
      <c r="C3814" s="4" t="s">
        <v>5666</v>
      </c>
      <c r="D3814" t="s">
        <v>5667</v>
      </c>
      <c r="E3814" s="31">
        <v>-5961262.4699999997</v>
      </c>
      <c r="F3814">
        <v>8</v>
      </c>
    </row>
    <row r="3815" spans="1:6">
      <c r="A3815" t="s">
        <v>56</v>
      </c>
      <c r="B3815" s="30" t="s">
        <v>8999</v>
      </c>
      <c r="C3815" s="4" t="s">
        <v>5668</v>
      </c>
      <c r="D3815" t="s">
        <v>3056</v>
      </c>
      <c r="E3815" s="31">
        <v>-154068.72</v>
      </c>
      <c r="F3815">
        <v>6</v>
      </c>
    </row>
    <row r="3816" spans="1:6">
      <c r="A3816" t="s">
        <v>56</v>
      </c>
      <c r="B3816" s="30" t="s">
        <v>8999</v>
      </c>
      <c r="C3816" s="4" t="s">
        <v>5669</v>
      </c>
      <c r="D3816" t="s">
        <v>5670</v>
      </c>
      <c r="E3816" s="31">
        <v>0</v>
      </c>
      <c r="F3816">
        <v>7</v>
      </c>
    </row>
    <row r="3817" spans="1:6">
      <c r="A3817" t="s">
        <v>56</v>
      </c>
      <c r="B3817" s="30" t="s">
        <v>8999</v>
      </c>
      <c r="C3817" s="4" t="s">
        <v>5671</v>
      </c>
      <c r="D3817" t="s">
        <v>5672</v>
      </c>
      <c r="E3817" s="31">
        <v>0</v>
      </c>
      <c r="F3817">
        <v>8</v>
      </c>
    </row>
    <row r="3818" spans="1:6">
      <c r="A3818" t="s">
        <v>56</v>
      </c>
      <c r="B3818" s="30" t="s">
        <v>8999</v>
      </c>
      <c r="C3818" s="4" t="s">
        <v>5673</v>
      </c>
      <c r="D3818" t="s">
        <v>3056</v>
      </c>
      <c r="E3818" s="31">
        <v>-154068.72</v>
      </c>
      <c r="F3818">
        <v>7</v>
      </c>
    </row>
    <row r="3819" spans="1:6">
      <c r="A3819" t="s">
        <v>56</v>
      </c>
      <c r="B3819" s="30" t="s">
        <v>8999</v>
      </c>
      <c r="C3819" s="4" t="s">
        <v>5674</v>
      </c>
      <c r="D3819" t="s">
        <v>5675</v>
      </c>
      <c r="E3819" s="31">
        <v>0</v>
      </c>
      <c r="F3819">
        <v>8</v>
      </c>
    </row>
    <row r="3820" spans="1:6">
      <c r="A3820" t="s">
        <v>56</v>
      </c>
      <c r="B3820" s="30" t="s">
        <v>8999</v>
      </c>
      <c r="C3820" s="4" t="s">
        <v>5676</v>
      </c>
      <c r="D3820" t="s">
        <v>5677</v>
      </c>
      <c r="E3820" s="31">
        <v>0</v>
      </c>
      <c r="F3820">
        <v>8</v>
      </c>
    </row>
    <row r="3821" spans="1:6">
      <c r="A3821" t="s">
        <v>56</v>
      </c>
      <c r="B3821" s="30" t="s">
        <v>8999</v>
      </c>
      <c r="C3821" s="4" t="s">
        <v>5678</v>
      </c>
      <c r="D3821" t="s">
        <v>5534</v>
      </c>
      <c r="E3821" s="31">
        <v>-154068.72</v>
      </c>
      <c r="F3821">
        <v>8</v>
      </c>
    </row>
    <row r="3822" spans="1:6">
      <c r="A3822" t="s">
        <v>56</v>
      </c>
      <c r="B3822" s="30" t="s">
        <v>8999</v>
      </c>
      <c r="C3822" s="4" t="s">
        <v>5679</v>
      </c>
      <c r="D3822" t="s">
        <v>5680</v>
      </c>
      <c r="E3822" s="31">
        <v>0</v>
      </c>
      <c r="F3822">
        <v>6</v>
      </c>
    </row>
    <row r="3823" spans="1:6">
      <c r="A3823" t="s">
        <v>56</v>
      </c>
      <c r="B3823" s="30" t="s">
        <v>8999</v>
      </c>
      <c r="C3823" s="4" t="s">
        <v>5681</v>
      </c>
      <c r="E3823" s="31">
        <v>0</v>
      </c>
      <c r="F3823">
        <v>7</v>
      </c>
    </row>
    <row r="3824" spans="1:6">
      <c r="A3824" t="s">
        <v>56</v>
      </c>
      <c r="B3824" s="30" t="s">
        <v>8999</v>
      </c>
      <c r="C3824" s="4" t="s">
        <v>5682</v>
      </c>
      <c r="D3824" t="s">
        <v>5683</v>
      </c>
      <c r="E3824" s="31">
        <v>0</v>
      </c>
      <c r="F3824">
        <v>8</v>
      </c>
    </row>
    <row r="3825" spans="1:6">
      <c r="A3825" t="s">
        <v>56</v>
      </c>
      <c r="B3825" s="30" t="s">
        <v>8999</v>
      </c>
      <c r="C3825" s="4" t="s">
        <v>5684</v>
      </c>
      <c r="D3825" t="s">
        <v>3029</v>
      </c>
      <c r="E3825" s="31">
        <v>0</v>
      </c>
      <c r="F3825">
        <v>6</v>
      </c>
    </row>
    <row r="3826" spans="1:6">
      <c r="A3826" t="s">
        <v>56</v>
      </c>
      <c r="B3826" s="30" t="s">
        <v>8999</v>
      </c>
      <c r="C3826" s="4" t="s">
        <v>5685</v>
      </c>
      <c r="E3826" s="31">
        <v>0</v>
      </c>
      <c r="F3826">
        <v>7</v>
      </c>
    </row>
    <row r="3827" spans="1:6">
      <c r="A3827" t="s">
        <v>56</v>
      </c>
      <c r="B3827" s="30" t="s">
        <v>8999</v>
      </c>
      <c r="C3827" s="4" t="s">
        <v>5686</v>
      </c>
      <c r="D3827" t="s">
        <v>5667</v>
      </c>
      <c r="E3827" s="31">
        <v>0</v>
      </c>
      <c r="F3827">
        <v>8</v>
      </c>
    </row>
    <row r="3828" spans="1:6">
      <c r="A3828" t="s">
        <v>56</v>
      </c>
      <c r="B3828" s="30" t="s">
        <v>8999</v>
      </c>
      <c r="C3828" s="4" t="s">
        <v>5687</v>
      </c>
      <c r="D3828" t="s">
        <v>3038</v>
      </c>
      <c r="E3828" s="31">
        <v>0</v>
      </c>
      <c r="F3828">
        <v>6</v>
      </c>
    </row>
    <row r="3829" spans="1:6">
      <c r="A3829" t="s">
        <v>56</v>
      </c>
      <c r="B3829" s="30" t="s">
        <v>8999</v>
      </c>
      <c r="C3829" s="4" t="s">
        <v>5688</v>
      </c>
      <c r="D3829" t="s">
        <v>5675</v>
      </c>
      <c r="E3829" s="31">
        <v>0</v>
      </c>
      <c r="F3829">
        <v>7</v>
      </c>
    </row>
    <row r="3830" spans="1:6">
      <c r="A3830" t="s">
        <v>56</v>
      </c>
      <c r="B3830" s="30" t="s">
        <v>8999</v>
      </c>
      <c r="C3830" s="4" t="s">
        <v>5689</v>
      </c>
      <c r="D3830" t="s">
        <v>5534</v>
      </c>
      <c r="E3830" s="31">
        <v>0</v>
      </c>
      <c r="F3830">
        <v>8</v>
      </c>
    </row>
    <row r="3831" spans="1:6">
      <c r="A3831" t="s">
        <v>56</v>
      </c>
      <c r="B3831" s="30" t="s">
        <v>8999</v>
      </c>
      <c r="C3831" s="4" t="s">
        <v>5690</v>
      </c>
      <c r="D3831" t="s">
        <v>5559</v>
      </c>
      <c r="E3831" s="31">
        <v>-95313357.310000002</v>
      </c>
      <c r="F3831">
        <v>3</v>
      </c>
    </row>
    <row r="3832" spans="1:6">
      <c r="A3832" t="s">
        <v>56</v>
      </c>
      <c r="B3832" s="30" t="s">
        <v>8999</v>
      </c>
      <c r="C3832" s="4" t="s">
        <v>5691</v>
      </c>
      <c r="D3832" t="s">
        <v>5559</v>
      </c>
      <c r="E3832" s="31">
        <v>-95313357.310000002</v>
      </c>
      <c r="F3832">
        <v>4</v>
      </c>
    </row>
    <row r="3833" spans="1:6">
      <c r="A3833" t="s">
        <v>56</v>
      </c>
      <c r="B3833" s="30" t="s">
        <v>8999</v>
      </c>
      <c r="C3833" s="4" t="s">
        <v>5692</v>
      </c>
      <c r="D3833" t="s">
        <v>9036</v>
      </c>
      <c r="E3833" s="31">
        <v>-10419201.199999999</v>
      </c>
      <c r="F3833">
        <v>5</v>
      </c>
    </row>
    <row r="3834" spans="1:6">
      <c r="A3834" t="s">
        <v>56</v>
      </c>
      <c r="B3834" s="30" t="s">
        <v>8999</v>
      </c>
      <c r="C3834" s="4" t="s">
        <v>5693</v>
      </c>
      <c r="D3834" t="s">
        <v>5694</v>
      </c>
      <c r="E3834" s="31">
        <v>-10149921.800000001</v>
      </c>
      <c r="F3834">
        <v>6</v>
      </c>
    </row>
    <row r="3835" spans="1:6">
      <c r="A3835" t="s">
        <v>56</v>
      </c>
      <c r="B3835" s="30" t="s">
        <v>8999</v>
      </c>
      <c r="C3835" s="4" t="s">
        <v>5695</v>
      </c>
      <c r="D3835" t="s">
        <v>5694</v>
      </c>
      <c r="E3835" s="31">
        <v>0</v>
      </c>
      <c r="F3835">
        <v>7</v>
      </c>
    </row>
    <row r="3836" spans="1:6">
      <c r="A3836" t="s">
        <v>56</v>
      </c>
      <c r="B3836" s="30" t="s">
        <v>8999</v>
      </c>
      <c r="C3836" s="4" t="s">
        <v>5696</v>
      </c>
      <c r="D3836" t="s">
        <v>5697</v>
      </c>
      <c r="E3836" s="31">
        <v>0</v>
      </c>
      <c r="F3836">
        <v>8</v>
      </c>
    </row>
    <row r="3837" spans="1:6">
      <c r="A3837" t="s">
        <v>56</v>
      </c>
      <c r="B3837" s="30" t="s">
        <v>8999</v>
      </c>
      <c r="C3837" s="4" t="s">
        <v>5698</v>
      </c>
      <c r="E3837" s="31">
        <v>-10149921.800000001</v>
      </c>
      <c r="F3837">
        <v>7</v>
      </c>
    </row>
    <row r="3838" spans="1:6">
      <c r="A3838" t="s">
        <v>56</v>
      </c>
      <c r="B3838" s="30" t="s">
        <v>8999</v>
      </c>
      <c r="C3838" s="4" t="s">
        <v>5699</v>
      </c>
      <c r="D3838" t="s">
        <v>5568</v>
      </c>
      <c r="E3838" s="31">
        <v>-10149921.800000001</v>
      </c>
      <c r="F3838">
        <v>8</v>
      </c>
    </row>
    <row r="3839" spans="1:6">
      <c r="A3839" t="s">
        <v>56</v>
      </c>
      <c r="B3839" s="30" t="s">
        <v>8999</v>
      </c>
      <c r="C3839" s="4" t="s">
        <v>5700</v>
      </c>
      <c r="D3839" t="s">
        <v>5240</v>
      </c>
      <c r="E3839" s="31">
        <v>-269279.40000000002</v>
      </c>
      <c r="F3839">
        <v>6</v>
      </c>
    </row>
    <row r="3840" spans="1:6">
      <c r="A3840" t="s">
        <v>56</v>
      </c>
      <c r="B3840" s="30" t="s">
        <v>8999</v>
      </c>
      <c r="C3840" s="4" t="s">
        <v>5701</v>
      </c>
      <c r="D3840" t="s">
        <v>5568</v>
      </c>
      <c r="E3840" s="31">
        <v>-269279.40000000002</v>
      </c>
      <c r="F3840">
        <v>7</v>
      </c>
    </row>
    <row r="3841" spans="1:6">
      <c r="A3841" t="s">
        <v>56</v>
      </c>
      <c r="B3841" s="30" t="s">
        <v>8999</v>
      </c>
      <c r="C3841" s="4" t="s">
        <v>5702</v>
      </c>
      <c r="D3841" t="s">
        <v>5574</v>
      </c>
      <c r="E3841" s="31">
        <v>0</v>
      </c>
      <c r="F3841">
        <v>8</v>
      </c>
    </row>
    <row r="3842" spans="1:6">
      <c r="A3842" t="s">
        <v>56</v>
      </c>
      <c r="B3842" s="30" t="s">
        <v>8999</v>
      </c>
      <c r="C3842" s="4" t="s">
        <v>5703</v>
      </c>
      <c r="D3842" t="s">
        <v>5568</v>
      </c>
      <c r="E3842" s="31">
        <v>-269279.40000000002</v>
      </c>
      <c r="F3842">
        <v>8</v>
      </c>
    </row>
    <row r="3843" spans="1:6">
      <c r="A3843" t="s">
        <v>56</v>
      </c>
      <c r="B3843" s="30" t="s">
        <v>8999</v>
      </c>
      <c r="C3843" s="4" t="s">
        <v>5704</v>
      </c>
      <c r="D3843" t="s">
        <v>9037</v>
      </c>
      <c r="E3843" s="31">
        <v>-84894156.109999999</v>
      </c>
      <c r="F3843">
        <v>5</v>
      </c>
    </row>
    <row r="3844" spans="1:6">
      <c r="A3844" t="s">
        <v>56</v>
      </c>
      <c r="B3844" s="30" t="s">
        <v>8999</v>
      </c>
      <c r="C3844" s="4" t="s">
        <v>5705</v>
      </c>
      <c r="D3844" t="s">
        <v>5706</v>
      </c>
      <c r="E3844" s="31">
        <v>-84894156.109999999</v>
      </c>
      <c r="F3844">
        <v>6</v>
      </c>
    </row>
    <row r="3845" spans="1:6">
      <c r="A3845" t="s">
        <v>56</v>
      </c>
      <c r="B3845" s="30" t="s">
        <v>8999</v>
      </c>
      <c r="C3845" s="4" t="s">
        <v>5707</v>
      </c>
      <c r="D3845" t="s">
        <v>5706</v>
      </c>
      <c r="E3845" s="31">
        <v>-68216332.230000004</v>
      </c>
      <c r="F3845">
        <v>7</v>
      </c>
    </row>
    <row r="3846" spans="1:6">
      <c r="A3846" t="s">
        <v>56</v>
      </c>
      <c r="B3846" s="30" t="s">
        <v>8999</v>
      </c>
      <c r="C3846" s="4" t="s">
        <v>5708</v>
      </c>
      <c r="D3846" t="s">
        <v>5706</v>
      </c>
      <c r="E3846" s="31">
        <v>-68216332.230000004</v>
      </c>
      <c r="F3846">
        <v>8</v>
      </c>
    </row>
    <row r="3847" spans="1:6">
      <c r="A3847" t="s">
        <v>56</v>
      </c>
      <c r="B3847" s="30" t="s">
        <v>8999</v>
      </c>
      <c r="C3847" s="4" t="s">
        <v>5709</v>
      </c>
      <c r="D3847" t="s">
        <v>5710</v>
      </c>
      <c r="E3847" s="31">
        <v>-16677823.880000001</v>
      </c>
      <c r="F3847">
        <v>7</v>
      </c>
    </row>
    <row r="3848" spans="1:6">
      <c r="A3848" t="s">
        <v>56</v>
      </c>
      <c r="B3848" s="30" t="s">
        <v>8999</v>
      </c>
      <c r="C3848" s="4" t="s">
        <v>5711</v>
      </c>
      <c r="D3848" t="s">
        <v>5712</v>
      </c>
      <c r="E3848" s="31">
        <v>-16677823.880000001</v>
      </c>
      <c r="F3848">
        <v>8</v>
      </c>
    </row>
    <row r="3849" spans="1:6">
      <c r="A3849" t="s">
        <v>56</v>
      </c>
      <c r="B3849" s="30" t="s">
        <v>8999</v>
      </c>
      <c r="C3849" s="4" t="s">
        <v>5713</v>
      </c>
      <c r="D3849" t="s">
        <v>5714</v>
      </c>
      <c r="E3849" s="31">
        <v>0</v>
      </c>
      <c r="F3849">
        <v>6</v>
      </c>
    </row>
    <row r="3850" spans="1:6">
      <c r="A3850" t="s">
        <v>56</v>
      </c>
      <c r="B3850" s="30" t="s">
        <v>8999</v>
      </c>
      <c r="C3850" s="4" t="s">
        <v>5715</v>
      </c>
      <c r="D3850" t="s">
        <v>5710</v>
      </c>
      <c r="E3850" s="31">
        <v>0</v>
      </c>
      <c r="F3850">
        <v>7</v>
      </c>
    </row>
    <row r="3851" spans="1:6">
      <c r="A3851" t="s">
        <v>56</v>
      </c>
      <c r="B3851" s="30" t="s">
        <v>8999</v>
      </c>
      <c r="C3851" s="4" t="s">
        <v>5716</v>
      </c>
      <c r="D3851" t="s">
        <v>5710</v>
      </c>
      <c r="E3851" s="31">
        <v>0</v>
      </c>
      <c r="F3851">
        <v>8</v>
      </c>
    </row>
    <row r="3852" spans="1:6">
      <c r="A3852" t="s">
        <v>56</v>
      </c>
      <c r="B3852" s="30" t="s">
        <v>8999</v>
      </c>
      <c r="C3852" s="4" t="s">
        <v>5717</v>
      </c>
      <c r="D3852" t="s">
        <v>5718</v>
      </c>
      <c r="E3852" s="31">
        <v>0</v>
      </c>
      <c r="F3852">
        <v>3</v>
      </c>
    </row>
    <row r="3853" spans="1:6">
      <c r="A3853" t="s">
        <v>56</v>
      </c>
      <c r="B3853" s="30" t="s">
        <v>8999</v>
      </c>
      <c r="C3853" s="4" t="s">
        <v>5719</v>
      </c>
      <c r="D3853" t="s">
        <v>5720</v>
      </c>
      <c r="E3853" s="31">
        <v>0</v>
      </c>
      <c r="F3853">
        <v>4</v>
      </c>
    </row>
    <row r="3854" spans="1:6">
      <c r="A3854" t="s">
        <v>56</v>
      </c>
      <c r="B3854" s="30" t="s">
        <v>8999</v>
      </c>
      <c r="C3854" s="4" t="s">
        <v>5721</v>
      </c>
      <c r="D3854" t="s">
        <v>5641</v>
      </c>
      <c r="E3854" s="31">
        <v>0</v>
      </c>
      <c r="F3854">
        <v>5</v>
      </c>
    </row>
    <row r="3855" spans="1:6">
      <c r="A3855" t="s">
        <v>56</v>
      </c>
      <c r="B3855" s="30" t="s">
        <v>8999</v>
      </c>
      <c r="C3855" s="4" t="s">
        <v>5722</v>
      </c>
      <c r="D3855" t="s">
        <v>3050</v>
      </c>
      <c r="E3855" s="31">
        <v>0</v>
      </c>
      <c r="F3855">
        <v>6</v>
      </c>
    </row>
    <row r="3856" spans="1:6">
      <c r="A3856" t="s">
        <v>56</v>
      </c>
      <c r="B3856" s="30" t="s">
        <v>8999</v>
      </c>
      <c r="C3856" s="4" t="s">
        <v>5723</v>
      </c>
      <c r="D3856" t="s">
        <v>5724</v>
      </c>
      <c r="E3856" s="31">
        <v>0</v>
      </c>
      <c r="F3856">
        <v>7</v>
      </c>
    </row>
    <row r="3857" spans="1:6">
      <c r="A3857" t="s">
        <v>56</v>
      </c>
      <c r="B3857" s="30" t="s">
        <v>8999</v>
      </c>
      <c r="C3857" s="4" t="s">
        <v>5725</v>
      </c>
      <c r="D3857" t="s">
        <v>5724</v>
      </c>
      <c r="E3857" s="31">
        <v>0</v>
      </c>
      <c r="F3857">
        <v>8</v>
      </c>
    </row>
    <row r="3858" spans="1:6">
      <c r="A3858" t="s">
        <v>56</v>
      </c>
      <c r="B3858" s="30" t="s">
        <v>8999</v>
      </c>
      <c r="C3858" s="4" t="s">
        <v>5726</v>
      </c>
      <c r="D3858" t="s">
        <v>3056</v>
      </c>
      <c r="E3858" s="31">
        <v>0</v>
      </c>
      <c r="F3858">
        <v>6</v>
      </c>
    </row>
    <row r="3859" spans="1:6">
      <c r="A3859" t="s">
        <v>56</v>
      </c>
      <c r="B3859" s="30" t="s">
        <v>8999</v>
      </c>
      <c r="C3859" s="4" t="s">
        <v>5727</v>
      </c>
      <c r="D3859" t="s">
        <v>5644</v>
      </c>
      <c r="E3859" s="31">
        <v>0</v>
      </c>
      <c r="F3859">
        <v>7</v>
      </c>
    </row>
    <row r="3860" spans="1:6">
      <c r="A3860" t="s">
        <v>56</v>
      </c>
      <c r="B3860" s="30" t="s">
        <v>8999</v>
      </c>
      <c r="C3860" s="4" t="s">
        <v>5728</v>
      </c>
      <c r="D3860" t="s">
        <v>5644</v>
      </c>
      <c r="E3860" s="31">
        <v>0</v>
      </c>
      <c r="F3860">
        <v>8</v>
      </c>
    </row>
    <row r="3861" spans="1:6">
      <c r="A3861" t="s">
        <v>56</v>
      </c>
      <c r="B3861" s="30" t="s">
        <v>8999</v>
      </c>
      <c r="C3861" s="4" t="s">
        <v>5729</v>
      </c>
      <c r="D3861" t="s">
        <v>5730</v>
      </c>
      <c r="E3861" s="31">
        <v>-125471950.04000001</v>
      </c>
      <c r="F3861">
        <v>1</v>
      </c>
    </row>
    <row r="3862" spans="1:6">
      <c r="A3862" t="s">
        <v>56</v>
      </c>
      <c r="B3862" s="30" t="s">
        <v>8999</v>
      </c>
      <c r="C3862" s="4" t="s">
        <v>5731</v>
      </c>
      <c r="D3862" t="s">
        <v>5732</v>
      </c>
      <c r="E3862" s="31">
        <v>-104545762.09</v>
      </c>
      <c r="F3862">
        <v>2</v>
      </c>
    </row>
    <row r="3863" spans="1:6">
      <c r="A3863" t="s">
        <v>56</v>
      </c>
      <c r="B3863" s="30" t="s">
        <v>8999</v>
      </c>
      <c r="C3863" s="4" t="s">
        <v>5733</v>
      </c>
      <c r="D3863" t="s">
        <v>5734</v>
      </c>
      <c r="E3863" s="31">
        <v>-104545762.09</v>
      </c>
      <c r="F3863">
        <v>3</v>
      </c>
    </row>
    <row r="3864" spans="1:6">
      <c r="A3864" t="s">
        <v>56</v>
      </c>
      <c r="B3864" s="30" t="s">
        <v>8999</v>
      </c>
      <c r="C3864" s="4" t="s">
        <v>5735</v>
      </c>
      <c r="D3864" t="s">
        <v>5734</v>
      </c>
      <c r="E3864" s="31">
        <v>-104545762.09</v>
      </c>
      <c r="F3864">
        <v>4</v>
      </c>
    </row>
    <row r="3865" spans="1:6">
      <c r="A3865" t="s">
        <v>56</v>
      </c>
      <c r="B3865" s="30" t="s">
        <v>8999</v>
      </c>
      <c r="C3865" s="4" t="s">
        <v>5736</v>
      </c>
      <c r="D3865" t="s">
        <v>5177</v>
      </c>
      <c r="E3865" s="31">
        <v>-94038714.859999999</v>
      </c>
      <c r="F3865">
        <v>5</v>
      </c>
    </row>
    <row r="3866" spans="1:6">
      <c r="A3866" t="s">
        <v>56</v>
      </c>
      <c r="B3866" s="30" t="s">
        <v>8999</v>
      </c>
      <c r="C3866" s="4" t="s">
        <v>5737</v>
      </c>
      <c r="E3866" s="31">
        <v>0</v>
      </c>
      <c r="F3866">
        <v>6</v>
      </c>
    </row>
    <row r="3867" spans="1:6">
      <c r="A3867" t="s">
        <v>56</v>
      </c>
      <c r="B3867" s="30" t="s">
        <v>8999</v>
      </c>
      <c r="C3867" s="4" t="s">
        <v>5738</v>
      </c>
      <c r="E3867" s="31">
        <v>0</v>
      </c>
      <c r="F3867">
        <v>7</v>
      </c>
    </row>
    <row r="3868" spans="1:6">
      <c r="A3868" t="s">
        <v>56</v>
      </c>
      <c r="B3868" s="30" t="s">
        <v>8999</v>
      </c>
      <c r="C3868" s="4" t="s">
        <v>5739</v>
      </c>
      <c r="D3868" t="s">
        <v>5740</v>
      </c>
      <c r="E3868" s="31">
        <v>0</v>
      </c>
      <c r="F3868">
        <v>8</v>
      </c>
    </row>
    <row r="3869" spans="1:6">
      <c r="A3869" t="s">
        <v>56</v>
      </c>
      <c r="B3869" s="30" t="s">
        <v>8999</v>
      </c>
      <c r="C3869" s="4" t="s">
        <v>5741</v>
      </c>
      <c r="D3869" t="s">
        <v>5177</v>
      </c>
      <c r="E3869" s="31">
        <v>-86090468.560000002</v>
      </c>
      <c r="F3869">
        <v>6</v>
      </c>
    </row>
    <row r="3870" spans="1:6">
      <c r="A3870" t="s">
        <v>56</v>
      </c>
      <c r="B3870" s="30" t="s">
        <v>8999</v>
      </c>
      <c r="C3870" s="4" t="s">
        <v>5742</v>
      </c>
      <c r="D3870" t="s">
        <v>5743</v>
      </c>
      <c r="E3870" s="31">
        <v>0</v>
      </c>
      <c r="F3870">
        <v>7</v>
      </c>
    </row>
    <row r="3871" spans="1:6">
      <c r="A3871" t="s">
        <v>56</v>
      </c>
      <c r="B3871" s="30" t="s">
        <v>8999</v>
      </c>
      <c r="C3871" s="4" t="s">
        <v>5744</v>
      </c>
      <c r="D3871" t="s">
        <v>5745</v>
      </c>
      <c r="E3871" s="31">
        <v>0</v>
      </c>
      <c r="F3871">
        <v>8</v>
      </c>
    </row>
    <row r="3872" spans="1:6">
      <c r="A3872" t="s">
        <v>56</v>
      </c>
      <c r="B3872" s="30" t="s">
        <v>8999</v>
      </c>
      <c r="C3872" s="4" t="s">
        <v>5746</v>
      </c>
      <c r="D3872" t="s">
        <v>5747</v>
      </c>
      <c r="E3872" s="31">
        <v>0</v>
      </c>
      <c r="F3872">
        <v>8</v>
      </c>
    </row>
    <row r="3873" spans="1:6">
      <c r="A3873" t="s">
        <v>56</v>
      </c>
      <c r="B3873" s="30" t="s">
        <v>8999</v>
      </c>
      <c r="C3873" s="4" t="s">
        <v>5748</v>
      </c>
      <c r="D3873" t="s">
        <v>5749</v>
      </c>
      <c r="E3873" s="31">
        <v>-62315517.149999999</v>
      </c>
      <c r="F3873">
        <v>7</v>
      </c>
    </row>
    <row r="3874" spans="1:6">
      <c r="A3874" t="s">
        <v>56</v>
      </c>
      <c r="B3874" s="30" t="s">
        <v>8999</v>
      </c>
      <c r="C3874" s="4" t="s">
        <v>5750</v>
      </c>
      <c r="D3874" t="s">
        <v>5749</v>
      </c>
      <c r="E3874" s="31">
        <v>-1778000</v>
      </c>
      <c r="F3874">
        <v>8</v>
      </c>
    </row>
    <row r="3875" spans="1:6">
      <c r="A3875" t="s">
        <v>56</v>
      </c>
      <c r="B3875" s="30" t="s">
        <v>8999</v>
      </c>
      <c r="C3875" s="4" t="s">
        <v>5751</v>
      </c>
      <c r="D3875" t="s">
        <v>5752</v>
      </c>
      <c r="E3875" s="31">
        <v>-60169747.240000002</v>
      </c>
      <c r="F3875">
        <v>8</v>
      </c>
    </row>
    <row r="3876" spans="1:6">
      <c r="A3876" t="s">
        <v>56</v>
      </c>
      <c r="B3876" s="30" t="s">
        <v>8999</v>
      </c>
      <c r="C3876" s="4" t="s">
        <v>5753</v>
      </c>
      <c r="D3876" t="s">
        <v>5754</v>
      </c>
      <c r="E3876" s="31">
        <v>-101630.96</v>
      </c>
      <c r="F3876">
        <v>8</v>
      </c>
    </row>
    <row r="3877" spans="1:6">
      <c r="A3877" t="s">
        <v>56</v>
      </c>
      <c r="B3877" s="30" t="s">
        <v>8999</v>
      </c>
      <c r="C3877" s="4" t="s">
        <v>5755</v>
      </c>
      <c r="D3877" t="s">
        <v>5756</v>
      </c>
      <c r="E3877" s="31">
        <v>0</v>
      </c>
      <c r="F3877">
        <v>8</v>
      </c>
    </row>
    <row r="3878" spans="1:6">
      <c r="A3878" t="s">
        <v>56</v>
      </c>
      <c r="B3878" s="30" t="s">
        <v>8999</v>
      </c>
      <c r="C3878" s="4" t="s">
        <v>5757</v>
      </c>
      <c r="D3878" t="s">
        <v>5758</v>
      </c>
      <c r="E3878" s="31">
        <v>0</v>
      </c>
      <c r="F3878">
        <v>8</v>
      </c>
    </row>
    <row r="3879" spans="1:6">
      <c r="A3879" t="s">
        <v>56</v>
      </c>
      <c r="B3879" s="30" t="s">
        <v>8999</v>
      </c>
      <c r="C3879" s="4" t="s">
        <v>5759</v>
      </c>
      <c r="D3879" t="s">
        <v>5760</v>
      </c>
      <c r="E3879" s="31">
        <v>0</v>
      </c>
      <c r="F3879">
        <v>8</v>
      </c>
    </row>
    <row r="3880" spans="1:6">
      <c r="A3880" t="s">
        <v>56</v>
      </c>
      <c r="B3880" s="30" t="s">
        <v>8999</v>
      </c>
      <c r="C3880" s="4" t="s">
        <v>5761</v>
      </c>
      <c r="D3880" t="s">
        <v>5762</v>
      </c>
      <c r="E3880" s="31">
        <v>0</v>
      </c>
      <c r="F3880">
        <v>8</v>
      </c>
    </row>
    <row r="3881" spans="1:6">
      <c r="A3881" t="s">
        <v>56</v>
      </c>
      <c r="B3881" s="30" t="s">
        <v>8999</v>
      </c>
      <c r="C3881" s="4" t="s">
        <v>5763</v>
      </c>
      <c r="D3881" t="s">
        <v>949</v>
      </c>
      <c r="E3881" s="31">
        <v>-266138.95</v>
      </c>
      <c r="F3881">
        <v>8</v>
      </c>
    </row>
    <row r="3882" spans="1:6">
      <c r="A3882" t="s">
        <v>56</v>
      </c>
      <c r="B3882" s="30" t="s">
        <v>8999</v>
      </c>
      <c r="C3882" s="4" t="s">
        <v>5764</v>
      </c>
      <c r="D3882" t="s">
        <v>961</v>
      </c>
      <c r="E3882" s="31">
        <v>0</v>
      </c>
      <c r="F3882">
        <v>8</v>
      </c>
    </row>
    <row r="3883" spans="1:6">
      <c r="A3883" t="s">
        <v>56</v>
      </c>
      <c r="B3883" s="30" t="s">
        <v>8999</v>
      </c>
      <c r="C3883" s="4" t="s">
        <v>5765</v>
      </c>
      <c r="D3883" t="s">
        <v>5766</v>
      </c>
      <c r="E3883" s="31">
        <v>0</v>
      </c>
      <c r="F3883">
        <v>8</v>
      </c>
    </row>
    <row r="3884" spans="1:6">
      <c r="A3884" t="s">
        <v>56</v>
      </c>
      <c r="B3884" s="30" t="s">
        <v>8999</v>
      </c>
      <c r="C3884" s="4" t="s">
        <v>5767</v>
      </c>
      <c r="D3884" t="s">
        <v>5768</v>
      </c>
      <c r="E3884" s="31">
        <v>-12008839.58</v>
      </c>
      <c r="F3884">
        <v>7</v>
      </c>
    </row>
    <row r="3885" spans="1:6">
      <c r="A3885" t="s">
        <v>56</v>
      </c>
      <c r="B3885" s="30" t="s">
        <v>8999</v>
      </c>
      <c r="C3885" s="4" t="s">
        <v>5769</v>
      </c>
      <c r="D3885" t="s">
        <v>5768</v>
      </c>
      <c r="E3885" s="31">
        <v>-11530653.710000001</v>
      </c>
      <c r="F3885">
        <v>8</v>
      </c>
    </row>
    <row r="3886" spans="1:6">
      <c r="A3886" t="s">
        <v>56</v>
      </c>
      <c r="B3886" s="30" t="s">
        <v>8999</v>
      </c>
      <c r="C3886" s="4" t="s">
        <v>5770</v>
      </c>
      <c r="D3886" t="s">
        <v>5771</v>
      </c>
      <c r="E3886" s="31">
        <v>-23931.11</v>
      </c>
      <c r="F3886">
        <v>8</v>
      </c>
    </row>
    <row r="3887" spans="1:6">
      <c r="A3887" t="s">
        <v>56</v>
      </c>
      <c r="B3887" s="30" t="s">
        <v>8999</v>
      </c>
      <c r="C3887" s="4" t="s">
        <v>5772</v>
      </c>
      <c r="D3887" t="s">
        <v>963</v>
      </c>
      <c r="E3887" s="31">
        <v>0</v>
      </c>
      <c r="F3887">
        <v>8</v>
      </c>
    </row>
    <row r="3888" spans="1:6">
      <c r="A3888" t="s">
        <v>56</v>
      </c>
      <c r="B3888" s="30" t="s">
        <v>8999</v>
      </c>
      <c r="C3888" s="4" t="s">
        <v>5773</v>
      </c>
      <c r="D3888" t="s">
        <v>5774</v>
      </c>
      <c r="E3888" s="31">
        <v>0</v>
      </c>
      <c r="F3888">
        <v>8</v>
      </c>
    </row>
    <row r="3889" spans="1:6">
      <c r="A3889" t="s">
        <v>56</v>
      </c>
      <c r="B3889" s="30" t="s">
        <v>8999</v>
      </c>
      <c r="C3889" s="4" t="s">
        <v>5775</v>
      </c>
      <c r="D3889" t="s">
        <v>5776</v>
      </c>
      <c r="E3889" s="31">
        <v>0</v>
      </c>
      <c r="F3889">
        <v>8</v>
      </c>
    </row>
    <row r="3890" spans="1:6">
      <c r="A3890" t="s">
        <v>56</v>
      </c>
      <c r="B3890" s="30" t="s">
        <v>8999</v>
      </c>
      <c r="C3890" s="4" t="s">
        <v>5777</v>
      </c>
      <c r="D3890" t="s">
        <v>5778</v>
      </c>
      <c r="E3890" s="31">
        <v>-454254.76</v>
      </c>
      <c r="F3890">
        <v>8</v>
      </c>
    </row>
    <row r="3891" spans="1:6">
      <c r="A3891" t="s">
        <v>56</v>
      </c>
      <c r="B3891" s="30" t="s">
        <v>8999</v>
      </c>
      <c r="C3891" s="4" t="s">
        <v>5779</v>
      </c>
      <c r="D3891" t="s">
        <v>5780</v>
      </c>
      <c r="E3891" s="31">
        <v>0</v>
      </c>
      <c r="F3891">
        <v>8</v>
      </c>
    </row>
    <row r="3892" spans="1:6">
      <c r="A3892" t="s">
        <v>56</v>
      </c>
      <c r="B3892" s="30" t="s">
        <v>8999</v>
      </c>
      <c r="C3892" s="4" t="s">
        <v>5781</v>
      </c>
      <c r="D3892" t="s">
        <v>5782</v>
      </c>
      <c r="E3892" s="31">
        <v>0</v>
      </c>
      <c r="F3892">
        <v>8</v>
      </c>
    </row>
    <row r="3893" spans="1:6">
      <c r="A3893" t="s">
        <v>56</v>
      </c>
      <c r="B3893" s="30" t="s">
        <v>8999</v>
      </c>
      <c r="C3893" s="4" t="s">
        <v>5783</v>
      </c>
      <c r="D3893" t="s">
        <v>947</v>
      </c>
      <c r="E3893" s="31">
        <v>0</v>
      </c>
      <c r="F3893">
        <v>8</v>
      </c>
    </row>
    <row r="3894" spans="1:6">
      <c r="A3894" t="s">
        <v>56</v>
      </c>
      <c r="B3894" s="30" t="s">
        <v>8999</v>
      </c>
      <c r="C3894" s="4" t="s">
        <v>5784</v>
      </c>
      <c r="D3894" t="s">
        <v>5785</v>
      </c>
      <c r="E3894" s="31">
        <v>0</v>
      </c>
      <c r="F3894">
        <v>8</v>
      </c>
    </row>
    <row r="3895" spans="1:6">
      <c r="A3895" t="s">
        <v>56</v>
      </c>
      <c r="B3895" s="30" t="s">
        <v>8999</v>
      </c>
      <c r="C3895" s="4" t="s">
        <v>5786</v>
      </c>
      <c r="D3895" t="s">
        <v>5787</v>
      </c>
      <c r="E3895" s="31">
        <v>0</v>
      </c>
      <c r="F3895">
        <v>8</v>
      </c>
    </row>
    <row r="3896" spans="1:6">
      <c r="A3896" t="s">
        <v>56</v>
      </c>
      <c r="B3896" s="30" t="s">
        <v>8999</v>
      </c>
      <c r="C3896" s="4" t="s">
        <v>5788</v>
      </c>
      <c r="D3896" t="s">
        <v>5789</v>
      </c>
      <c r="E3896" s="31">
        <v>-1879741.73</v>
      </c>
      <c r="F3896">
        <v>7</v>
      </c>
    </row>
    <row r="3897" spans="1:6">
      <c r="A3897" t="s">
        <v>56</v>
      </c>
      <c r="B3897" s="30" t="s">
        <v>8999</v>
      </c>
      <c r="C3897" s="4" t="s">
        <v>5790</v>
      </c>
      <c r="D3897" t="s">
        <v>5789</v>
      </c>
      <c r="E3897" s="31">
        <v>0</v>
      </c>
      <c r="F3897">
        <v>8</v>
      </c>
    </row>
    <row r="3898" spans="1:6">
      <c r="A3898" t="s">
        <v>56</v>
      </c>
      <c r="B3898" s="30" t="s">
        <v>8999</v>
      </c>
      <c r="C3898" s="4" t="s">
        <v>5791</v>
      </c>
      <c r="D3898" t="s">
        <v>852</v>
      </c>
      <c r="E3898" s="31">
        <v>0</v>
      </c>
      <c r="F3898">
        <v>8</v>
      </c>
    </row>
    <row r="3899" spans="1:6">
      <c r="A3899" t="s">
        <v>56</v>
      </c>
      <c r="B3899" s="30" t="s">
        <v>8999</v>
      </c>
      <c r="C3899" s="4" t="s">
        <v>5792</v>
      </c>
      <c r="D3899" t="s">
        <v>5793</v>
      </c>
      <c r="E3899" s="31">
        <v>-1879741.73</v>
      </c>
      <c r="F3899">
        <v>8</v>
      </c>
    </row>
    <row r="3900" spans="1:6">
      <c r="A3900" t="s">
        <v>56</v>
      </c>
      <c r="B3900" s="30" t="s">
        <v>8999</v>
      </c>
      <c r="C3900" s="4" t="s">
        <v>5794</v>
      </c>
      <c r="D3900" t="s">
        <v>5740</v>
      </c>
      <c r="E3900" s="31">
        <v>-245635.07</v>
      </c>
      <c r="F3900">
        <v>7</v>
      </c>
    </row>
    <row r="3901" spans="1:6">
      <c r="A3901" t="s">
        <v>56</v>
      </c>
      <c r="B3901" s="30" t="s">
        <v>8999</v>
      </c>
      <c r="C3901" s="4" t="s">
        <v>5795</v>
      </c>
      <c r="D3901" t="s">
        <v>5740</v>
      </c>
      <c r="E3901" s="31">
        <v>-245635.07</v>
      </c>
      <c r="F3901">
        <v>8</v>
      </c>
    </row>
    <row r="3902" spans="1:6">
      <c r="A3902" t="s">
        <v>56</v>
      </c>
      <c r="B3902" s="30" t="s">
        <v>8999</v>
      </c>
      <c r="C3902" s="4" t="s">
        <v>5796</v>
      </c>
      <c r="D3902" t="s">
        <v>5797</v>
      </c>
      <c r="E3902" s="31">
        <v>-9636232.7400000002</v>
      </c>
      <c r="F3902">
        <v>7</v>
      </c>
    </row>
    <row r="3903" spans="1:6">
      <c r="A3903" t="s">
        <v>56</v>
      </c>
      <c r="B3903" s="30" t="s">
        <v>8999</v>
      </c>
      <c r="C3903" s="4" t="s">
        <v>5798</v>
      </c>
      <c r="D3903" t="s">
        <v>5797</v>
      </c>
      <c r="E3903" s="31">
        <v>-9636232.7400000002</v>
      </c>
      <c r="F3903">
        <v>8</v>
      </c>
    </row>
    <row r="3904" spans="1:6">
      <c r="A3904" t="s">
        <v>56</v>
      </c>
      <c r="B3904" s="30" t="s">
        <v>8999</v>
      </c>
      <c r="C3904" s="4" t="s">
        <v>5799</v>
      </c>
      <c r="D3904" t="s">
        <v>5800</v>
      </c>
      <c r="E3904" s="31">
        <v>-4502.29</v>
      </c>
      <c r="F3904">
        <v>7</v>
      </c>
    </row>
    <row r="3905" spans="1:6">
      <c r="A3905" t="s">
        <v>56</v>
      </c>
      <c r="B3905" s="30" t="s">
        <v>8999</v>
      </c>
      <c r="C3905" s="4" t="s">
        <v>5801</v>
      </c>
      <c r="D3905" t="s">
        <v>5800</v>
      </c>
      <c r="E3905" s="31">
        <v>-4502.29</v>
      </c>
      <c r="F3905">
        <v>8</v>
      </c>
    </row>
    <row r="3906" spans="1:6">
      <c r="A3906" t="s">
        <v>56</v>
      </c>
      <c r="B3906" s="30" t="s">
        <v>8999</v>
      </c>
      <c r="C3906" s="4" t="s">
        <v>5802</v>
      </c>
      <c r="D3906" t="s">
        <v>5803</v>
      </c>
      <c r="E3906" s="31">
        <v>0</v>
      </c>
      <c r="F3906">
        <v>8</v>
      </c>
    </row>
    <row r="3907" spans="1:6">
      <c r="A3907" t="s">
        <v>56</v>
      </c>
      <c r="B3907" s="30" t="s">
        <v>8999</v>
      </c>
      <c r="C3907" s="4" t="s">
        <v>5804</v>
      </c>
      <c r="D3907" t="s">
        <v>5805</v>
      </c>
      <c r="E3907" s="31">
        <v>0</v>
      </c>
      <c r="F3907">
        <v>8</v>
      </c>
    </row>
    <row r="3908" spans="1:6">
      <c r="A3908" t="s">
        <v>56</v>
      </c>
      <c r="B3908" s="30" t="s">
        <v>8999</v>
      </c>
      <c r="C3908" s="4" t="s">
        <v>5806</v>
      </c>
      <c r="D3908" t="s">
        <v>5807</v>
      </c>
      <c r="E3908" s="31">
        <v>0</v>
      </c>
      <c r="F3908">
        <v>7</v>
      </c>
    </row>
    <row r="3909" spans="1:6">
      <c r="A3909" t="s">
        <v>56</v>
      </c>
      <c r="B3909" s="30" t="s">
        <v>8999</v>
      </c>
      <c r="C3909" s="4" t="s">
        <v>5808</v>
      </c>
      <c r="D3909" t="s">
        <v>5807</v>
      </c>
      <c r="E3909" s="31">
        <v>0</v>
      </c>
      <c r="F3909">
        <v>8</v>
      </c>
    </row>
    <row r="3910" spans="1:6">
      <c r="A3910" t="s">
        <v>56</v>
      </c>
      <c r="B3910" s="30" t="s">
        <v>8999</v>
      </c>
      <c r="C3910" s="4" t="s">
        <v>5809</v>
      </c>
      <c r="D3910" t="s">
        <v>5810</v>
      </c>
      <c r="E3910" s="31">
        <v>0</v>
      </c>
      <c r="F3910">
        <v>7</v>
      </c>
    </row>
    <row r="3911" spans="1:6">
      <c r="A3911" t="s">
        <v>56</v>
      </c>
      <c r="B3911" s="30" t="s">
        <v>8999</v>
      </c>
      <c r="C3911" s="4" t="s">
        <v>5811</v>
      </c>
      <c r="D3911" t="s">
        <v>5810</v>
      </c>
      <c r="E3911" s="31">
        <v>0</v>
      </c>
      <c r="F3911">
        <v>8</v>
      </c>
    </row>
    <row r="3912" spans="1:6">
      <c r="A3912" t="s">
        <v>56</v>
      </c>
      <c r="B3912" s="30" t="s">
        <v>8999</v>
      </c>
      <c r="C3912" s="4" t="s">
        <v>5812</v>
      </c>
      <c r="D3912" t="s">
        <v>5813</v>
      </c>
      <c r="E3912" s="31">
        <v>0</v>
      </c>
      <c r="F3912">
        <v>7</v>
      </c>
    </row>
    <row r="3913" spans="1:6">
      <c r="A3913" t="s">
        <v>56</v>
      </c>
      <c r="B3913" s="30" t="s">
        <v>8999</v>
      </c>
      <c r="C3913" s="4" t="s">
        <v>5814</v>
      </c>
      <c r="D3913" t="s">
        <v>5813</v>
      </c>
      <c r="E3913" s="31">
        <v>0</v>
      </c>
      <c r="F3913">
        <v>8</v>
      </c>
    </row>
    <row r="3914" spans="1:6">
      <c r="A3914" t="s">
        <v>56</v>
      </c>
      <c r="B3914" s="30" t="s">
        <v>8999</v>
      </c>
      <c r="C3914" s="4" t="s">
        <v>5815</v>
      </c>
      <c r="D3914" t="s">
        <v>5816</v>
      </c>
      <c r="E3914" s="31">
        <v>0</v>
      </c>
      <c r="F3914">
        <v>7</v>
      </c>
    </row>
    <row r="3915" spans="1:6">
      <c r="A3915" t="s">
        <v>56</v>
      </c>
      <c r="B3915" s="30" t="s">
        <v>8999</v>
      </c>
      <c r="C3915" s="4" t="s">
        <v>5817</v>
      </c>
      <c r="D3915" t="s">
        <v>5816</v>
      </c>
      <c r="E3915" s="31">
        <v>0</v>
      </c>
      <c r="F3915">
        <v>8</v>
      </c>
    </row>
    <row r="3916" spans="1:6">
      <c r="A3916" t="s">
        <v>56</v>
      </c>
      <c r="B3916" s="30" t="s">
        <v>8999</v>
      </c>
      <c r="C3916" s="4" t="s">
        <v>5818</v>
      </c>
      <c r="D3916" t="s">
        <v>1405</v>
      </c>
      <c r="E3916" s="31">
        <v>0</v>
      </c>
      <c r="F3916">
        <v>7</v>
      </c>
    </row>
    <row r="3917" spans="1:6">
      <c r="A3917" t="s">
        <v>56</v>
      </c>
      <c r="B3917" s="30" t="s">
        <v>8999</v>
      </c>
      <c r="C3917" s="4" t="s">
        <v>5819</v>
      </c>
      <c r="D3917" t="s">
        <v>1405</v>
      </c>
      <c r="E3917" s="31">
        <v>0</v>
      </c>
      <c r="F3917">
        <v>8</v>
      </c>
    </row>
    <row r="3918" spans="1:6">
      <c r="A3918" t="s">
        <v>56</v>
      </c>
      <c r="B3918" s="30" t="s">
        <v>8999</v>
      </c>
      <c r="C3918" s="4" t="s">
        <v>5820</v>
      </c>
      <c r="D3918" t="s">
        <v>5821</v>
      </c>
      <c r="E3918" s="31">
        <v>0</v>
      </c>
      <c r="F3918">
        <v>7</v>
      </c>
    </row>
    <row r="3919" spans="1:6">
      <c r="A3919" t="s">
        <v>56</v>
      </c>
      <c r="B3919" s="30" t="s">
        <v>8999</v>
      </c>
      <c r="C3919" s="4" t="s">
        <v>5822</v>
      </c>
      <c r="D3919" t="s">
        <v>5821</v>
      </c>
      <c r="E3919" s="31">
        <v>0</v>
      </c>
      <c r="F3919">
        <v>8</v>
      </c>
    </row>
    <row r="3920" spans="1:6">
      <c r="A3920" t="s">
        <v>56</v>
      </c>
      <c r="B3920" s="30" t="s">
        <v>8999</v>
      </c>
      <c r="C3920" s="4" t="s">
        <v>5823</v>
      </c>
      <c r="D3920" t="s">
        <v>5824</v>
      </c>
      <c r="E3920" s="31">
        <v>0</v>
      </c>
      <c r="F3920">
        <v>7</v>
      </c>
    </row>
    <row r="3921" spans="1:6">
      <c r="A3921" t="s">
        <v>56</v>
      </c>
      <c r="B3921" s="30" t="s">
        <v>8999</v>
      </c>
      <c r="C3921" s="4" t="s">
        <v>5825</v>
      </c>
      <c r="D3921" t="s">
        <v>5824</v>
      </c>
      <c r="E3921" s="31">
        <v>0</v>
      </c>
      <c r="F3921">
        <v>8</v>
      </c>
    </row>
    <row r="3922" spans="1:6">
      <c r="A3922" t="s">
        <v>56</v>
      </c>
      <c r="B3922" s="30" t="s">
        <v>8999</v>
      </c>
      <c r="C3922" s="4" t="s">
        <v>5826</v>
      </c>
      <c r="D3922" t="s">
        <v>5827</v>
      </c>
      <c r="E3922" s="31">
        <v>0</v>
      </c>
      <c r="F3922">
        <v>7</v>
      </c>
    </row>
    <row r="3923" spans="1:6">
      <c r="A3923" t="s">
        <v>56</v>
      </c>
      <c r="B3923" s="30" t="s">
        <v>8999</v>
      </c>
      <c r="C3923" s="4" t="s">
        <v>5828</v>
      </c>
      <c r="D3923" t="s">
        <v>5827</v>
      </c>
      <c r="E3923" s="31">
        <v>0</v>
      </c>
      <c r="F3923">
        <v>8</v>
      </c>
    </row>
    <row r="3924" spans="1:6">
      <c r="A3924" t="s">
        <v>56</v>
      </c>
      <c r="B3924" s="30" t="s">
        <v>8999</v>
      </c>
      <c r="C3924" s="4" t="s">
        <v>5829</v>
      </c>
      <c r="D3924" t="s">
        <v>5830</v>
      </c>
      <c r="E3924" s="31">
        <v>0</v>
      </c>
      <c r="F3924">
        <v>7</v>
      </c>
    </row>
    <row r="3925" spans="1:6">
      <c r="A3925" t="s">
        <v>56</v>
      </c>
      <c r="B3925" s="30" t="s">
        <v>8999</v>
      </c>
      <c r="C3925" s="4" t="s">
        <v>5831</v>
      </c>
      <c r="D3925" t="s">
        <v>5830</v>
      </c>
      <c r="E3925" s="31">
        <v>0</v>
      </c>
      <c r="F3925">
        <v>8</v>
      </c>
    </row>
    <row r="3926" spans="1:6">
      <c r="A3926" t="s">
        <v>56</v>
      </c>
      <c r="B3926" s="30" t="s">
        <v>8999</v>
      </c>
      <c r="C3926" s="4" t="s">
        <v>5832</v>
      </c>
      <c r="D3926" t="s">
        <v>5833</v>
      </c>
      <c r="E3926" s="31">
        <v>0</v>
      </c>
      <c r="F3926">
        <v>7</v>
      </c>
    </row>
    <row r="3927" spans="1:6">
      <c r="A3927" t="s">
        <v>56</v>
      </c>
      <c r="B3927" s="30" t="s">
        <v>8999</v>
      </c>
      <c r="C3927" s="4" t="s">
        <v>5834</v>
      </c>
      <c r="D3927" t="s">
        <v>5833</v>
      </c>
      <c r="E3927" s="31">
        <v>0</v>
      </c>
      <c r="F3927">
        <v>8</v>
      </c>
    </row>
    <row r="3928" spans="1:6">
      <c r="A3928" t="s">
        <v>56</v>
      </c>
      <c r="B3928" s="30" t="s">
        <v>8999</v>
      </c>
      <c r="C3928" s="4" t="s">
        <v>5835</v>
      </c>
      <c r="D3928" t="s">
        <v>5836</v>
      </c>
      <c r="E3928" s="31">
        <v>0</v>
      </c>
      <c r="F3928">
        <v>7</v>
      </c>
    </row>
    <row r="3929" spans="1:6">
      <c r="A3929" t="s">
        <v>56</v>
      </c>
      <c r="B3929" s="30" t="s">
        <v>8999</v>
      </c>
      <c r="C3929" s="4" t="s">
        <v>5837</v>
      </c>
      <c r="D3929" t="s">
        <v>5836</v>
      </c>
      <c r="E3929" s="31">
        <v>0</v>
      </c>
      <c r="F3929">
        <v>8</v>
      </c>
    </row>
    <row r="3930" spans="1:6">
      <c r="A3930" t="s">
        <v>56</v>
      </c>
      <c r="B3930" s="30" t="s">
        <v>8999</v>
      </c>
      <c r="C3930" s="4" t="s">
        <v>5838</v>
      </c>
      <c r="D3930" t="s">
        <v>5839</v>
      </c>
      <c r="E3930" s="31">
        <v>0</v>
      </c>
      <c r="F3930">
        <v>7</v>
      </c>
    </row>
    <row r="3931" spans="1:6">
      <c r="A3931" t="s">
        <v>56</v>
      </c>
      <c r="B3931" s="30" t="s">
        <v>8999</v>
      </c>
      <c r="C3931" s="4" t="s">
        <v>5840</v>
      </c>
      <c r="D3931" t="s">
        <v>5839</v>
      </c>
      <c r="E3931" s="31">
        <v>0</v>
      </c>
      <c r="F3931">
        <v>8</v>
      </c>
    </row>
    <row r="3932" spans="1:6">
      <c r="A3932" t="s">
        <v>56</v>
      </c>
      <c r="B3932" s="30" t="s">
        <v>8999</v>
      </c>
      <c r="C3932" s="4" t="s">
        <v>5841</v>
      </c>
      <c r="D3932" t="s">
        <v>5842</v>
      </c>
      <c r="E3932" s="31">
        <v>0</v>
      </c>
      <c r="F3932">
        <v>7</v>
      </c>
    </row>
    <row r="3933" spans="1:6">
      <c r="A3933" t="s">
        <v>56</v>
      </c>
      <c r="B3933" s="30" t="s">
        <v>8999</v>
      </c>
      <c r="C3933" s="4" t="s">
        <v>5843</v>
      </c>
      <c r="D3933" t="s">
        <v>5842</v>
      </c>
      <c r="E3933" s="31">
        <v>0</v>
      </c>
      <c r="F3933">
        <v>8</v>
      </c>
    </row>
    <row r="3934" spans="1:6">
      <c r="A3934" t="s">
        <v>56</v>
      </c>
      <c r="B3934" s="30" t="s">
        <v>8999</v>
      </c>
      <c r="C3934" s="4" t="s">
        <v>5844</v>
      </c>
      <c r="D3934" t="s">
        <v>5845</v>
      </c>
      <c r="E3934" s="31">
        <v>0</v>
      </c>
      <c r="F3934">
        <v>7</v>
      </c>
    </row>
    <row r="3935" spans="1:6">
      <c r="A3935" t="s">
        <v>56</v>
      </c>
      <c r="B3935" s="30" t="s">
        <v>8999</v>
      </c>
      <c r="C3935" s="4" t="s">
        <v>5846</v>
      </c>
      <c r="D3935" t="s">
        <v>5845</v>
      </c>
      <c r="E3935" s="31">
        <v>0</v>
      </c>
      <c r="F3935">
        <v>8</v>
      </c>
    </row>
    <row r="3936" spans="1:6">
      <c r="A3936" t="s">
        <v>56</v>
      </c>
      <c r="B3936" s="30" t="s">
        <v>8999</v>
      </c>
      <c r="C3936" s="4" t="s">
        <v>5847</v>
      </c>
      <c r="D3936" t="s">
        <v>5848</v>
      </c>
      <c r="E3936" s="31">
        <v>0</v>
      </c>
      <c r="F3936">
        <v>7</v>
      </c>
    </row>
    <row r="3937" spans="1:6">
      <c r="A3937" t="s">
        <v>56</v>
      </c>
      <c r="B3937" s="30" t="s">
        <v>8999</v>
      </c>
      <c r="C3937" s="4" t="s">
        <v>5849</v>
      </c>
      <c r="D3937" t="s">
        <v>5848</v>
      </c>
      <c r="E3937" s="31">
        <v>0</v>
      </c>
      <c r="F3937">
        <v>8</v>
      </c>
    </row>
    <row r="3938" spans="1:6">
      <c r="A3938" t="s">
        <v>56</v>
      </c>
      <c r="B3938" s="30" t="s">
        <v>8999</v>
      </c>
      <c r="C3938" s="4" t="s">
        <v>5850</v>
      </c>
      <c r="D3938" t="s">
        <v>1141</v>
      </c>
      <c r="E3938" s="31">
        <v>0</v>
      </c>
      <c r="F3938">
        <v>7</v>
      </c>
    </row>
    <row r="3939" spans="1:6">
      <c r="A3939" t="s">
        <v>56</v>
      </c>
      <c r="B3939" s="30" t="s">
        <v>8999</v>
      </c>
      <c r="C3939" s="4" t="s">
        <v>5851</v>
      </c>
      <c r="D3939" t="s">
        <v>1141</v>
      </c>
      <c r="E3939" s="31">
        <v>0</v>
      </c>
      <c r="F3939">
        <v>8</v>
      </c>
    </row>
    <row r="3940" spans="1:6">
      <c r="A3940" t="s">
        <v>56</v>
      </c>
      <c r="B3940" s="30" t="s">
        <v>8999</v>
      </c>
      <c r="C3940" s="4" t="s">
        <v>5852</v>
      </c>
      <c r="D3940" t="s">
        <v>1042</v>
      </c>
      <c r="E3940" s="31">
        <v>0</v>
      </c>
      <c r="F3940">
        <v>7</v>
      </c>
    </row>
    <row r="3941" spans="1:6">
      <c r="A3941" t="s">
        <v>56</v>
      </c>
      <c r="B3941" s="30" t="s">
        <v>8999</v>
      </c>
      <c r="C3941" s="4" t="s">
        <v>5853</v>
      </c>
      <c r="D3941" t="s">
        <v>1042</v>
      </c>
      <c r="E3941" s="31">
        <v>0</v>
      </c>
      <c r="F3941">
        <v>8</v>
      </c>
    </row>
    <row r="3942" spans="1:6">
      <c r="A3942" t="s">
        <v>56</v>
      </c>
      <c r="B3942" s="30" t="s">
        <v>8999</v>
      </c>
      <c r="C3942" s="4" t="s">
        <v>5854</v>
      </c>
      <c r="D3942" t="s">
        <v>5855</v>
      </c>
      <c r="E3942" s="31">
        <v>0</v>
      </c>
      <c r="F3942">
        <v>7</v>
      </c>
    </row>
    <row r="3943" spans="1:6">
      <c r="A3943" t="s">
        <v>56</v>
      </c>
      <c r="B3943" s="30" t="s">
        <v>8999</v>
      </c>
      <c r="C3943" s="4" t="s">
        <v>5856</v>
      </c>
      <c r="D3943" t="s">
        <v>5855</v>
      </c>
      <c r="E3943" s="31">
        <v>0</v>
      </c>
      <c r="F3943">
        <v>8</v>
      </c>
    </row>
    <row r="3944" spans="1:6">
      <c r="A3944" t="s">
        <v>56</v>
      </c>
      <c r="B3944" s="30" t="s">
        <v>8999</v>
      </c>
      <c r="C3944" s="4" t="s">
        <v>5857</v>
      </c>
      <c r="D3944" t="s">
        <v>5858</v>
      </c>
      <c r="E3944" s="31">
        <v>-60466.41</v>
      </c>
      <c r="F3944">
        <v>6</v>
      </c>
    </row>
    <row r="3945" spans="1:6">
      <c r="A3945" t="s">
        <v>56</v>
      </c>
      <c r="B3945" s="30" t="s">
        <v>8999</v>
      </c>
      <c r="C3945" s="4" t="s">
        <v>5859</v>
      </c>
      <c r="D3945" t="s">
        <v>5858</v>
      </c>
      <c r="E3945" s="31">
        <v>0</v>
      </c>
      <c r="F3945">
        <v>7</v>
      </c>
    </row>
    <row r="3946" spans="1:6">
      <c r="A3946" t="s">
        <v>56</v>
      </c>
      <c r="B3946" s="30" t="s">
        <v>8999</v>
      </c>
      <c r="C3946" s="4" t="s">
        <v>5860</v>
      </c>
      <c r="D3946" t="s">
        <v>5858</v>
      </c>
      <c r="E3946" s="31">
        <v>0</v>
      </c>
      <c r="F3946">
        <v>8</v>
      </c>
    </row>
    <row r="3947" spans="1:6">
      <c r="A3947" t="s">
        <v>56</v>
      </c>
      <c r="B3947" s="30" t="s">
        <v>8999</v>
      </c>
      <c r="C3947" s="4" t="s">
        <v>5861</v>
      </c>
      <c r="D3947" t="s">
        <v>2384</v>
      </c>
      <c r="E3947" s="31">
        <v>-4.1500000000000004</v>
      </c>
      <c r="F3947">
        <v>7</v>
      </c>
    </row>
    <row r="3948" spans="1:6">
      <c r="A3948" t="s">
        <v>56</v>
      </c>
      <c r="B3948" s="30" t="s">
        <v>8999</v>
      </c>
      <c r="C3948" s="4" t="s">
        <v>5862</v>
      </c>
      <c r="D3948" t="s">
        <v>2384</v>
      </c>
      <c r="E3948" s="31">
        <v>-4.1500000000000004</v>
      </c>
      <c r="F3948">
        <v>8</v>
      </c>
    </row>
    <row r="3949" spans="1:6">
      <c r="A3949" t="s">
        <v>56</v>
      </c>
      <c r="B3949" s="30" t="s">
        <v>8999</v>
      </c>
      <c r="C3949" s="4" t="s">
        <v>5863</v>
      </c>
      <c r="D3949" t="s">
        <v>5864</v>
      </c>
      <c r="E3949" s="31">
        <v>0</v>
      </c>
      <c r="F3949">
        <v>7</v>
      </c>
    </row>
    <row r="3950" spans="1:6">
      <c r="A3950" t="s">
        <v>56</v>
      </c>
      <c r="B3950" s="30" t="s">
        <v>8999</v>
      </c>
      <c r="C3950" s="4" t="s">
        <v>5865</v>
      </c>
      <c r="D3950" t="s">
        <v>5864</v>
      </c>
      <c r="E3950" s="31">
        <v>0</v>
      </c>
      <c r="F3950">
        <v>8</v>
      </c>
    </row>
    <row r="3951" spans="1:6">
      <c r="A3951" t="s">
        <v>56</v>
      </c>
      <c r="B3951" s="30" t="s">
        <v>8999</v>
      </c>
      <c r="C3951" s="4" t="s">
        <v>5866</v>
      </c>
      <c r="D3951" t="s">
        <v>5867</v>
      </c>
      <c r="E3951" s="31">
        <v>-60462.26</v>
      </c>
      <c r="F3951">
        <v>7</v>
      </c>
    </row>
    <row r="3952" spans="1:6">
      <c r="A3952" t="s">
        <v>56</v>
      </c>
      <c r="B3952" s="30" t="s">
        <v>8999</v>
      </c>
      <c r="C3952" s="4" t="s">
        <v>5868</v>
      </c>
      <c r="D3952" t="s">
        <v>5867</v>
      </c>
      <c r="E3952" s="31">
        <v>-60462.26</v>
      </c>
      <c r="F3952">
        <v>8</v>
      </c>
    </row>
    <row r="3953" spans="1:6">
      <c r="A3953" t="s">
        <v>56</v>
      </c>
      <c r="B3953" s="30" t="s">
        <v>8999</v>
      </c>
      <c r="C3953" s="4" t="s">
        <v>5869</v>
      </c>
      <c r="D3953" t="s">
        <v>2384</v>
      </c>
      <c r="E3953" s="31">
        <v>0</v>
      </c>
      <c r="F3953">
        <v>7</v>
      </c>
    </row>
    <row r="3954" spans="1:6">
      <c r="A3954" t="s">
        <v>56</v>
      </c>
      <c r="B3954" s="30" t="s">
        <v>8999</v>
      </c>
      <c r="C3954" s="4" t="s">
        <v>5870</v>
      </c>
      <c r="D3954" t="s">
        <v>2384</v>
      </c>
      <c r="E3954" s="31">
        <v>0</v>
      </c>
      <c r="F3954">
        <v>8</v>
      </c>
    </row>
    <row r="3955" spans="1:6">
      <c r="A3955" t="s">
        <v>56</v>
      </c>
      <c r="B3955" s="30" t="s">
        <v>8999</v>
      </c>
      <c r="C3955" s="4" t="s">
        <v>5871</v>
      </c>
      <c r="D3955" t="s">
        <v>5872</v>
      </c>
      <c r="E3955" s="31">
        <v>-4667.22</v>
      </c>
      <c r="F3955">
        <v>6</v>
      </c>
    </row>
    <row r="3956" spans="1:6">
      <c r="A3956" t="s">
        <v>56</v>
      </c>
      <c r="B3956" s="30" t="s">
        <v>8999</v>
      </c>
      <c r="C3956" s="4" t="s">
        <v>5873</v>
      </c>
      <c r="D3956" t="s">
        <v>5872</v>
      </c>
      <c r="E3956" s="31">
        <v>-4667.22</v>
      </c>
      <c r="F3956">
        <v>7</v>
      </c>
    </row>
    <row r="3957" spans="1:6">
      <c r="A3957" t="s">
        <v>56</v>
      </c>
      <c r="B3957" s="30" t="s">
        <v>8999</v>
      </c>
      <c r="C3957" s="4" t="s">
        <v>5874</v>
      </c>
      <c r="D3957" t="s">
        <v>5872</v>
      </c>
      <c r="E3957" s="31">
        <v>0</v>
      </c>
      <c r="F3957">
        <v>8</v>
      </c>
    </row>
    <row r="3958" spans="1:6">
      <c r="A3958" t="s">
        <v>56</v>
      </c>
      <c r="B3958" s="30" t="s">
        <v>8999</v>
      </c>
      <c r="C3958" s="4" t="s">
        <v>5875</v>
      </c>
      <c r="D3958" t="s">
        <v>5876</v>
      </c>
      <c r="E3958" s="31">
        <v>0</v>
      </c>
      <c r="F3958">
        <v>8</v>
      </c>
    </row>
    <row r="3959" spans="1:6">
      <c r="A3959" t="s">
        <v>56</v>
      </c>
      <c r="B3959" s="30" t="s">
        <v>8999</v>
      </c>
      <c r="C3959" s="4" t="s">
        <v>5877</v>
      </c>
      <c r="D3959" t="s">
        <v>5878</v>
      </c>
      <c r="E3959" s="31">
        <v>-4667.22</v>
      </c>
      <c r="F3959">
        <v>8</v>
      </c>
    </row>
    <row r="3960" spans="1:6">
      <c r="A3960" t="s">
        <v>56</v>
      </c>
      <c r="B3960" s="30" t="s">
        <v>8999</v>
      </c>
      <c r="C3960" s="4" t="s">
        <v>5879</v>
      </c>
      <c r="D3960" t="s">
        <v>5872</v>
      </c>
      <c r="E3960" s="31">
        <v>0</v>
      </c>
      <c r="F3960">
        <v>7</v>
      </c>
    </row>
    <row r="3961" spans="1:6">
      <c r="A3961" t="s">
        <v>56</v>
      </c>
      <c r="B3961" s="30" t="s">
        <v>8999</v>
      </c>
      <c r="C3961" s="4" t="s">
        <v>5880</v>
      </c>
      <c r="D3961" t="s">
        <v>5872</v>
      </c>
      <c r="E3961" s="31">
        <v>0</v>
      </c>
      <c r="F3961">
        <v>8</v>
      </c>
    </row>
    <row r="3962" spans="1:6">
      <c r="A3962" t="s">
        <v>56</v>
      </c>
      <c r="B3962" s="30" t="s">
        <v>8999</v>
      </c>
      <c r="C3962" s="4" t="s">
        <v>5881</v>
      </c>
      <c r="D3962" t="s">
        <v>5882</v>
      </c>
      <c r="E3962" s="31">
        <v>-4459878.91</v>
      </c>
      <c r="F3962">
        <v>6</v>
      </c>
    </row>
    <row r="3963" spans="1:6">
      <c r="A3963" t="s">
        <v>56</v>
      </c>
      <c r="B3963" s="30" t="s">
        <v>8999</v>
      </c>
      <c r="C3963" s="4" t="s">
        <v>5883</v>
      </c>
      <c r="D3963" t="s">
        <v>5884</v>
      </c>
      <c r="E3963" s="31">
        <v>-2390364.42</v>
      </c>
      <c r="F3963">
        <v>7</v>
      </c>
    </row>
    <row r="3964" spans="1:6">
      <c r="A3964" t="s">
        <v>56</v>
      </c>
      <c r="B3964" s="30" t="s">
        <v>8999</v>
      </c>
      <c r="C3964" s="4" t="s">
        <v>5885</v>
      </c>
      <c r="D3964" t="s">
        <v>5884</v>
      </c>
      <c r="E3964" s="31">
        <v>0</v>
      </c>
      <c r="F3964">
        <v>8</v>
      </c>
    </row>
    <row r="3965" spans="1:6">
      <c r="A3965" t="s">
        <v>56</v>
      </c>
      <c r="B3965" s="30" t="s">
        <v>8999</v>
      </c>
      <c r="C3965" s="4" t="s">
        <v>5886</v>
      </c>
      <c r="D3965" t="s">
        <v>5887</v>
      </c>
      <c r="E3965" s="31">
        <v>0</v>
      </c>
      <c r="F3965">
        <v>8</v>
      </c>
    </row>
    <row r="3966" spans="1:6">
      <c r="A3966" t="s">
        <v>56</v>
      </c>
      <c r="B3966" s="30" t="s">
        <v>8999</v>
      </c>
      <c r="C3966" s="4" t="s">
        <v>5888</v>
      </c>
      <c r="D3966" t="s">
        <v>5889</v>
      </c>
      <c r="E3966" s="31">
        <v>-856805.77</v>
      </c>
      <c r="F3966">
        <v>8</v>
      </c>
    </row>
    <row r="3967" spans="1:6">
      <c r="A3967" t="s">
        <v>56</v>
      </c>
      <c r="B3967" s="30" t="s">
        <v>8999</v>
      </c>
      <c r="C3967" s="4" t="s">
        <v>5890</v>
      </c>
      <c r="D3967" t="s">
        <v>5891</v>
      </c>
      <c r="E3967" s="31">
        <v>0</v>
      </c>
      <c r="F3967">
        <v>8</v>
      </c>
    </row>
    <row r="3968" spans="1:6">
      <c r="A3968" t="s">
        <v>56</v>
      </c>
      <c r="B3968" s="30" t="s">
        <v>8999</v>
      </c>
      <c r="C3968" s="4" t="s">
        <v>5892</v>
      </c>
      <c r="D3968" t="s">
        <v>5893</v>
      </c>
      <c r="E3968" s="31">
        <v>-246927.23</v>
      </c>
      <c r="F3968">
        <v>8</v>
      </c>
    </row>
    <row r="3969" spans="1:6">
      <c r="A3969" t="s">
        <v>56</v>
      </c>
      <c r="B3969" s="30" t="s">
        <v>8999</v>
      </c>
      <c r="C3969" s="4" t="s">
        <v>5894</v>
      </c>
      <c r="D3969" t="s">
        <v>5895</v>
      </c>
      <c r="E3969" s="31">
        <v>-101196.98</v>
      </c>
      <c r="F3969">
        <v>8</v>
      </c>
    </row>
    <row r="3970" spans="1:6">
      <c r="A3970" t="s">
        <v>56</v>
      </c>
      <c r="B3970" s="30" t="s">
        <v>8999</v>
      </c>
      <c r="C3970" s="4" t="s">
        <v>5896</v>
      </c>
      <c r="D3970" t="s">
        <v>5897</v>
      </c>
      <c r="E3970" s="31">
        <v>-281779.48</v>
      </c>
      <c r="F3970">
        <v>8</v>
      </c>
    </row>
    <row r="3971" spans="1:6">
      <c r="A3971" t="s">
        <v>56</v>
      </c>
      <c r="B3971" s="30" t="s">
        <v>8999</v>
      </c>
      <c r="C3971" s="4" t="s">
        <v>5898</v>
      </c>
      <c r="D3971" t="s">
        <v>5899</v>
      </c>
      <c r="E3971" s="31">
        <v>-85166.15</v>
      </c>
      <c r="F3971">
        <v>8</v>
      </c>
    </row>
    <row r="3972" spans="1:6">
      <c r="A3972" t="s">
        <v>56</v>
      </c>
      <c r="B3972" s="30" t="s">
        <v>8999</v>
      </c>
      <c r="C3972" s="4" t="s">
        <v>5900</v>
      </c>
      <c r="D3972" t="s">
        <v>5901</v>
      </c>
      <c r="E3972" s="31">
        <v>-4544.75</v>
      </c>
      <c r="F3972">
        <v>8</v>
      </c>
    </row>
    <row r="3973" spans="1:6">
      <c r="A3973" t="s">
        <v>56</v>
      </c>
      <c r="B3973" s="30" t="s">
        <v>8999</v>
      </c>
      <c r="C3973" s="4" t="s">
        <v>5902</v>
      </c>
      <c r="D3973" t="s">
        <v>5903</v>
      </c>
      <c r="E3973" s="31">
        <v>-819</v>
      </c>
      <c r="F3973">
        <v>8</v>
      </c>
    </row>
    <row r="3974" spans="1:6">
      <c r="A3974" t="s">
        <v>56</v>
      </c>
      <c r="B3974" s="30" t="s">
        <v>8999</v>
      </c>
      <c r="C3974" s="4" t="s">
        <v>5904</v>
      </c>
      <c r="D3974" t="s">
        <v>5905</v>
      </c>
      <c r="E3974" s="31">
        <v>-807175.06</v>
      </c>
      <c r="F3974">
        <v>8</v>
      </c>
    </row>
    <row r="3975" spans="1:6">
      <c r="A3975" t="s">
        <v>56</v>
      </c>
      <c r="B3975" s="30" t="s">
        <v>8999</v>
      </c>
      <c r="C3975" s="4" t="s">
        <v>5906</v>
      </c>
      <c r="D3975" t="s">
        <v>2104</v>
      </c>
      <c r="E3975" s="31">
        <v>0</v>
      </c>
      <c r="F3975">
        <v>8</v>
      </c>
    </row>
    <row r="3976" spans="1:6">
      <c r="A3976" t="s">
        <v>56</v>
      </c>
      <c r="B3976" s="30" t="s">
        <v>8999</v>
      </c>
      <c r="C3976" s="4" t="s">
        <v>5907</v>
      </c>
      <c r="D3976" t="s">
        <v>5908</v>
      </c>
      <c r="E3976" s="31">
        <v>-5950</v>
      </c>
      <c r="F3976">
        <v>8</v>
      </c>
    </row>
    <row r="3977" spans="1:6">
      <c r="A3977" t="s">
        <v>56</v>
      </c>
      <c r="B3977" s="30" t="s">
        <v>8999</v>
      </c>
      <c r="C3977" s="4" t="s">
        <v>5909</v>
      </c>
      <c r="D3977" t="s">
        <v>9038</v>
      </c>
      <c r="E3977" s="31">
        <v>-444227.51</v>
      </c>
      <c r="F3977">
        <v>7</v>
      </c>
    </row>
    <row r="3978" spans="1:6">
      <c r="A3978" t="s">
        <v>56</v>
      </c>
      <c r="B3978" s="30" t="s">
        <v>8999</v>
      </c>
      <c r="C3978" s="4" t="s">
        <v>5910</v>
      </c>
      <c r="D3978" t="s">
        <v>9038</v>
      </c>
      <c r="E3978" s="31">
        <v>-38374.11</v>
      </c>
      <c r="F3978">
        <v>8</v>
      </c>
    </row>
    <row r="3979" spans="1:6">
      <c r="A3979" t="s">
        <v>56</v>
      </c>
      <c r="B3979" s="30" t="s">
        <v>8999</v>
      </c>
      <c r="C3979" s="4" t="s">
        <v>5911</v>
      </c>
      <c r="D3979" t="s">
        <v>5912</v>
      </c>
      <c r="E3979" s="31">
        <v>-337476.2</v>
      </c>
      <c r="F3979">
        <v>8</v>
      </c>
    </row>
    <row r="3980" spans="1:6">
      <c r="A3980" t="s">
        <v>56</v>
      </c>
      <c r="B3980" s="30" t="s">
        <v>8999</v>
      </c>
      <c r="C3980" s="4" t="s">
        <v>5913</v>
      </c>
      <c r="D3980" t="s">
        <v>5914</v>
      </c>
      <c r="E3980" s="31">
        <v>-67491.039999999994</v>
      </c>
      <c r="F3980">
        <v>8</v>
      </c>
    </row>
    <row r="3981" spans="1:6">
      <c r="A3981" t="s">
        <v>56</v>
      </c>
      <c r="B3981" s="30" t="s">
        <v>8999</v>
      </c>
      <c r="C3981" s="4" t="s">
        <v>5915</v>
      </c>
      <c r="D3981" t="s">
        <v>5916</v>
      </c>
      <c r="E3981" s="31">
        <v>-886.16</v>
      </c>
      <c r="F3981">
        <v>8</v>
      </c>
    </row>
    <row r="3982" spans="1:6">
      <c r="A3982" t="s">
        <v>56</v>
      </c>
      <c r="B3982" s="30" t="s">
        <v>8999</v>
      </c>
      <c r="C3982" s="4" t="s">
        <v>5917</v>
      </c>
      <c r="D3982" t="s">
        <v>5918</v>
      </c>
      <c r="E3982" s="31">
        <v>-593131.81000000006</v>
      </c>
      <c r="F3982">
        <v>7</v>
      </c>
    </row>
    <row r="3983" spans="1:6">
      <c r="A3983" t="s">
        <v>56</v>
      </c>
      <c r="B3983" s="30" t="s">
        <v>8999</v>
      </c>
      <c r="C3983" s="4" t="s">
        <v>5919</v>
      </c>
      <c r="D3983" t="s">
        <v>5918</v>
      </c>
      <c r="E3983" s="31">
        <v>-428156.65</v>
      </c>
      <c r="F3983">
        <v>8</v>
      </c>
    </row>
    <row r="3984" spans="1:6">
      <c r="A3984" t="s">
        <v>56</v>
      </c>
      <c r="B3984" s="30" t="s">
        <v>8999</v>
      </c>
      <c r="C3984" s="4" t="s">
        <v>5920</v>
      </c>
      <c r="D3984" t="s">
        <v>5921</v>
      </c>
      <c r="E3984" s="31">
        <v>-164975.16</v>
      </c>
      <c r="F3984">
        <v>8</v>
      </c>
    </row>
    <row r="3985" spans="1:6">
      <c r="A3985" t="s">
        <v>56</v>
      </c>
      <c r="B3985" s="30" t="s">
        <v>8999</v>
      </c>
      <c r="C3985" s="4" t="s">
        <v>5922</v>
      </c>
      <c r="D3985" t="s">
        <v>5923</v>
      </c>
      <c r="E3985" s="31">
        <v>-175737.63</v>
      </c>
      <c r="F3985">
        <v>7</v>
      </c>
    </row>
    <row r="3986" spans="1:6">
      <c r="A3986" t="s">
        <v>56</v>
      </c>
      <c r="B3986" s="30" t="s">
        <v>8999</v>
      </c>
      <c r="C3986" s="4" t="s">
        <v>5924</v>
      </c>
      <c r="D3986" t="s">
        <v>5923</v>
      </c>
      <c r="E3986" s="31">
        <v>-175737.63</v>
      </c>
      <c r="F3986">
        <v>8</v>
      </c>
    </row>
    <row r="3987" spans="1:6">
      <c r="A3987" t="s">
        <v>56</v>
      </c>
      <c r="B3987" s="30" t="s">
        <v>8999</v>
      </c>
      <c r="C3987" s="4" t="s">
        <v>5925</v>
      </c>
      <c r="D3987" t="s">
        <v>5926</v>
      </c>
      <c r="E3987" s="31">
        <v>-67852.55</v>
      </c>
      <c r="F3987">
        <v>7</v>
      </c>
    </row>
    <row r="3988" spans="1:6">
      <c r="A3988" t="s">
        <v>56</v>
      </c>
      <c r="B3988" s="30" t="s">
        <v>8999</v>
      </c>
      <c r="C3988" s="4" t="s">
        <v>5927</v>
      </c>
      <c r="D3988" t="s">
        <v>5926</v>
      </c>
      <c r="E3988" s="31">
        <v>-67852.55</v>
      </c>
      <c r="F3988">
        <v>8</v>
      </c>
    </row>
    <row r="3989" spans="1:6">
      <c r="A3989" t="s">
        <v>56</v>
      </c>
      <c r="B3989" s="30" t="s">
        <v>8999</v>
      </c>
      <c r="C3989" s="4" t="s">
        <v>5928</v>
      </c>
      <c r="D3989" t="s">
        <v>5929</v>
      </c>
      <c r="E3989" s="31">
        <v>-1459.25</v>
      </c>
      <c r="F3989">
        <v>7</v>
      </c>
    </row>
    <row r="3990" spans="1:6">
      <c r="A3990" t="s">
        <v>56</v>
      </c>
      <c r="B3990" s="30" t="s">
        <v>8999</v>
      </c>
      <c r="C3990" s="4" t="s">
        <v>5930</v>
      </c>
      <c r="D3990" t="s">
        <v>5929</v>
      </c>
      <c r="E3990" s="31">
        <v>-1286.25</v>
      </c>
      <c r="F3990">
        <v>8</v>
      </c>
    </row>
    <row r="3991" spans="1:6">
      <c r="A3991" t="s">
        <v>56</v>
      </c>
      <c r="B3991" s="30" t="s">
        <v>8999</v>
      </c>
      <c r="C3991" s="4" t="s">
        <v>5931</v>
      </c>
      <c r="D3991" t="s">
        <v>5932</v>
      </c>
      <c r="E3991" s="31">
        <v>-173</v>
      </c>
      <c r="F3991">
        <v>8</v>
      </c>
    </row>
    <row r="3992" spans="1:6">
      <c r="A3992" t="s">
        <v>56</v>
      </c>
      <c r="B3992" s="30" t="s">
        <v>8999</v>
      </c>
      <c r="C3992" s="4" t="s">
        <v>5933</v>
      </c>
      <c r="D3992" t="s">
        <v>5934</v>
      </c>
      <c r="E3992" s="31">
        <v>-338847.6</v>
      </c>
      <c r="F3992">
        <v>7</v>
      </c>
    </row>
    <row r="3993" spans="1:6">
      <c r="A3993" t="s">
        <v>56</v>
      </c>
      <c r="B3993" s="30" t="s">
        <v>8999</v>
      </c>
      <c r="C3993" s="4" t="s">
        <v>5935</v>
      </c>
      <c r="D3993" t="s">
        <v>5934</v>
      </c>
      <c r="E3993" s="31">
        <v>-98616.05</v>
      </c>
      <c r="F3993">
        <v>8</v>
      </c>
    </row>
    <row r="3994" spans="1:6">
      <c r="A3994" t="s">
        <v>56</v>
      </c>
      <c r="B3994" s="30" t="s">
        <v>8999</v>
      </c>
      <c r="C3994" s="4" t="s">
        <v>5936</v>
      </c>
      <c r="D3994" t="s">
        <v>5937</v>
      </c>
      <c r="E3994" s="31">
        <v>-175897.04</v>
      </c>
      <c r="F3994">
        <v>8</v>
      </c>
    </row>
    <row r="3995" spans="1:6">
      <c r="A3995" t="s">
        <v>56</v>
      </c>
      <c r="B3995" s="30" t="s">
        <v>8999</v>
      </c>
      <c r="C3995" s="4" t="s">
        <v>5938</v>
      </c>
      <c r="D3995" t="s">
        <v>5939</v>
      </c>
      <c r="E3995" s="31">
        <v>-64334.51</v>
      </c>
      <c r="F3995">
        <v>8</v>
      </c>
    </row>
    <row r="3996" spans="1:6">
      <c r="A3996" t="s">
        <v>56</v>
      </c>
      <c r="B3996" s="30" t="s">
        <v>8999</v>
      </c>
      <c r="C3996" s="4" t="s">
        <v>5940</v>
      </c>
      <c r="D3996" t="s">
        <v>5941</v>
      </c>
      <c r="E3996" s="31">
        <v>0</v>
      </c>
      <c r="F3996">
        <v>7</v>
      </c>
    </row>
    <row r="3997" spans="1:6">
      <c r="A3997" t="s">
        <v>56</v>
      </c>
      <c r="B3997" s="30" t="s">
        <v>8999</v>
      </c>
      <c r="C3997" s="4" t="s">
        <v>5942</v>
      </c>
      <c r="D3997" t="s">
        <v>5941</v>
      </c>
      <c r="E3997" s="31">
        <v>0</v>
      </c>
      <c r="F3997">
        <v>8</v>
      </c>
    </row>
    <row r="3998" spans="1:6">
      <c r="A3998" t="s">
        <v>56</v>
      </c>
      <c r="B3998" s="30" t="s">
        <v>8999</v>
      </c>
      <c r="C3998" s="4" t="s">
        <v>5943</v>
      </c>
      <c r="D3998" t="s">
        <v>5944</v>
      </c>
      <c r="E3998" s="31">
        <v>0</v>
      </c>
      <c r="F3998">
        <v>7</v>
      </c>
    </row>
    <row r="3999" spans="1:6">
      <c r="A3999" t="s">
        <v>56</v>
      </c>
      <c r="B3999" s="30" t="s">
        <v>8999</v>
      </c>
      <c r="C3999" s="4" t="s">
        <v>5945</v>
      </c>
      <c r="D3999" t="s">
        <v>5944</v>
      </c>
      <c r="E3999" s="31">
        <v>0</v>
      </c>
      <c r="F3999">
        <v>8</v>
      </c>
    </row>
    <row r="4000" spans="1:6">
      <c r="A4000" t="s">
        <v>56</v>
      </c>
      <c r="B4000" s="30" t="s">
        <v>8999</v>
      </c>
      <c r="C4000" s="4" t="s">
        <v>5946</v>
      </c>
      <c r="D4000" t="s">
        <v>5884</v>
      </c>
      <c r="E4000" s="31">
        <v>0</v>
      </c>
      <c r="F4000">
        <v>7</v>
      </c>
    </row>
    <row r="4001" spans="1:6">
      <c r="A4001" t="s">
        <v>56</v>
      </c>
      <c r="B4001" s="30" t="s">
        <v>8999</v>
      </c>
      <c r="C4001" s="4" t="s">
        <v>5947</v>
      </c>
      <c r="D4001" t="s">
        <v>5884</v>
      </c>
      <c r="E4001" s="31">
        <v>0</v>
      </c>
      <c r="F4001">
        <v>8</v>
      </c>
    </row>
    <row r="4002" spans="1:6">
      <c r="A4002" t="s">
        <v>56</v>
      </c>
      <c r="B4002" s="30" t="s">
        <v>8999</v>
      </c>
      <c r="C4002" s="4" t="s">
        <v>5948</v>
      </c>
      <c r="D4002" t="s">
        <v>5949</v>
      </c>
      <c r="E4002" s="31">
        <v>0</v>
      </c>
      <c r="F4002">
        <v>7</v>
      </c>
    </row>
    <row r="4003" spans="1:6">
      <c r="A4003" t="s">
        <v>56</v>
      </c>
      <c r="B4003" s="30" t="s">
        <v>8999</v>
      </c>
      <c r="C4003" s="4" t="s">
        <v>5950</v>
      </c>
      <c r="D4003" t="s">
        <v>5949</v>
      </c>
      <c r="E4003" s="31">
        <v>0</v>
      </c>
      <c r="F4003">
        <v>8</v>
      </c>
    </row>
    <row r="4004" spans="1:6">
      <c r="A4004" t="s">
        <v>56</v>
      </c>
      <c r="B4004" s="30" t="s">
        <v>8999</v>
      </c>
      <c r="C4004" s="4" t="s">
        <v>5951</v>
      </c>
      <c r="D4004" t="s">
        <v>5952</v>
      </c>
      <c r="E4004" s="31">
        <v>0</v>
      </c>
      <c r="F4004">
        <v>7</v>
      </c>
    </row>
    <row r="4005" spans="1:6">
      <c r="A4005" t="s">
        <v>56</v>
      </c>
      <c r="B4005" s="30" t="s">
        <v>8999</v>
      </c>
      <c r="C4005" s="4" t="s">
        <v>5953</v>
      </c>
      <c r="D4005" t="s">
        <v>5952</v>
      </c>
      <c r="E4005" s="31">
        <v>0</v>
      </c>
      <c r="F4005">
        <v>8</v>
      </c>
    </row>
    <row r="4006" spans="1:6">
      <c r="A4006" t="s">
        <v>56</v>
      </c>
      <c r="B4006" s="30" t="s">
        <v>8999</v>
      </c>
      <c r="C4006" s="4" t="s">
        <v>5954</v>
      </c>
      <c r="D4006" t="s">
        <v>5955</v>
      </c>
      <c r="E4006" s="31">
        <v>0</v>
      </c>
      <c r="F4006">
        <v>8</v>
      </c>
    </row>
    <row r="4007" spans="1:6">
      <c r="A4007" t="s">
        <v>56</v>
      </c>
      <c r="B4007" s="30" t="s">
        <v>8999</v>
      </c>
      <c r="C4007" s="4" t="s">
        <v>5956</v>
      </c>
      <c r="D4007" t="s">
        <v>5957</v>
      </c>
      <c r="E4007" s="31">
        <v>0</v>
      </c>
      <c r="F4007">
        <v>7</v>
      </c>
    </row>
    <row r="4008" spans="1:6">
      <c r="A4008" t="s">
        <v>56</v>
      </c>
      <c r="B4008" s="30" t="s">
        <v>8999</v>
      </c>
      <c r="C4008" s="4" t="s">
        <v>5958</v>
      </c>
      <c r="D4008" t="s">
        <v>5957</v>
      </c>
      <c r="E4008" s="31">
        <v>0</v>
      </c>
      <c r="F4008">
        <v>8</v>
      </c>
    </row>
    <row r="4009" spans="1:6">
      <c r="A4009" t="s">
        <v>56</v>
      </c>
      <c r="B4009" s="30" t="s">
        <v>8999</v>
      </c>
      <c r="C4009" s="4" t="s">
        <v>5959</v>
      </c>
      <c r="D4009" t="s">
        <v>5960</v>
      </c>
      <c r="E4009" s="31">
        <v>-396205.55</v>
      </c>
      <c r="F4009">
        <v>7</v>
      </c>
    </row>
    <row r="4010" spans="1:6">
      <c r="A4010" t="s">
        <v>56</v>
      </c>
      <c r="B4010" s="30" t="s">
        <v>8999</v>
      </c>
      <c r="C4010" s="4" t="s">
        <v>5961</v>
      </c>
      <c r="D4010" t="s">
        <v>5960</v>
      </c>
      <c r="E4010" s="31">
        <v>-396205.55</v>
      </c>
      <c r="F4010">
        <v>8</v>
      </c>
    </row>
    <row r="4011" spans="1:6">
      <c r="A4011" t="s">
        <v>56</v>
      </c>
      <c r="B4011" s="30" t="s">
        <v>8999</v>
      </c>
      <c r="C4011" s="4" t="s">
        <v>5962</v>
      </c>
      <c r="D4011" t="s">
        <v>5963</v>
      </c>
      <c r="E4011" s="31">
        <v>-46023.13</v>
      </c>
      <c r="F4011">
        <v>7</v>
      </c>
    </row>
    <row r="4012" spans="1:6">
      <c r="A4012" t="s">
        <v>56</v>
      </c>
      <c r="B4012" s="30" t="s">
        <v>8999</v>
      </c>
      <c r="C4012" s="4" t="s">
        <v>5964</v>
      </c>
      <c r="D4012" t="s">
        <v>5963</v>
      </c>
      <c r="E4012" s="31">
        <v>-11905</v>
      </c>
      <c r="F4012">
        <v>8</v>
      </c>
    </row>
    <row r="4013" spans="1:6">
      <c r="A4013" t="s">
        <v>56</v>
      </c>
      <c r="B4013" s="30" t="s">
        <v>8999</v>
      </c>
      <c r="C4013" s="4" t="s">
        <v>5965</v>
      </c>
      <c r="D4013" t="s">
        <v>5966</v>
      </c>
      <c r="E4013" s="31">
        <v>-7930</v>
      </c>
      <c r="F4013">
        <v>8</v>
      </c>
    </row>
    <row r="4014" spans="1:6">
      <c r="A4014" t="s">
        <v>56</v>
      </c>
      <c r="B4014" s="30" t="s">
        <v>8999</v>
      </c>
      <c r="C4014" s="4" t="s">
        <v>5967</v>
      </c>
      <c r="D4014" t="s">
        <v>5968</v>
      </c>
      <c r="E4014" s="31">
        <v>-26188.13</v>
      </c>
      <c r="F4014">
        <v>8</v>
      </c>
    </row>
    <row r="4015" spans="1:6">
      <c r="A4015" t="s">
        <v>56</v>
      </c>
      <c r="B4015" s="30" t="s">
        <v>8999</v>
      </c>
      <c r="C4015" s="4" t="s">
        <v>5969</v>
      </c>
      <c r="D4015" t="s">
        <v>5970</v>
      </c>
      <c r="E4015" s="31">
        <v>0</v>
      </c>
      <c r="F4015">
        <v>7</v>
      </c>
    </row>
    <row r="4016" spans="1:6">
      <c r="A4016" t="s">
        <v>56</v>
      </c>
      <c r="B4016" s="30" t="s">
        <v>8999</v>
      </c>
      <c r="C4016" s="4" t="s">
        <v>5971</v>
      </c>
      <c r="D4016" t="s">
        <v>5970</v>
      </c>
      <c r="E4016" s="31">
        <v>0</v>
      </c>
      <c r="F4016">
        <v>8</v>
      </c>
    </row>
    <row r="4017" spans="1:6">
      <c r="A4017" t="s">
        <v>56</v>
      </c>
      <c r="B4017" s="30" t="s">
        <v>8999</v>
      </c>
      <c r="C4017" s="4" t="s">
        <v>5972</v>
      </c>
      <c r="D4017" t="s">
        <v>5955</v>
      </c>
      <c r="E4017" s="31">
        <v>0</v>
      </c>
      <c r="F4017">
        <v>7</v>
      </c>
    </row>
    <row r="4018" spans="1:6">
      <c r="A4018" t="s">
        <v>56</v>
      </c>
      <c r="B4018" s="30" t="s">
        <v>8999</v>
      </c>
      <c r="C4018" s="4" t="s">
        <v>5973</v>
      </c>
      <c r="D4018" t="s">
        <v>5955</v>
      </c>
      <c r="E4018" s="31">
        <v>0</v>
      </c>
      <c r="F4018">
        <v>8</v>
      </c>
    </row>
    <row r="4019" spans="1:6">
      <c r="A4019" t="s">
        <v>56</v>
      </c>
      <c r="B4019" s="30" t="s">
        <v>8999</v>
      </c>
      <c r="C4019" s="4" t="s">
        <v>5974</v>
      </c>
      <c r="D4019" t="s">
        <v>5975</v>
      </c>
      <c r="E4019" s="31">
        <v>0</v>
      </c>
      <c r="F4019">
        <v>7</v>
      </c>
    </row>
    <row r="4020" spans="1:6">
      <c r="A4020" t="s">
        <v>56</v>
      </c>
      <c r="B4020" s="30" t="s">
        <v>8999</v>
      </c>
      <c r="C4020" s="4" t="s">
        <v>5976</v>
      </c>
      <c r="D4020" t="s">
        <v>5977</v>
      </c>
      <c r="E4020" s="31">
        <v>0</v>
      </c>
      <c r="F4020">
        <v>8</v>
      </c>
    </row>
    <row r="4021" spans="1:6">
      <c r="A4021" t="s">
        <v>56</v>
      </c>
      <c r="B4021" s="30" t="s">
        <v>8999</v>
      </c>
      <c r="C4021" s="4" t="s">
        <v>5978</v>
      </c>
      <c r="D4021" t="s">
        <v>5979</v>
      </c>
      <c r="E4021" s="31">
        <v>0</v>
      </c>
      <c r="F4021">
        <v>7</v>
      </c>
    </row>
    <row r="4022" spans="1:6">
      <c r="A4022" t="s">
        <v>56</v>
      </c>
      <c r="B4022" s="30" t="s">
        <v>8999</v>
      </c>
      <c r="C4022" s="4" t="s">
        <v>5980</v>
      </c>
      <c r="D4022" t="s">
        <v>5979</v>
      </c>
      <c r="E4022" s="31">
        <v>0</v>
      </c>
      <c r="F4022">
        <v>8</v>
      </c>
    </row>
    <row r="4023" spans="1:6">
      <c r="A4023" t="s">
        <v>56</v>
      </c>
      <c r="B4023" s="30" t="s">
        <v>8999</v>
      </c>
      <c r="C4023" s="4" t="s">
        <v>5981</v>
      </c>
      <c r="D4023" t="s">
        <v>5982</v>
      </c>
      <c r="E4023" s="31">
        <v>0</v>
      </c>
      <c r="F4023">
        <v>7</v>
      </c>
    </row>
    <row r="4024" spans="1:6">
      <c r="A4024" t="s">
        <v>56</v>
      </c>
      <c r="B4024" s="30" t="s">
        <v>8999</v>
      </c>
      <c r="C4024" s="4" t="s">
        <v>5983</v>
      </c>
      <c r="D4024" t="s">
        <v>5982</v>
      </c>
      <c r="E4024" s="31">
        <v>0</v>
      </c>
      <c r="F4024">
        <v>8</v>
      </c>
    </row>
    <row r="4025" spans="1:6">
      <c r="A4025" t="s">
        <v>56</v>
      </c>
      <c r="B4025" s="30" t="s">
        <v>8999</v>
      </c>
      <c r="C4025" s="4" t="s">
        <v>5984</v>
      </c>
      <c r="D4025" t="s">
        <v>5985</v>
      </c>
      <c r="E4025" s="31">
        <v>0</v>
      </c>
      <c r="F4025">
        <v>7</v>
      </c>
    </row>
    <row r="4026" spans="1:6">
      <c r="A4026" t="s">
        <v>56</v>
      </c>
      <c r="B4026" s="30" t="s">
        <v>8999</v>
      </c>
      <c r="C4026" s="4" t="s">
        <v>5986</v>
      </c>
      <c r="D4026" t="s">
        <v>5985</v>
      </c>
      <c r="E4026" s="31">
        <v>0</v>
      </c>
      <c r="F4026">
        <v>8</v>
      </c>
    </row>
    <row r="4027" spans="1:6">
      <c r="A4027" t="s">
        <v>56</v>
      </c>
      <c r="B4027" s="30" t="s">
        <v>8999</v>
      </c>
      <c r="C4027" s="4" t="s">
        <v>5987</v>
      </c>
      <c r="D4027" t="s">
        <v>5988</v>
      </c>
      <c r="E4027" s="31">
        <v>0</v>
      </c>
      <c r="F4027">
        <v>7</v>
      </c>
    </row>
    <row r="4028" spans="1:6">
      <c r="A4028" t="s">
        <v>56</v>
      </c>
      <c r="B4028" s="30" t="s">
        <v>8999</v>
      </c>
      <c r="C4028" s="4" t="s">
        <v>5989</v>
      </c>
      <c r="D4028" t="s">
        <v>5988</v>
      </c>
      <c r="E4028" s="31">
        <v>0</v>
      </c>
      <c r="F4028">
        <v>8</v>
      </c>
    </row>
    <row r="4029" spans="1:6">
      <c r="A4029" t="s">
        <v>56</v>
      </c>
      <c r="B4029" s="30" t="s">
        <v>8999</v>
      </c>
      <c r="C4029" s="4" t="s">
        <v>5990</v>
      </c>
      <c r="D4029" t="s">
        <v>5991</v>
      </c>
      <c r="E4029" s="31">
        <v>0</v>
      </c>
      <c r="F4029">
        <v>7</v>
      </c>
    </row>
    <row r="4030" spans="1:6">
      <c r="A4030" t="s">
        <v>56</v>
      </c>
      <c r="B4030" s="30" t="s">
        <v>8999</v>
      </c>
      <c r="C4030" s="4" t="s">
        <v>5992</v>
      </c>
      <c r="D4030" t="s">
        <v>5991</v>
      </c>
      <c r="E4030" s="31">
        <v>0</v>
      </c>
      <c r="F4030">
        <v>8</v>
      </c>
    </row>
    <row r="4031" spans="1:6">
      <c r="A4031" t="s">
        <v>56</v>
      </c>
      <c r="B4031" s="30" t="s">
        <v>8999</v>
      </c>
      <c r="C4031" s="4" t="s">
        <v>5993</v>
      </c>
      <c r="D4031" t="s">
        <v>5994</v>
      </c>
      <c r="E4031" s="31">
        <v>0</v>
      </c>
      <c r="F4031">
        <v>7</v>
      </c>
    </row>
    <row r="4032" spans="1:6">
      <c r="A4032" t="s">
        <v>56</v>
      </c>
      <c r="B4032" s="30" t="s">
        <v>8999</v>
      </c>
      <c r="C4032" s="4" t="s">
        <v>5995</v>
      </c>
      <c r="D4032" t="s">
        <v>5994</v>
      </c>
      <c r="E4032" s="31">
        <v>0</v>
      </c>
      <c r="F4032">
        <v>8</v>
      </c>
    </row>
    <row r="4033" spans="1:6">
      <c r="A4033" t="s">
        <v>56</v>
      </c>
      <c r="B4033" s="30" t="s">
        <v>8999</v>
      </c>
      <c r="C4033" s="4" t="s">
        <v>5996</v>
      </c>
      <c r="D4033" t="s">
        <v>5997</v>
      </c>
      <c r="E4033" s="31">
        <v>-6029.46</v>
      </c>
      <c r="F4033">
        <v>7</v>
      </c>
    </row>
    <row r="4034" spans="1:6">
      <c r="A4034" t="s">
        <v>56</v>
      </c>
      <c r="B4034" s="30" t="s">
        <v>8999</v>
      </c>
      <c r="C4034" s="4" t="s">
        <v>5998</v>
      </c>
      <c r="D4034" t="s">
        <v>5997</v>
      </c>
      <c r="E4034" s="31">
        <v>-5421.26</v>
      </c>
      <c r="F4034">
        <v>8</v>
      </c>
    </row>
    <row r="4035" spans="1:6">
      <c r="A4035" t="s">
        <v>56</v>
      </c>
      <c r="B4035" s="30" t="s">
        <v>8999</v>
      </c>
      <c r="C4035" s="4" t="s">
        <v>5999</v>
      </c>
      <c r="D4035" t="s">
        <v>6000</v>
      </c>
      <c r="E4035" s="31">
        <v>-608.20000000000005</v>
      </c>
      <c r="F4035">
        <v>8</v>
      </c>
    </row>
    <row r="4036" spans="1:6">
      <c r="A4036" t="s">
        <v>56</v>
      </c>
      <c r="B4036" s="30" t="s">
        <v>8999</v>
      </c>
      <c r="C4036" s="4" t="s">
        <v>6001</v>
      </c>
      <c r="D4036" t="s">
        <v>5970</v>
      </c>
      <c r="E4036" s="31">
        <v>0</v>
      </c>
      <c r="F4036">
        <v>7</v>
      </c>
    </row>
    <row r="4037" spans="1:6">
      <c r="A4037" t="s">
        <v>56</v>
      </c>
      <c r="B4037" s="30" t="s">
        <v>8999</v>
      </c>
      <c r="C4037" s="4" t="s">
        <v>6002</v>
      </c>
      <c r="D4037" t="s">
        <v>5970</v>
      </c>
      <c r="E4037" s="31">
        <v>0</v>
      </c>
      <c r="F4037">
        <v>8</v>
      </c>
    </row>
    <row r="4038" spans="1:6">
      <c r="A4038" t="s">
        <v>56</v>
      </c>
      <c r="B4038" s="30" t="s">
        <v>8999</v>
      </c>
      <c r="C4038" s="4" t="s">
        <v>6003</v>
      </c>
      <c r="D4038" t="s">
        <v>6004</v>
      </c>
      <c r="E4038" s="31">
        <v>-3383278.63</v>
      </c>
      <c r="F4038">
        <v>6</v>
      </c>
    </row>
    <row r="4039" spans="1:6">
      <c r="A4039" t="s">
        <v>56</v>
      </c>
      <c r="B4039" s="30" t="s">
        <v>8999</v>
      </c>
      <c r="C4039" s="4" t="s">
        <v>6005</v>
      </c>
      <c r="D4039" t="s">
        <v>6006</v>
      </c>
      <c r="E4039" s="31">
        <v>-156529.32</v>
      </c>
      <c r="F4039">
        <v>7</v>
      </c>
    </row>
    <row r="4040" spans="1:6">
      <c r="A4040" t="s">
        <v>56</v>
      </c>
      <c r="B4040" s="30" t="s">
        <v>8999</v>
      </c>
      <c r="C4040" s="4" t="s">
        <v>6007</v>
      </c>
      <c r="D4040" t="s">
        <v>6006</v>
      </c>
      <c r="E4040" s="31">
        <v>-156529.32</v>
      </c>
      <c r="F4040">
        <v>8</v>
      </c>
    </row>
    <row r="4041" spans="1:6">
      <c r="A4041" t="s">
        <v>56</v>
      </c>
      <c r="B4041" s="30" t="s">
        <v>8999</v>
      </c>
      <c r="C4041" s="4" t="s">
        <v>6008</v>
      </c>
      <c r="D4041" t="s">
        <v>9039</v>
      </c>
      <c r="E4041" s="31">
        <v>-8000</v>
      </c>
      <c r="F4041">
        <v>7</v>
      </c>
    </row>
    <row r="4042" spans="1:6">
      <c r="A4042" t="s">
        <v>56</v>
      </c>
      <c r="B4042" s="30" t="s">
        <v>8999</v>
      </c>
      <c r="C4042" s="4" t="s">
        <v>6009</v>
      </c>
      <c r="D4042" t="s">
        <v>9039</v>
      </c>
      <c r="E4042" s="31">
        <v>-8000</v>
      </c>
      <c r="F4042">
        <v>8</v>
      </c>
    </row>
    <row r="4043" spans="1:6">
      <c r="A4043" t="s">
        <v>56</v>
      </c>
      <c r="B4043" s="30" t="s">
        <v>8999</v>
      </c>
      <c r="C4043" s="4" t="s">
        <v>6010</v>
      </c>
      <c r="D4043" t="s">
        <v>852</v>
      </c>
      <c r="E4043" s="31">
        <v>0</v>
      </c>
      <c r="F4043">
        <v>7</v>
      </c>
    </row>
    <row r="4044" spans="1:6">
      <c r="A4044" t="s">
        <v>56</v>
      </c>
      <c r="B4044" s="30" t="s">
        <v>8999</v>
      </c>
      <c r="C4044" s="4" t="s">
        <v>6011</v>
      </c>
      <c r="D4044" t="s">
        <v>852</v>
      </c>
      <c r="E4044" s="31">
        <v>0</v>
      </c>
      <c r="F4044">
        <v>8</v>
      </c>
    </row>
    <row r="4045" spans="1:6">
      <c r="A4045" t="s">
        <v>56</v>
      </c>
      <c r="B4045" s="30" t="s">
        <v>8999</v>
      </c>
      <c r="C4045" s="4" t="s">
        <v>6012</v>
      </c>
      <c r="D4045" t="s">
        <v>8926</v>
      </c>
      <c r="E4045" s="31">
        <v>-56981.37</v>
      </c>
      <c r="F4045">
        <v>7</v>
      </c>
    </row>
    <row r="4046" spans="1:6">
      <c r="A4046" t="s">
        <v>56</v>
      </c>
      <c r="B4046" s="30" t="s">
        <v>8999</v>
      </c>
      <c r="C4046" s="4" t="s">
        <v>6013</v>
      </c>
      <c r="D4046" t="s">
        <v>8926</v>
      </c>
      <c r="E4046" s="31">
        <v>-56981.37</v>
      </c>
      <c r="F4046">
        <v>8</v>
      </c>
    </row>
    <row r="4047" spans="1:6">
      <c r="A4047" t="s">
        <v>56</v>
      </c>
      <c r="B4047" s="30" t="s">
        <v>8999</v>
      </c>
      <c r="C4047" s="4" t="s">
        <v>6014</v>
      </c>
      <c r="D4047" t="s">
        <v>8927</v>
      </c>
      <c r="E4047" s="31">
        <v>-165867.53</v>
      </c>
      <c r="F4047">
        <v>7</v>
      </c>
    </row>
    <row r="4048" spans="1:6">
      <c r="A4048" t="s">
        <v>56</v>
      </c>
      <c r="B4048" s="30" t="s">
        <v>8999</v>
      </c>
      <c r="C4048" s="4" t="s">
        <v>6015</v>
      </c>
      <c r="D4048" t="s">
        <v>8927</v>
      </c>
      <c r="E4048" s="31">
        <v>-165867.53</v>
      </c>
      <c r="F4048">
        <v>8</v>
      </c>
    </row>
    <row r="4049" spans="1:6">
      <c r="A4049" t="s">
        <v>56</v>
      </c>
      <c r="B4049" s="30" t="s">
        <v>8999</v>
      </c>
      <c r="C4049" s="4" t="s">
        <v>6016</v>
      </c>
      <c r="D4049" t="s">
        <v>8928</v>
      </c>
      <c r="E4049" s="31">
        <v>-18269.05</v>
      </c>
      <c r="F4049">
        <v>7</v>
      </c>
    </row>
    <row r="4050" spans="1:6">
      <c r="A4050" t="s">
        <v>56</v>
      </c>
      <c r="B4050" s="30" t="s">
        <v>8999</v>
      </c>
      <c r="C4050" s="4" t="s">
        <v>6017</v>
      </c>
      <c r="D4050" t="s">
        <v>8928</v>
      </c>
      <c r="E4050" s="31">
        <v>-18269.05</v>
      </c>
      <c r="F4050">
        <v>8</v>
      </c>
    </row>
    <row r="4051" spans="1:6">
      <c r="A4051" t="s">
        <v>56</v>
      </c>
      <c r="B4051" s="30" t="s">
        <v>8999</v>
      </c>
      <c r="C4051" s="4" t="s">
        <v>6018</v>
      </c>
      <c r="D4051" t="s">
        <v>8929</v>
      </c>
      <c r="E4051" s="31">
        <v>-2969919.33</v>
      </c>
      <c r="F4051">
        <v>7</v>
      </c>
    </row>
    <row r="4052" spans="1:6">
      <c r="A4052" t="s">
        <v>56</v>
      </c>
      <c r="B4052" s="30" t="s">
        <v>8999</v>
      </c>
      <c r="C4052" s="4" t="s">
        <v>6019</v>
      </c>
      <c r="D4052" t="s">
        <v>8929</v>
      </c>
      <c r="E4052" s="31">
        <v>-2969919.33</v>
      </c>
      <c r="F4052">
        <v>8</v>
      </c>
    </row>
    <row r="4053" spans="1:6">
      <c r="A4053" t="s">
        <v>56</v>
      </c>
      <c r="B4053" s="30" t="s">
        <v>8999</v>
      </c>
      <c r="C4053" s="4" t="s">
        <v>6020</v>
      </c>
      <c r="D4053" t="s">
        <v>6021</v>
      </c>
      <c r="E4053" s="31">
        <v>-4917.6099999999997</v>
      </c>
      <c r="F4053">
        <v>7</v>
      </c>
    </row>
    <row r="4054" spans="1:6">
      <c r="A4054" t="s">
        <v>56</v>
      </c>
      <c r="B4054" s="30" t="s">
        <v>8999</v>
      </c>
      <c r="C4054" s="4" t="s">
        <v>6022</v>
      </c>
      <c r="D4054" t="s">
        <v>6021</v>
      </c>
      <c r="E4054" s="31">
        <v>-4917.6099999999997</v>
      </c>
      <c r="F4054">
        <v>8</v>
      </c>
    </row>
    <row r="4055" spans="1:6">
      <c r="A4055" t="s">
        <v>56</v>
      </c>
      <c r="B4055" s="30" t="s">
        <v>8999</v>
      </c>
      <c r="C4055" s="4" t="s">
        <v>6023</v>
      </c>
      <c r="D4055" t="s">
        <v>6024</v>
      </c>
      <c r="E4055" s="31">
        <v>-200</v>
      </c>
      <c r="F4055">
        <v>7</v>
      </c>
    </row>
    <row r="4056" spans="1:6">
      <c r="A4056" t="s">
        <v>56</v>
      </c>
      <c r="B4056" s="30" t="s">
        <v>8999</v>
      </c>
      <c r="C4056" s="4" t="s">
        <v>6025</v>
      </c>
      <c r="D4056" t="s">
        <v>6024</v>
      </c>
      <c r="E4056" s="31">
        <v>-200</v>
      </c>
      <c r="F4056">
        <v>8</v>
      </c>
    </row>
    <row r="4057" spans="1:6">
      <c r="A4057" t="s">
        <v>56</v>
      </c>
      <c r="B4057" s="30" t="s">
        <v>8999</v>
      </c>
      <c r="C4057" s="4" t="s">
        <v>6026</v>
      </c>
      <c r="D4057" t="s">
        <v>6027</v>
      </c>
      <c r="E4057" s="31">
        <v>-2594.42</v>
      </c>
      <c r="F4057">
        <v>7</v>
      </c>
    </row>
    <row r="4058" spans="1:6">
      <c r="A4058" t="s">
        <v>56</v>
      </c>
      <c r="B4058" s="30" t="s">
        <v>8999</v>
      </c>
      <c r="C4058" s="4" t="s">
        <v>6028</v>
      </c>
      <c r="D4058" t="s">
        <v>6027</v>
      </c>
      <c r="E4058" s="31">
        <v>-2594.42</v>
      </c>
      <c r="F4058">
        <v>8</v>
      </c>
    </row>
    <row r="4059" spans="1:6">
      <c r="A4059" t="s">
        <v>56</v>
      </c>
      <c r="B4059" s="30" t="s">
        <v>8999</v>
      </c>
      <c r="C4059" s="4" t="s">
        <v>6029</v>
      </c>
      <c r="D4059" t="s">
        <v>6030</v>
      </c>
      <c r="E4059" s="31">
        <v>0</v>
      </c>
      <c r="F4059">
        <v>6</v>
      </c>
    </row>
    <row r="4060" spans="1:6">
      <c r="A4060" t="s">
        <v>56</v>
      </c>
      <c r="B4060" s="30" t="s">
        <v>8999</v>
      </c>
      <c r="C4060" s="4" t="s">
        <v>6031</v>
      </c>
      <c r="D4060" t="s">
        <v>6032</v>
      </c>
      <c r="E4060" s="31">
        <v>0</v>
      </c>
      <c r="F4060">
        <v>7</v>
      </c>
    </row>
    <row r="4061" spans="1:6">
      <c r="A4061" t="s">
        <v>56</v>
      </c>
      <c r="B4061" s="30" t="s">
        <v>8999</v>
      </c>
      <c r="C4061" s="4" t="s">
        <v>6033</v>
      </c>
      <c r="D4061" t="s">
        <v>6032</v>
      </c>
      <c r="E4061" s="31">
        <v>0</v>
      </c>
      <c r="F4061">
        <v>8</v>
      </c>
    </row>
    <row r="4062" spans="1:6">
      <c r="A4062" t="s">
        <v>56</v>
      </c>
      <c r="B4062" s="30" t="s">
        <v>8999</v>
      </c>
      <c r="C4062" s="4" t="s">
        <v>6034</v>
      </c>
      <c r="D4062" t="s">
        <v>6035</v>
      </c>
      <c r="E4062" s="31">
        <v>0</v>
      </c>
      <c r="F4062">
        <v>7</v>
      </c>
    </row>
    <row r="4063" spans="1:6">
      <c r="A4063" t="s">
        <v>56</v>
      </c>
      <c r="B4063" s="30" t="s">
        <v>8999</v>
      </c>
      <c r="C4063" s="4" t="s">
        <v>6036</v>
      </c>
      <c r="D4063" t="s">
        <v>6035</v>
      </c>
      <c r="E4063" s="31">
        <v>0</v>
      </c>
      <c r="F4063">
        <v>8</v>
      </c>
    </row>
    <row r="4064" spans="1:6">
      <c r="A4064" t="s">
        <v>56</v>
      </c>
      <c r="B4064" s="30" t="s">
        <v>8999</v>
      </c>
      <c r="C4064" s="4" t="s">
        <v>6037</v>
      </c>
      <c r="D4064" t="s">
        <v>852</v>
      </c>
      <c r="E4064" s="31">
        <v>0</v>
      </c>
      <c r="F4064">
        <v>7</v>
      </c>
    </row>
    <row r="4065" spans="1:6">
      <c r="A4065" t="s">
        <v>56</v>
      </c>
      <c r="B4065" s="30" t="s">
        <v>8999</v>
      </c>
      <c r="C4065" s="4" t="s">
        <v>6038</v>
      </c>
      <c r="D4065" t="s">
        <v>852</v>
      </c>
      <c r="E4065" s="31">
        <v>0</v>
      </c>
      <c r="F4065">
        <v>8</v>
      </c>
    </row>
    <row r="4066" spans="1:6">
      <c r="A4066" t="s">
        <v>56</v>
      </c>
      <c r="B4066" s="30" t="s">
        <v>8999</v>
      </c>
      <c r="C4066" s="4" t="s">
        <v>6039</v>
      </c>
      <c r="D4066" t="s">
        <v>6040</v>
      </c>
      <c r="E4066" s="31">
        <v>0</v>
      </c>
      <c r="F4066">
        <v>7</v>
      </c>
    </row>
    <row r="4067" spans="1:6">
      <c r="A4067" t="s">
        <v>56</v>
      </c>
      <c r="B4067" s="30" t="s">
        <v>8999</v>
      </c>
      <c r="C4067" s="4" t="s">
        <v>6041</v>
      </c>
      <c r="D4067" t="s">
        <v>6040</v>
      </c>
      <c r="E4067" s="31">
        <v>0</v>
      </c>
      <c r="F4067">
        <v>8</v>
      </c>
    </row>
    <row r="4068" spans="1:6">
      <c r="A4068" t="s">
        <v>56</v>
      </c>
      <c r="B4068" s="30" t="s">
        <v>8999</v>
      </c>
      <c r="C4068" s="4" t="s">
        <v>6042</v>
      </c>
      <c r="D4068" t="s">
        <v>6043</v>
      </c>
      <c r="E4068" s="31">
        <v>0</v>
      </c>
      <c r="F4068">
        <v>7</v>
      </c>
    </row>
    <row r="4069" spans="1:6">
      <c r="A4069" t="s">
        <v>56</v>
      </c>
      <c r="B4069" s="30" t="s">
        <v>8999</v>
      </c>
      <c r="C4069" s="4" t="s">
        <v>6044</v>
      </c>
      <c r="D4069" t="s">
        <v>6043</v>
      </c>
      <c r="E4069" s="31">
        <v>0</v>
      </c>
      <c r="F4069">
        <v>8</v>
      </c>
    </row>
    <row r="4070" spans="1:6">
      <c r="A4070" t="s">
        <v>56</v>
      </c>
      <c r="B4070" s="30" t="s">
        <v>8999</v>
      </c>
      <c r="C4070" s="4" t="s">
        <v>6045</v>
      </c>
      <c r="D4070" t="s">
        <v>6046</v>
      </c>
      <c r="E4070" s="31">
        <v>-39955.129999999997</v>
      </c>
      <c r="F4070">
        <v>6</v>
      </c>
    </row>
    <row r="4071" spans="1:6">
      <c r="A4071" t="s">
        <v>56</v>
      </c>
      <c r="B4071" s="30" t="s">
        <v>8999</v>
      </c>
      <c r="C4071" s="4" t="s">
        <v>6047</v>
      </c>
      <c r="D4071" t="s">
        <v>6046</v>
      </c>
      <c r="E4071" s="31">
        <v>-2516.52</v>
      </c>
      <c r="F4071">
        <v>7</v>
      </c>
    </row>
    <row r="4072" spans="1:6">
      <c r="A4072" t="s">
        <v>56</v>
      </c>
      <c r="B4072" s="30" t="s">
        <v>8999</v>
      </c>
      <c r="C4072" s="4" t="s">
        <v>6048</v>
      </c>
      <c r="D4072" t="s">
        <v>6046</v>
      </c>
      <c r="E4072" s="31">
        <v>-2516.52</v>
      </c>
      <c r="F4072">
        <v>8</v>
      </c>
    </row>
    <row r="4073" spans="1:6">
      <c r="A4073" t="s">
        <v>56</v>
      </c>
      <c r="B4073" s="30" t="s">
        <v>8999</v>
      </c>
      <c r="C4073" s="4" t="s">
        <v>6049</v>
      </c>
      <c r="D4073" t="s">
        <v>6046</v>
      </c>
      <c r="E4073" s="31">
        <v>-37438.61</v>
      </c>
      <c r="F4073">
        <v>7</v>
      </c>
    </row>
    <row r="4074" spans="1:6">
      <c r="A4074" t="s">
        <v>56</v>
      </c>
      <c r="B4074" s="30" t="s">
        <v>8999</v>
      </c>
      <c r="C4074" s="4" t="s">
        <v>6050</v>
      </c>
      <c r="D4074" t="s">
        <v>6046</v>
      </c>
      <c r="E4074" s="31">
        <v>-37438.61</v>
      </c>
      <c r="F4074">
        <v>8</v>
      </c>
    </row>
    <row r="4075" spans="1:6">
      <c r="A4075" t="s">
        <v>56</v>
      </c>
      <c r="B4075" s="30" t="s">
        <v>8999</v>
      </c>
      <c r="C4075" s="4" t="s">
        <v>6051</v>
      </c>
      <c r="D4075" t="s">
        <v>6052</v>
      </c>
      <c r="E4075" s="31">
        <v>-5394115.8300000001</v>
      </c>
      <c r="F4075">
        <v>5</v>
      </c>
    </row>
    <row r="4076" spans="1:6">
      <c r="A4076" t="s">
        <v>56</v>
      </c>
      <c r="B4076" s="30" t="s">
        <v>8999</v>
      </c>
      <c r="C4076" s="4" t="s">
        <v>6053</v>
      </c>
      <c r="D4076" t="s">
        <v>5177</v>
      </c>
      <c r="E4076" s="31">
        <v>-5379400.9500000002</v>
      </c>
      <c r="F4076">
        <v>6</v>
      </c>
    </row>
    <row r="4077" spans="1:6">
      <c r="A4077" t="s">
        <v>56</v>
      </c>
      <c r="B4077" s="30" t="s">
        <v>8999</v>
      </c>
      <c r="C4077" s="4" t="s">
        <v>6054</v>
      </c>
      <c r="D4077" t="s">
        <v>6055</v>
      </c>
      <c r="E4077" s="31">
        <v>0</v>
      </c>
      <c r="F4077">
        <v>7</v>
      </c>
    </row>
    <row r="4078" spans="1:6">
      <c r="A4078" t="s">
        <v>56</v>
      </c>
      <c r="B4078" s="30" t="s">
        <v>8999</v>
      </c>
      <c r="C4078" s="4" t="s">
        <v>6056</v>
      </c>
      <c r="D4078" t="s">
        <v>6055</v>
      </c>
      <c r="E4078" s="31">
        <v>0</v>
      </c>
      <c r="F4078">
        <v>8</v>
      </c>
    </row>
    <row r="4079" spans="1:6">
      <c r="A4079" t="s">
        <v>56</v>
      </c>
      <c r="B4079" s="30" t="s">
        <v>8999</v>
      </c>
      <c r="C4079" s="4" t="s">
        <v>6057</v>
      </c>
      <c r="D4079" t="s">
        <v>6058</v>
      </c>
      <c r="E4079" s="31">
        <v>0</v>
      </c>
      <c r="F4079">
        <v>7</v>
      </c>
    </row>
    <row r="4080" spans="1:6">
      <c r="A4080" t="s">
        <v>56</v>
      </c>
      <c r="B4080" s="30" t="s">
        <v>8999</v>
      </c>
      <c r="C4080" s="4" t="s">
        <v>6059</v>
      </c>
      <c r="D4080" t="s">
        <v>6058</v>
      </c>
      <c r="E4080" s="31">
        <v>0</v>
      </c>
      <c r="F4080">
        <v>8</v>
      </c>
    </row>
    <row r="4081" spans="1:6">
      <c r="A4081" t="s">
        <v>56</v>
      </c>
      <c r="B4081" s="30" t="s">
        <v>8999</v>
      </c>
      <c r="C4081" s="4" t="s">
        <v>6060</v>
      </c>
      <c r="D4081" t="s">
        <v>6061</v>
      </c>
      <c r="E4081" s="31">
        <v>-683612.38</v>
      </c>
      <c r="F4081">
        <v>7</v>
      </c>
    </row>
    <row r="4082" spans="1:6">
      <c r="A4082" t="s">
        <v>56</v>
      </c>
      <c r="B4082" s="30" t="s">
        <v>8999</v>
      </c>
      <c r="C4082" s="4" t="s">
        <v>6062</v>
      </c>
      <c r="D4082" t="s">
        <v>6061</v>
      </c>
      <c r="E4082" s="31">
        <v>-683612.38</v>
      </c>
      <c r="F4082">
        <v>8</v>
      </c>
    </row>
    <row r="4083" spans="1:6">
      <c r="A4083" t="s">
        <v>56</v>
      </c>
      <c r="B4083" s="30" t="s">
        <v>8999</v>
      </c>
      <c r="C4083" s="4" t="s">
        <v>6063</v>
      </c>
      <c r="D4083" t="s">
        <v>6064</v>
      </c>
      <c r="E4083" s="31">
        <v>0</v>
      </c>
      <c r="F4083">
        <v>7</v>
      </c>
    </row>
    <row r="4084" spans="1:6">
      <c r="A4084" t="s">
        <v>56</v>
      </c>
      <c r="B4084" s="30" t="s">
        <v>8999</v>
      </c>
      <c r="C4084" s="4" t="s">
        <v>6065</v>
      </c>
      <c r="D4084" t="s">
        <v>6064</v>
      </c>
      <c r="E4084" s="31">
        <v>0</v>
      </c>
      <c r="F4084">
        <v>8</v>
      </c>
    </row>
    <row r="4085" spans="1:6">
      <c r="A4085" t="s">
        <v>56</v>
      </c>
      <c r="B4085" s="30" t="s">
        <v>8999</v>
      </c>
      <c r="C4085" s="4" t="s">
        <v>6066</v>
      </c>
      <c r="D4085" t="s">
        <v>6067</v>
      </c>
      <c r="E4085" s="31">
        <v>0</v>
      </c>
      <c r="F4085">
        <v>7</v>
      </c>
    </row>
    <row r="4086" spans="1:6">
      <c r="A4086" t="s">
        <v>56</v>
      </c>
      <c r="B4086" s="30" t="s">
        <v>8999</v>
      </c>
      <c r="C4086" s="4" t="s">
        <v>6068</v>
      </c>
      <c r="D4086" t="s">
        <v>6067</v>
      </c>
      <c r="E4086" s="31">
        <v>0</v>
      </c>
      <c r="F4086">
        <v>8</v>
      </c>
    </row>
    <row r="4087" spans="1:6">
      <c r="A4087" t="s">
        <v>56</v>
      </c>
      <c r="B4087" s="30" t="s">
        <v>8999</v>
      </c>
      <c r="C4087" s="4" t="s">
        <v>6069</v>
      </c>
      <c r="D4087" t="s">
        <v>696</v>
      </c>
      <c r="E4087" s="31">
        <v>-868385.35</v>
      </c>
      <c r="F4087">
        <v>7</v>
      </c>
    </row>
    <row r="4088" spans="1:6">
      <c r="A4088" t="s">
        <v>56</v>
      </c>
      <c r="B4088" s="30" t="s">
        <v>8999</v>
      </c>
      <c r="C4088" s="4" t="s">
        <v>6070</v>
      </c>
      <c r="D4088" t="s">
        <v>696</v>
      </c>
      <c r="E4088" s="31">
        <v>-868385.35</v>
      </c>
      <c r="F4088">
        <v>8</v>
      </c>
    </row>
    <row r="4089" spans="1:6">
      <c r="A4089" t="s">
        <v>56</v>
      </c>
      <c r="B4089" s="30" t="s">
        <v>8999</v>
      </c>
      <c r="C4089" s="4" t="s">
        <v>6071</v>
      </c>
      <c r="D4089" t="s">
        <v>692</v>
      </c>
      <c r="E4089" s="31">
        <v>0</v>
      </c>
      <c r="F4089">
        <v>7</v>
      </c>
    </row>
    <row r="4090" spans="1:6">
      <c r="A4090" t="s">
        <v>56</v>
      </c>
      <c r="B4090" s="30" t="s">
        <v>8999</v>
      </c>
      <c r="C4090" s="4" t="s">
        <v>6072</v>
      </c>
      <c r="D4090" t="s">
        <v>692</v>
      </c>
      <c r="E4090" s="31">
        <v>0</v>
      </c>
      <c r="F4090">
        <v>8</v>
      </c>
    </row>
    <row r="4091" spans="1:6">
      <c r="A4091" t="s">
        <v>56</v>
      </c>
      <c r="B4091" s="30" t="s">
        <v>8999</v>
      </c>
      <c r="C4091" s="4" t="s">
        <v>6073</v>
      </c>
      <c r="D4091" t="s">
        <v>711</v>
      </c>
      <c r="E4091" s="31">
        <v>-754491.68</v>
      </c>
      <c r="F4091">
        <v>7</v>
      </c>
    </row>
    <row r="4092" spans="1:6">
      <c r="A4092" t="s">
        <v>56</v>
      </c>
      <c r="B4092" s="30" t="s">
        <v>8999</v>
      </c>
      <c r="C4092" s="4" t="s">
        <v>6074</v>
      </c>
      <c r="D4092" t="s">
        <v>711</v>
      </c>
      <c r="E4092" s="31">
        <v>-754491.68</v>
      </c>
      <c r="F4092">
        <v>8</v>
      </c>
    </row>
    <row r="4093" spans="1:6">
      <c r="A4093" t="s">
        <v>56</v>
      </c>
      <c r="B4093" s="30" t="s">
        <v>8999</v>
      </c>
      <c r="C4093" s="4" t="s">
        <v>6075</v>
      </c>
      <c r="D4093" t="s">
        <v>709</v>
      </c>
      <c r="E4093" s="31">
        <v>-100750</v>
      </c>
      <c r="F4093">
        <v>7</v>
      </c>
    </row>
    <row r="4094" spans="1:6">
      <c r="A4094" t="s">
        <v>56</v>
      </c>
      <c r="B4094" s="30" t="s">
        <v>8999</v>
      </c>
      <c r="C4094" s="4" t="s">
        <v>6076</v>
      </c>
      <c r="D4094" t="s">
        <v>709</v>
      </c>
      <c r="E4094" s="31">
        <v>-100750</v>
      </c>
      <c r="F4094">
        <v>8</v>
      </c>
    </row>
    <row r="4095" spans="1:6">
      <c r="A4095" t="s">
        <v>56</v>
      </c>
      <c r="B4095" s="30" t="s">
        <v>8999</v>
      </c>
      <c r="C4095" s="4" t="s">
        <v>6077</v>
      </c>
      <c r="D4095" t="s">
        <v>604</v>
      </c>
      <c r="E4095" s="31">
        <v>-1728390.62</v>
      </c>
      <c r="F4095">
        <v>7</v>
      </c>
    </row>
    <row r="4096" spans="1:6">
      <c r="A4096" t="s">
        <v>56</v>
      </c>
      <c r="B4096" s="30" t="s">
        <v>8999</v>
      </c>
      <c r="C4096" s="4" t="s">
        <v>6078</v>
      </c>
      <c r="D4096" t="s">
        <v>604</v>
      </c>
      <c r="E4096" s="31">
        <v>-1728390.62</v>
      </c>
      <c r="F4096">
        <v>8</v>
      </c>
    </row>
    <row r="4097" spans="1:6">
      <c r="A4097" t="s">
        <v>56</v>
      </c>
      <c r="B4097" s="30" t="s">
        <v>8999</v>
      </c>
      <c r="C4097" s="4" t="s">
        <v>6079</v>
      </c>
      <c r="D4097" t="s">
        <v>604</v>
      </c>
      <c r="E4097" s="31">
        <v>0</v>
      </c>
      <c r="F4097">
        <v>7</v>
      </c>
    </row>
    <row r="4098" spans="1:6">
      <c r="A4098" t="s">
        <v>56</v>
      </c>
      <c r="B4098" s="30" t="s">
        <v>8999</v>
      </c>
      <c r="C4098" s="4" t="s">
        <v>6080</v>
      </c>
      <c r="D4098" t="s">
        <v>604</v>
      </c>
      <c r="E4098" s="31">
        <v>0</v>
      </c>
      <c r="F4098">
        <v>8</v>
      </c>
    </row>
    <row r="4099" spans="1:6">
      <c r="A4099" t="s">
        <v>56</v>
      </c>
      <c r="B4099" s="30" t="s">
        <v>8999</v>
      </c>
      <c r="C4099" s="4" t="s">
        <v>6081</v>
      </c>
      <c r="D4099" t="s">
        <v>694</v>
      </c>
      <c r="E4099" s="31">
        <v>0</v>
      </c>
      <c r="F4099">
        <v>7</v>
      </c>
    </row>
    <row r="4100" spans="1:6">
      <c r="A4100" t="s">
        <v>56</v>
      </c>
      <c r="B4100" s="30" t="s">
        <v>8999</v>
      </c>
      <c r="C4100" s="4" t="s">
        <v>6082</v>
      </c>
      <c r="D4100" t="s">
        <v>694</v>
      </c>
      <c r="E4100" s="31">
        <v>0</v>
      </c>
      <c r="F4100">
        <v>8</v>
      </c>
    </row>
    <row r="4101" spans="1:6">
      <c r="A4101" t="s">
        <v>56</v>
      </c>
      <c r="B4101" s="30" t="s">
        <v>8999</v>
      </c>
      <c r="C4101" s="4" t="s">
        <v>6083</v>
      </c>
      <c r="D4101" t="s">
        <v>6084</v>
      </c>
      <c r="E4101" s="31">
        <v>0</v>
      </c>
      <c r="F4101">
        <v>7</v>
      </c>
    </row>
    <row r="4102" spans="1:6">
      <c r="A4102" t="s">
        <v>56</v>
      </c>
      <c r="B4102" s="30" t="s">
        <v>8999</v>
      </c>
      <c r="C4102" s="4" t="s">
        <v>6085</v>
      </c>
      <c r="D4102" t="s">
        <v>6084</v>
      </c>
      <c r="E4102" s="31">
        <v>0</v>
      </c>
      <c r="F4102">
        <v>8</v>
      </c>
    </row>
    <row r="4103" spans="1:6">
      <c r="A4103" t="s">
        <v>56</v>
      </c>
      <c r="B4103" s="30" t="s">
        <v>8999</v>
      </c>
      <c r="C4103" s="4" t="s">
        <v>6086</v>
      </c>
      <c r="D4103" t="s">
        <v>717</v>
      </c>
      <c r="E4103" s="31">
        <v>0</v>
      </c>
      <c r="F4103">
        <v>7</v>
      </c>
    </row>
    <row r="4104" spans="1:6">
      <c r="A4104" t="s">
        <v>56</v>
      </c>
      <c r="B4104" s="30" t="s">
        <v>8999</v>
      </c>
      <c r="C4104" s="4" t="s">
        <v>6087</v>
      </c>
      <c r="D4104" t="s">
        <v>717</v>
      </c>
      <c r="E4104" s="31">
        <v>0</v>
      </c>
      <c r="F4104">
        <v>8</v>
      </c>
    </row>
    <row r="4105" spans="1:6">
      <c r="A4105" t="s">
        <v>56</v>
      </c>
      <c r="B4105" s="30" t="s">
        <v>8999</v>
      </c>
      <c r="C4105" s="4" t="s">
        <v>6088</v>
      </c>
      <c r="D4105" t="s">
        <v>6089</v>
      </c>
      <c r="E4105" s="31">
        <v>0</v>
      </c>
      <c r="F4105">
        <v>7</v>
      </c>
    </row>
    <row r="4106" spans="1:6">
      <c r="A4106" t="s">
        <v>56</v>
      </c>
      <c r="B4106" s="30" t="s">
        <v>8999</v>
      </c>
      <c r="C4106" s="4" t="s">
        <v>6090</v>
      </c>
      <c r="D4106" t="s">
        <v>6089</v>
      </c>
      <c r="E4106" s="31">
        <v>0</v>
      </c>
      <c r="F4106">
        <v>8</v>
      </c>
    </row>
    <row r="4107" spans="1:6">
      <c r="A4107" t="s">
        <v>56</v>
      </c>
      <c r="B4107" s="30" t="s">
        <v>8999</v>
      </c>
      <c r="C4107" s="4" t="s">
        <v>6091</v>
      </c>
      <c r="D4107" t="s">
        <v>666</v>
      </c>
      <c r="E4107" s="31">
        <v>0</v>
      </c>
      <c r="F4107">
        <v>7</v>
      </c>
    </row>
    <row r="4108" spans="1:6">
      <c r="A4108" t="s">
        <v>56</v>
      </c>
      <c r="B4108" s="30" t="s">
        <v>8999</v>
      </c>
      <c r="C4108" s="4" t="s">
        <v>6092</v>
      </c>
      <c r="D4108" t="s">
        <v>666</v>
      </c>
      <c r="E4108" s="31">
        <v>0</v>
      </c>
      <c r="F4108">
        <v>8</v>
      </c>
    </row>
    <row r="4109" spans="1:6">
      <c r="A4109" t="s">
        <v>56</v>
      </c>
      <c r="B4109" s="30" t="s">
        <v>8999</v>
      </c>
      <c r="C4109" s="4" t="s">
        <v>6093</v>
      </c>
      <c r="D4109" t="s">
        <v>6094</v>
      </c>
      <c r="E4109" s="31">
        <v>-598936.56000000006</v>
      </c>
      <c r="F4109">
        <v>7</v>
      </c>
    </row>
    <row r="4110" spans="1:6">
      <c r="A4110" t="s">
        <v>56</v>
      </c>
      <c r="B4110" s="30" t="s">
        <v>8999</v>
      </c>
      <c r="C4110" s="4" t="s">
        <v>6095</v>
      </c>
      <c r="D4110" t="s">
        <v>6094</v>
      </c>
      <c r="E4110" s="31">
        <v>-598936.56000000006</v>
      </c>
      <c r="F4110">
        <v>8</v>
      </c>
    </row>
    <row r="4111" spans="1:6">
      <c r="A4111" t="s">
        <v>56</v>
      </c>
      <c r="B4111" s="30" t="s">
        <v>8999</v>
      </c>
      <c r="C4111" s="4" t="s">
        <v>6096</v>
      </c>
      <c r="D4111" t="s">
        <v>6097</v>
      </c>
      <c r="E4111" s="31">
        <v>-412711.83</v>
      </c>
      <c r="F4111">
        <v>7</v>
      </c>
    </row>
    <row r="4112" spans="1:6">
      <c r="A4112" t="s">
        <v>56</v>
      </c>
      <c r="B4112" s="30" t="s">
        <v>8999</v>
      </c>
      <c r="C4112" s="4" t="s">
        <v>6098</v>
      </c>
      <c r="D4112" t="s">
        <v>6097</v>
      </c>
      <c r="E4112" s="31">
        <v>-412711.83</v>
      </c>
      <c r="F4112">
        <v>8</v>
      </c>
    </row>
    <row r="4113" spans="1:6">
      <c r="A4113" t="s">
        <v>56</v>
      </c>
      <c r="B4113" s="30" t="s">
        <v>8999</v>
      </c>
      <c r="C4113" s="4" t="s">
        <v>6099</v>
      </c>
      <c r="D4113" t="s">
        <v>749</v>
      </c>
      <c r="E4113" s="31">
        <v>-232122.53</v>
      </c>
      <c r="F4113">
        <v>7</v>
      </c>
    </row>
    <row r="4114" spans="1:6">
      <c r="A4114" t="s">
        <v>56</v>
      </c>
      <c r="B4114" s="30" t="s">
        <v>8999</v>
      </c>
      <c r="C4114" s="4" t="s">
        <v>6100</v>
      </c>
      <c r="D4114" t="s">
        <v>749</v>
      </c>
      <c r="E4114" s="31">
        <v>-232122.53</v>
      </c>
      <c r="F4114">
        <v>8</v>
      </c>
    </row>
    <row r="4115" spans="1:6">
      <c r="A4115" t="s">
        <v>56</v>
      </c>
      <c r="B4115" s="30" t="s">
        <v>8999</v>
      </c>
      <c r="C4115" s="4" t="s">
        <v>6101</v>
      </c>
      <c r="D4115" t="s">
        <v>6102</v>
      </c>
      <c r="E4115" s="31">
        <v>0</v>
      </c>
      <c r="F4115">
        <v>7</v>
      </c>
    </row>
    <row r="4116" spans="1:6">
      <c r="A4116" t="s">
        <v>56</v>
      </c>
      <c r="B4116" s="30" t="s">
        <v>8999</v>
      </c>
      <c r="C4116" s="4" t="s">
        <v>6103</v>
      </c>
      <c r="D4116" t="s">
        <v>6102</v>
      </c>
      <c r="E4116" s="31">
        <v>0</v>
      </c>
      <c r="F4116">
        <v>8</v>
      </c>
    </row>
    <row r="4117" spans="1:6">
      <c r="A4117" t="s">
        <v>56</v>
      </c>
      <c r="B4117" s="30" t="s">
        <v>8999</v>
      </c>
      <c r="C4117" s="4" t="s">
        <v>6104</v>
      </c>
      <c r="D4117" t="s">
        <v>6105</v>
      </c>
      <c r="E4117" s="31">
        <v>-14714.88</v>
      </c>
      <c r="F4117">
        <v>6</v>
      </c>
    </row>
    <row r="4118" spans="1:6">
      <c r="A4118" t="s">
        <v>56</v>
      </c>
      <c r="B4118" s="30" t="s">
        <v>8999</v>
      </c>
      <c r="C4118" s="4" t="s">
        <v>6106</v>
      </c>
      <c r="D4118" t="s">
        <v>6105</v>
      </c>
      <c r="E4118" s="31">
        <v>-14714.88</v>
      </c>
      <c r="F4118">
        <v>7</v>
      </c>
    </row>
    <row r="4119" spans="1:6">
      <c r="A4119" t="s">
        <v>56</v>
      </c>
      <c r="B4119" s="30" t="s">
        <v>8999</v>
      </c>
      <c r="C4119" s="4" t="s">
        <v>6107</v>
      </c>
      <c r="D4119" t="s">
        <v>6105</v>
      </c>
      <c r="E4119" s="31">
        <v>-14714.88</v>
      </c>
      <c r="F4119">
        <v>8</v>
      </c>
    </row>
    <row r="4120" spans="1:6">
      <c r="A4120" t="s">
        <v>56</v>
      </c>
      <c r="B4120" s="30" t="s">
        <v>8999</v>
      </c>
      <c r="C4120" s="4" t="s">
        <v>6108</v>
      </c>
      <c r="D4120" t="s">
        <v>6109</v>
      </c>
      <c r="E4120" s="31">
        <v>0</v>
      </c>
      <c r="F4120">
        <v>7</v>
      </c>
    </row>
    <row r="4121" spans="1:6">
      <c r="A4121" t="s">
        <v>56</v>
      </c>
      <c r="B4121" s="30" t="s">
        <v>8999</v>
      </c>
      <c r="C4121" s="4" t="s">
        <v>6110</v>
      </c>
      <c r="D4121" t="s">
        <v>6109</v>
      </c>
      <c r="E4121" s="31">
        <v>0</v>
      </c>
      <c r="F4121">
        <v>8</v>
      </c>
    </row>
    <row r="4122" spans="1:6">
      <c r="A4122" t="s">
        <v>56</v>
      </c>
      <c r="B4122" s="30" t="s">
        <v>8999</v>
      </c>
      <c r="C4122" s="4" t="s">
        <v>6111</v>
      </c>
      <c r="D4122" t="s">
        <v>6112</v>
      </c>
      <c r="E4122" s="31">
        <v>0</v>
      </c>
      <c r="F4122">
        <v>7</v>
      </c>
    </row>
    <row r="4123" spans="1:6">
      <c r="A4123" t="s">
        <v>56</v>
      </c>
      <c r="B4123" s="30" t="s">
        <v>8999</v>
      </c>
      <c r="C4123" s="4" t="s">
        <v>6113</v>
      </c>
      <c r="D4123" t="s">
        <v>6112</v>
      </c>
      <c r="E4123" s="31">
        <v>0</v>
      </c>
      <c r="F4123">
        <v>8</v>
      </c>
    </row>
    <row r="4124" spans="1:6">
      <c r="A4124" t="s">
        <v>56</v>
      </c>
      <c r="B4124" s="30" t="s">
        <v>8999</v>
      </c>
      <c r="C4124" s="4" t="s">
        <v>6114</v>
      </c>
      <c r="D4124" t="s">
        <v>649</v>
      </c>
      <c r="E4124" s="31">
        <v>0</v>
      </c>
      <c r="F4124">
        <v>7</v>
      </c>
    </row>
    <row r="4125" spans="1:6">
      <c r="A4125" t="s">
        <v>56</v>
      </c>
      <c r="B4125" s="30" t="s">
        <v>8999</v>
      </c>
      <c r="C4125" s="4" t="s">
        <v>6115</v>
      </c>
      <c r="D4125" t="s">
        <v>649</v>
      </c>
      <c r="E4125" s="31">
        <v>0</v>
      </c>
      <c r="F4125">
        <v>8</v>
      </c>
    </row>
    <row r="4126" spans="1:6">
      <c r="A4126" t="s">
        <v>56</v>
      </c>
      <c r="B4126" s="30" t="s">
        <v>8999</v>
      </c>
      <c r="C4126" s="4" t="s">
        <v>6116</v>
      </c>
      <c r="D4126" t="s">
        <v>6117</v>
      </c>
      <c r="E4126" s="31">
        <v>-21217.47</v>
      </c>
      <c r="F4126">
        <v>5</v>
      </c>
    </row>
    <row r="4127" spans="1:6">
      <c r="A4127" t="s">
        <v>56</v>
      </c>
      <c r="B4127" s="30" t="s">
        <v>8999</v>
      </c>
      <c r="C4127" s="4" t="s">
        <v>6118</v>
      </c>
      <c r="D4127" t="s">
        <v>6119</v>
      </c>
      <c r="E4127" s="31">
        <v>-21217.47</v>
      </c>
      <c r="F4127">
        <v>6</v>
      </c>
    </row>
    <row r="4128" spans="1:6">
      <c r="A4128" t="s">
        <v>56</v>
      </c>
      <c r="B4128" s="30" t="s">
        <v>8999</v>
      </c>
      <c r="C4128" s="4" t="s">
        <v>6120</v>
      </c>
      <c r="D4128" t="s">
        <v>6121</v>
      </c>
      <c r="E4128" s="31">
        <v>-21217.47</v>
      </c>
      <c r="F4128">
        <v>7</v>
      </c>
    </row>
    <row r="4129" spans="1:6">
      <c r="A4129" t="s">
        <v>56</v>
      </c>
      <c r="B4129" s="30" t="s">
        <v>8999</v>
      </c>
      <c r="C4129" s="4" t="s">
        <v>6122</v>
      </c>
      <c r="D4129" t="s">
        <v>6121</v>
      </c>
      <c r="E4129" s="31">
        <v>-21217.47</v>
      </c>
      <c r="F4129">
        <v>8</v>
      </c>
    </row>
    <row r="4130" spans="1:6">
      <c r="A4130" t="s">
        <v>56</v>
      </c>
      <c r="B4130" s="30" t="s">
        <v>8999</v>
      </c>
      <c r="C4130" s="4" t="s">
        <v>6123</v>
      </c>
      <c r="D4130" t="s">
        <v>6121</v>
      </c>
      <c r="E4130" s="31">
        <v>0</v>
      </c>
      <c r="F4130">
        <v>7</v>
      </c>
    </row>
    <row r="4131" spans="1:6">
      <c r="A4131" t="s">
        <v>56</v>
      </c>
      <c r="B4131" s="30" t="s">
        <v>8999</v>
      </c>
      <c r="C4131" s="4" t="s">
        <v>6124</v>
      </c>
      <c r="D4131" t="s">
        <v>6121</v>
      </c>
      <c r="E4131" s="31">
        <v>0</v>
      </c>
      <c r="F4131">
        <v>8</v>
      </c>
    </row>
    <row r="4132" spans="1:6">
      <c r="A4132" t="s">
        <v>56</v>
      </c>
      <c r="B4132" s="30" t="s">
        <v>8999</v>
      </c>
      <c r="C4132" s="4" t="s">
        <v>6125</v>
      </c>
      <c r="D4132" t="s">
        <v>6126</v>
      </c>
      <c r="E4132" s="31">
        <v>-5091713.93</v>
      </c>
      <c r="F4132">
        <v>5</v>
      </c>
    </row>
    <row r="4133" spans="1:6">
      <c r="A4133" t="s">
        <v>56</v>
      </c>
      <c r="B4133" s="30" t="s">
        <v>8999</v>
      </c>
      <c r="C4133" s="4" t="s">
        <v>6127</v>
      </c>
      <c r="D4133" t="s">
        <v>6128</v>
      </c>
      <c r="E4133" s="31">
        <v>-4911062.42</v>
      </c>
      <c r="F4133">
        <v>6</v>
      </c>
    </row>
    <row r="4134" spans="1:6">
      <c r="A4134" t="s">
        <v>56</v>
      </c>
      <c r="B4134" s="30" t="s">
        <v>8999</v>
      </c>
      <c r="C4134" s="4" t="s">
        <v>6129</v>
      </c>
      <c r="D4134" t="s">
        <v>6130</v>
      </c>
      <c r="E4134" s="31">
        <v>-4911062.42</v>
      </c>
      <c r="F4134">
        <v>7</v>
      </c>
    </row>
    <row r="4135" spans="1:6">
      <c r="A4135" t="s">
        <v>56</v>
      </c>
      <c r="B4135" s="30" t="s">
        <v>8999</v>
      </c>
      <c r="C4135" s="4" t="s">
        <v>6131</v>
      </c>
      <c r="D4135" t="s">
        <v>6130</v>
      </c>
      <c r="E4135" s="31">
        <v>-4911062.42</v>
      </c>
      <c r="F4135">
        <v>8</v>
      </c>
    </row>
    <row r="4136" spans="1:6">
      <c r="A4136" t="s">
        <v>56</v>
      </c>
      <c r="B4136" s="30" t="s">
        <v>8999</v>
      </c>
      <c r="C4136" s="4" t="s">
        <v>6132</v>
      </c>
      <c r="D4136" t="s">
        <v>6130</v>
      </c>
      <c r="E4136" s="31">
        <v>0</v>
      </c>
      <c r="F4136">
        <v>7</v>
      </c>
    </row>
    <row r="4137" spans="1:6">
      <c r="A4137" t="s">
        <v>56</v>
      </c>
      <c r="B4137" s="30" t="s">
        <v>8999</v>
      </c>
      <c r="C4137" s="4" t="s">
        <v>6133</v>
      </c>
      <c r="D4137" t="s">
        <v>6130</v>
      </c>
      <c r="E4137" s="31">
        <v>0</v>
      </c>
      <c r="F4137">
        <v>8</v>
      </c>
    </row>
    <row r="4138" spans="1:6">
      <c r="A4138" t="s">
        <v>56</v>
      </c>
      <c r="B4138" s="30" t="s">
        <v>8999</v>
      </c>
      <c r="C4138" s="4" t="s">
        <v>6134</v>
      </c>
      <c r="D4138" t="s">
        <v>6135</v>
      </c>
      <c r="E4138" s="31">
        <v>-180651.51</v>
      </c>
      <c r="F4138">
        <v>6</v>
      </c>
    </row>
    <row r="4139" spans="1:6">
      <c r="A4139" t="s">
        <v>56</v>
      </c>
      <c r="B4139" s="30" t="s">
        <v>8999</v>
      </c>
      <c r="C4139" s="4" t="s">
        <v>6136</v>
      </c>
      <c r="D4139" t="s">
        <v>6137</v>
      </c>
      <c r="E4139" s="31">
        <v>0</v>
      </c>
      <c r="F4139">
        <v>7</v>
      </c>
    </row>
    <row r="4140" spans="1:6">
      <c r="A4140" t="s">
        <v>56</v>
      </c>
      <c r="B4140" s="30" t="s">
        <v>8999</v>
      </c>
      <c r="C4140" s="4" t="s">
        <v>6138</v>
      </c>
      <c r="D4140" t="s">
        <v>6137</v>
      </c>
      <c r="E4140" s="31">
        <v>0</v>
      </c>
      <c r="F4140">
        <v>8</v>
      </c>
    </row>
    <row r="4141" spans="1:6">
      <c r="A4141" t="s">
        <v>56</v>
      </c>
      <c r="B4141" s="30" t="s">
        <v>8999</v>
      </c>
      <c r="C4141" s="4" t="s">
        <v>6139</v>
      </c>
      <c r="D4141" t="s">
        <v>6140</v>
      </c>
      <c r="E4141" s="31">
        <v>-180651.51</v>
      </c>
      <c r="F4141">
        <v>7</v>
      </c>
    </row>
    <row r="4142" spans="1:6">
      <c r="A4142" t="s">
        <v>56</v>
      </c>
      <c r="B4142" s="30" t="s">
        <v>8999</v>
      </c>
      <c r="C4142" s="4" t="s">
        <v>6141</v>
      </c>
      <c r="D4142" t="s">
        <v>6140</v>
      </c>
      <c r="E4142" s="31">
        <v>-180651.51</v>
      </c>
      <c r="F4142">
        <v>8</v>
      </c>
    </row>
    <row r="4143" spans="1:6">
      <c r="A4143" t="s">
        <v>56</v>
      </c>
      <c r="B4143" s="30" t="s">
        <v>8999</v>
      </c>
      <c r="C4143" s="4" t="s">
        <v>6142</v>
      </c>
      <c r="D4143" t="s">
        <v>6143</v>
      </c>
      <c r="E4143" s="31">
        <v>0</v>
      </c>
      <c r="F4143">
        <v>7</v>
      </c>
    </row>
    <row r="4144" spans="1:6">
      <c r="A4144" t="s">
        <v>56</v>
      </c>
      <c r="B4144" s="30" t="s">
        <v>8999</v>
      </c>
      <c r="C4144" s="4" t="s">
        <v>6144</v>
      </c>
      <c r="D4144" t="s">
        <v>6143</v>
      </c>
      <c r="E4144" s="31">
        <v>0</v>
      </c>
      <c r="F4144">
        <v>8</v>
      </c>
    </row>
    <row r="4145" spans="1:6">
      <c r="A4145" t="s">
        <v>56</v>
      </c>
      <c r="B4145" s="30" t="s">
        <v>8999</v>
      </c>
      <c r="C4145" s="4" t="s">
        <v>6145</v>
      </c>
      <c r="D4145" t="s">
        <v>493</v>
      </c>
      <c r="E4145" s="31">
        <v>0</v>
      </c>
      <c r="F4145">
        <v>7</v>
      </c>
    </row>
    <row r="4146" spans="1:6">
      <c r="A4146" t="s">
        <v>56</v>
      </c>
      <c r="B4146" s="30" t="s">
        <v>8999</v>
      </c>
      <c r="C4146" s="4" t="s">
        <v>6146</v>
      </c>
      <c r="D4146" t="s">
        <v>493</v>
      </c>
      <c r="E4146" s="31">
        <v>0</v>
      </c>
      <c r="F4146">
        <v>8</v>
      </c>
    </row>
    <row r="4147" spans="1:6">
      <c r="A4147" t="s">
        <v>56</v>
      </c>
      <c r="B4147" s="30" t="s">
        <v>8999</v>
      </c>
      <c r="C4147" s="4" t="s">
        <v>6147</v>
      </c>
      <c r="D4147" t="s">
        <v>6148</v>
      </c>
      <c r="E4147" s="31">
        <v>-11727067.630000001</v>
      </c>
      <c r="F4147">
        <v>2</v>
      </c>
    </row>
    <row r="4148" spans="1:6">
      <c r="A4148" t="s">
        <v>56</v>
      </c>
      <c r="B4148" s="30" t="s">
        <v>8999</v>
      </c>
      <c r="C4148" s="4" t="s">
        <v>6149</v>
      </c>
      <c r="D4148" t="s">
        <v>6150</v>
      </c>
      <c r="E4148" s="31">
        <v>-11727067.630000001</v>
      </c>
      <c r="F4148">
        <v>3</v>
      </c>
    </row>
    <row r="4149" spans="1:6">
      <c r="A4149" t="s">
        <v>56</v>
      </c>
      <c r="B4149" s="30" t="s">
        <v>8999</v>
      </c>
      <c r="C4149" s="4" t="s">
        <v>6151</v>
      </c>
      <c r="D4149" t="s">
        <v>6150</v>
      </c>
      <c r="E4149" s="31">
        <v>-11727067.630000001</v>
      </c>
      <c r="F4149">
        <v>4</v>
      </c>
    </row>
    <row r="4150" spans="1:6">
      <c r="A4150" t="s">
        <v>56</v>
      </c>
      <c r="B4150" s="30" t="s">
        <v>8999</v>
      </c>
      <c r="C4150" s="4" t="s">
        <v>6152</v>
      </c>
      <c r="D4150" t="s">
        <v>6153</v>
      </c>
      <c r="E4150" s="31">
        <v>-795592.38</v>
      </c>
      <c r="F4150">
        <v>5</v>
      </c>
    </row>
    <row r="4151" spans="1:6">
      <c r="A4151" t="s">
        <v>56</v>
      </c>
      <c r="B4151" s="30" t="s">
        <v>8999</v>
      </c>
      <c r="C4151" s="4" t="s">
        <v>6154</v>
      </c>
      <c r="D4151" t="s">
        <v>6153</v>
      </c>
      <c r="E4151" s="31">
        <v>-299627.13</v>
      </c>
      <c r="F4151">
        <v>6</v>
      </c>
    </row>
    <row r="4152" spans="1:6">
      <c r="A4152" t="s">
        <v>56</v>
      </c>
      <c r="B4152" s="30" t="s">
        <v>8999</v>
      </c>
      <c r="C4152" s="4" t="s">
        <v>6155</v>
      </c>
      <c r="D4152" t="s">
        <v>6156</v>
      </c>
      <c r="E4152" s="31">
        <v>-8729.77</v>
      </c>
      <c r="F4152">
        <v>7</v>
      </c>
    </row>
    <row r="4153" spans="1:6">
      <c r="A4153" t="s">
        <v>56</v>
      </c>
      <c r="B4153" s="30" t="s">
        <v>8999</v>
      </c>
      <c r="C4153" s="4" t="s">
        <v>6157</v>
      </c>
      <c r="D4153" t="s">
        <v>6156</v>
      </c>
      <c r="E4153" s="31">
        <v>-8729.77</v>
      </c>
      <c r="F4153">
        <v>8</v>
      </c>
    </row>
    <row r="4154" spans="1:6">
      <c r="A4154" t="s">
        <v>56</v>
      </c>
      <c r="B4154" s="30" t="s">
        <v>8999</v>
      </c>
      <c r="C4154" s="4" t="s">
        <v>6158</v>
      </c>
      <c r="D4154" t="s">
        <v>6156</v>
      </c>
      <c r="E4154" s="31">
        <v>-289994.56</v>
      </c>
      <c r="F4154">
        <v>7</v>
      </c>
    </row>
    <row r="4155" spans="1:6">
      <c r="A4155" t="s">
        <v>56</v>
      </c>
      <c r="B4155" s="30" t="s">
        <v>8999</v>
      </c>
      <c r="C4155" s="4" t="s">
        <v>6159</v>
      </c>
      <c r="D4155" t="s">
        <v>6156</v>
      </c>
      <c r="E4155" s="31">
        <v>-289994.56</v>
      </c>
      <c r="F4155">
        <v>8</v>
      </c>
    </row>
    <row r="4156" spans="1:6">
      <c r="A4156" t="s">
        <v>56</v>
      </c>
      <c r="B4156" s="30" t="s">
        <v>8999</v>
      </c>
      <c r="C4156" s="4" t="s">
        <v>6160</v>
      </c>
      <c r="D4156" t="s">
        <v>6161</v>
      </c>
      <c r="E4156" s="31">
        <v>-902.8</v>
      </c>
      <c r="F4156">
        <v>7</v>
      </c>
    </row>
    <row r="4157" spans="1:6">
      <c r="A4157" t="s">
        <v>56</v>
      </c>
      <c r="B4157" s="30" t="s">
        <v>8999</v>
      </c>
      <c r="C4157" s="4" t="s">
        <v>6162</v>
      </c>
      <c r="D4157" t="s">
        <v>6161</v>
      </c>
      <c r="E4157" s="31">
        <v>-897.73</v>
      </c>
      <c r="F4157">
        <v>8</v>
      </c>
    </row>
    <row r="4158" spans="1:6">
      <c r="A4158" t="s">
        <v>56</v>
      </c>
      <c r="B4158" s="30" t="s">
        <v>8999</v>
      </c>
      <c r="C4158" s="4" t="s">
        <v>6163</v>
      </c>
      <c r="D4158" t="s">
        <v>6164</v>
      </c>
      <c r="E4158" s="31">
        <v>-5.07</v>
      </c>
      <c r="F4158">
        <v>8</v>
      </c>
    </row>
    <row r="4159" spans="1:6">
      <c r="A4159" t="s">
        <v>56</v>
      </c>
      <c r="B4159" s="30" t="s">
        <v>8999</v>
      </c>
      <c r="C4159" s="4" t="s">
        <v>6165</v>
      </c>
      <c r="D4159" t="s">
        <v>6166</v>
      </c>
      <c r="E4159" s="31">
        <v>0</v>
      </c>
      <c r="F4159">
        <v>7</v>
      </c>
    </row>
    <row r="4160" spans="1:6">
      <c r="A4160" t="s">
        <v>56</v>
      </c>
      <c r="B4160" s="30" t="s">
        <v>8999</v>
      </c>
      <c r="C4160" s="4" t="s">
        <v>6167</v>
      </c>
      <c r="D4160" t="s">
        <v>6166</v>
      </c>
      <c r="E4160" s="31">
        <v>0</v>
      </c>
      <c r="F4160">
        <v>8</v>
      </c>
    </row>
    <row r="4161" spans="1:6">
      <c r="A4161" t="s">
        <v>56</v>
      </c>
      <c r="B4161" s="30" t="s">
        <v>8999</v>
      </c>
      <c r="C4161" s="4" t="s">
        <v>6168</v>
      </c>
      <c r="D4161" t="s">
        <v>6169</v>
      </c>
      <c r="E4161" s="31">
        <v>-495965.25</v>
      </c>
      <c r="F4161">
        <v>6</v>
      </c>
    </row>
    <row r="4162" spans="1:6">
      <c r="A4162" t="s">
        <v>56</v>
      </c>
      <c r="B4162" s="30" t="s">
        <v>8999</v>
      </c>
      <c r="C4162" s="4" t="s">
        <v>6170</v>
      </c>
      <c r="D4162" t="s">
        <v>4429</v>
      </c>
      <c r="E4162" s="31">
        <v>-232971</v>
      </c>
      <c r="F4162">
        <v>7</v>
      </c>
    </row>
    <row r="4163" spans="1:6">
      <c r="A4163" t="s">
        <v>56</v>
      </c>
      <c r="B4163" s="30" t="s">
        <v>8999</v>
      </c>
      <c r="C4163" s="4" t="s">
        <v>6171</v>
      </c>
      <c r="D4163" t="s">
        <v>4429</v>
      </c>
      <c r="E4163" s="31">
        <v>-232971</v>
      </c>
      <c r="F4163">
        <v>8</v>
      </c>
    </row>
    <row r="4164" spans="1:6">
      <c r="A4164" t="s">
        <v>56</v>
      </c>
      <c r="B4164" s="30" t="s">
        <v>8999</v>
      </c>
      <c r="C4164" s="4" t="s">
        <v>6172</v>
      </c>
      <c r="D4164" t="s">
        <v>6173</v>
      </c>
      <c r="E4164" s="31">
        <v>-270</v>
      </c>
      <c r="F4164">
        <v>7</v>
      </c>
    </row>
    <row r="4165" spans="1:6">
      <c r="A4165" t="s">
        <v>56</v>
      </c>
      <c r="B4165" s="30" t="s">
        <v>8999</v>
      </c>
      <c r="C4165" s="4" t="s">
        <v>6174</v>
      </c>
      <c r="D4165" t="s">
        <v>6173</v>
      </c>
      <c r="E4165" s="31">
        <v>-270</v>
      </c>
      <c r="F4165">
        <v>8</v>
      </c>
    </row>
    <row r="4166" spans="1:6">
      <c r="A4166" t="s">
        <v>56</v>
      </c>
      <c r="B4166" s="30" t="s">
        <v>8999</v>
      </c>
      <c r="C4166" s="4" t="s">
        <v>6175</v>
      </c>
      <c r="D4166" t="s">
        <v>6176</v>
      </c>
      <c r="E4166" s="31">
        <v>-159961</v>
      </c>
      <c r="F4166">
        <v>7</v>
      </c>
    </row>
    <row r="4167" spans="1:6">
      <c r="A4167" t="s">
        <v>56</v>
      </c>
      <c r="B4167" s="30" t="s">
        <v>8999</v>
      </c>
      <c r="C4167" s="4" t="s">
        <v>6177</v>
      </c>
      <c r="D4167" t="s">
        <v>6176</v>
      </c>
      <c r="E4167" s="31">
        <v>-159961</v>
      </c>
      <c r="F4167">
        <v>8</v>
      </c>
    </row>
    <row r="4168" spans="1:6">
      <c r="A4168" t="s">
        <v>56</v>
      </c>
      <c r="B4168" s="30" t="s">
        <v>8999</v>
      </c>
      <c r="C4168" s="4" t="s">
        <v>6178</v>
      </c>
      <c r="D4168" t="s">
        <v>4404</v>
      </c>
      <c r="E4168" s="31">
        <v>-102371</v>
      </c>
      <c r="F4168">
        <v>7</v>
      </c>
    </row>
    <row r="4169" spans="1:6">
      <c r="A4169" t="s">
        <v>56</v>
      </c>
      <c r="B4169" s="30" t="s">
        <v>8999</v>
      </c>
      <c r="C4169" s="4" t="s">
        <v>6179</v>
      </c>
      <c r="D4169" t="s">
        <v>4404</v>
      </c>
      <c r="E4169" s="31">
        <v>-102371</v>
      </c>
      <c r="F4169">
        <v>8</v>
      </c>
    </row>
    <row r="4170" spans="1:6">
      <c r="A4170" t="s">
        <v>56</v>
      </c>
      <c r="B4170" s="30" t="s">
        <v>8999</v>
      </c>
      <c r="C4170" s="4" t="s">
        <v>6180</v>
      </c>
      <c r="D4170" t="s">
        <v>917</v>
      </c>
      <c r="E4170" s="31">
        <v>0</v>
      </c>
      <c r="F4170">
        <v>7</v>
      </c>
    </row>
    <row r="4171" spans="1:6">
      <c r="A4171" t="s">
        <v>56</v>
      </c>
      <c r="B4171" s="30" t="s">
        <v>8999</v>
      </c>
      <c r="C4171" s="4" t="s">
        <v>6181</v>
      </c>
      <c r="D4171" t="s">
        <v>917</v>
      </c>
      <c r="E4171" s="31">
        <v>0</v>
      </c>
      <c r="F4171">
        <v>8</v>
      </c>
    </row>
    <row r="4172" spans="1:6">
      <c r="A4172" t="s">
        <v>56</v>
      </c>
      <c r="B4172" s="30" t="s">
        <v>8999</v>
      </c>
      <c r="C4172" s="4" t="s">
        <v>6182</v>
      </c>
      <c r="D4172" t="s">
        <v>6183</v>
      </c>
      <c r="E4172" s="31">
        <v>0</v>
      </c>
      <c r="F4172">
        <v>7</v>
      </c>
    </row>
    <row r="4173" spans="1:6">
      <c r="A4173" t="s">
        <v>56</v>
      </c>
      <c r="B4173" s="30" t="s">
        <v>8999</v>
      </c>
      <c r="C4173" s="4" t="s">
        <v>6184</v>
      </c>
      <c r="D4173" t="s">
        <v>6183</v>
      </c>
      <c r="E4173" s="31">
        <v>0</v>
      </c>
      <c r="F4173">
        <v>8</v>
      </c>
    </row>
    <row r="4174" spans="1:6">
      <c r="A4174" t="s">
        <v>56</v>
      </c>
      <c r="B4174" s="30" t="s">
        <v>8999</v>
      </c>
      <c r="C4174" s="4" t="s">
        <v>6185</v>
      </c>
      <c r="D4174" t="s">
        <v>6186</v>
      </c>
      <c r="E4174" s="31">
        <v>-392.25</v>
      </c>
      <c r="F4174">
        <v>7</v>
      </c>
    </row>
    <row r="4175" spans="1:6">
      <c r="A4175" t="s">
        <v>56</v>
      </c>
      <c r="B4175" s="30" t="s">
        <v>8999</v>
      </c>
      <c r="C4175" s="4" t="s">
        <v>6187</v>
      </c>
      <c r="D4175" t="s">
        <v>6186</v>
      </c>
      <c r="E4175" s="31">
        <v>-392.25</v>
      </c>
      <c r="F4175">
        <v>8</v>
      </c>
    </row>
    <row r="4176" spans="1:6">
      <c r="A4176" t="s">
        <v>56</v>
      </c>
      <c r="B4176" s="30" t="s">
        <v>8999</v>
      </c>
      <c r="C4176" s="4" t="s">
        <v>6188</v>
      </c>
      <c r="D4176" t="s">
        <v>5177</v>
      </c>
      <c r="E4176" s="31">
        <v>0</v>
      </c>
      <c r="F4176">
        <v>6</v>
      </c>
    </row>
    <row r="4177" spans="1:6">
      <c r="A4177" t="s">
        <v>56</v>
      </c>
      <c r="B4177" s="30" t="s">
        <v>8999</v>
      </c>
      <c r="C4177" s="4" t="s">
        <v>6189</v>
      </c>
      <c r="D4177" t="s">
        <v>5177</v>
      </c>
      <c r="E4177" s="31">
        <v>0</v>
      </c>
      <c r="F4177">
        <v>7</v>
      </c>
    </row>
    <row r="4178" spans="1:6">
      <c r="A4178" t="s">
        <v>56</v>
      </c>
      <c r="B4178" s="30" t="s">
        <v>8999</v>
      </c>
      <c r="C4178" s="4" t="s">
        <v>6190</v>
      </c>
      <c r="D4178" t="s">
        <v>5177</v>
      </c>
      <c r="E4178" s="31">
        <v>0</v>
      </c>
      <c r="F4178">
        <v>8</v>
      </c>
    </row>
    <row r="4179" spans="1:6">
      <c r="A4179" t="s">
        <v>56</v>
      </c>
      <c r="B4179" s="30" t="s">
        <v>8999</v>
      </c>
      <c r="C4179" s="4" t="s">
        <v>6191</v>
      </c>
      <c r="D4179" t="s">
        <v>6166</v>
      </c>
      <c r="E4179" s="31">
        <v>0</v>
      </c>
      <c r="F4179">
        <v>6</v>
      </c>
    </row>
    <row r="4180" spans="1:6">
      <c r="A4180" t="s">
        <v>56</v>
      </c>
      <c r="B4180" s="30" t="s">
        <v>8999</v>
      </c>
      <c r="C4180" s="4" t="s">
        <v>6192</v>
      </c>
      <c r="D4180" t="s">
        <v>6166</v>
      </c>
      <c r="E4180" s="31">
        <v>0</v>
      </c>
      <c r="F4180">
        <v>7</v>
      </c>
    </row>
    <row r="4181" spans="1:6">
      <c r="A4181" t="s">
        <v>56</v>
      </c>
      <c r="B4181" s="30" t="s">
        <v>8999</v>
      </c>
      <c r="C4181" s="4" t="s">
        <v>6193</v>
      </c>
      <c r="D4181" t="s">
        <v>6166</v>
      </c>
      <c r="E4181" s="31">
        <v>0</v>
      </c>
      <c r="F4181">
        <v>8</v>
      </c>
    </row>
    <row r="4182" spans="1:6">
      <c r="A4182" t="s">
        <v>56</v>
      </c>
      <c r="B4182" s="30" t="s">
        <v>8999</v>
      </c>
      <c r="C4182" s="4" t="s">
        <v>6194</v>
      </c>
      <c r="D4182" t="s">
        <v>5511</v>
      </c>
      <c r="E4182" s="31">
        <v>-203911.01</v>
      </c>
      <c r="F4182">
        <v>5</v>
      </c>
    </row>
    <row r="4183" spans="1:6">
      <c r="A4183" t="s">
        <v>56</v>
      </c>
      <c r="B4183" s="30" t="s">
        <v>8999</v>
      </c>
      <c r="C4183" s="4" t="s">
        <v>6195</v>
      </c>
      <c r="D4183" t="s">
        <v>5511</v>
      </c>
      <c r="E4183" s="31">
        <v>0</v>
      </c>
      <c r="F4183">
        <v>6</v>
      </c>
    </row>
    <row r="4184" spans="1:6">
      <c r="A4184" t="s">
        <v>56</v>
      </c>
      <c r="B4184" s="30" t="s">
        <v>8999</v>
      </c>
      <c r="C4184" s="4" t="s">
        <v>6196</v>
      </c>
      <c r="D4184" t="s">
        <v>5511</v>
      </c>
      <c r="E4184" s="31">
        <v>0</v>
      </c>
      <c r="F4184">
        <v>7</v>
      </c>
    </row>
    <row r="4185" spans="1:6">
      <c r="A4185" t="s">
        <v>56</v>
      </c>
      <c r="B4185" s="30" t="s">
        <v>8999</v>
      </c>
      <c r="C4185" s="4" t="s">
        <v>6197</v>
      </c>
      <c r="D4185" t="s">
        <v>5511</v>
      </c>
      <c r="E4185" s="31">
        <v>0</v>
      </c>
      <c r="F4185">
        <v>8</v>
      </c>
    </row>
    <row r="4186" spans="1:6">
      <c r="A4186" t="s">
        <v>56</v>
      </c>
      <c r="B4186" s="30" t="s">
        <v>8999</v>
      </c>
      <c r="C4186" s="4" t="s">
        <v>6198</v>
      </c>
      <c r="D4186" t="s">
        <v>1405</v>
      </c>
      <c r="E4186" s="31">
        <v>-196361.56</v>
      </c>
      <c r="F4186">
        <v>6</v>
      </c>
    </row>
    <row r="4187" spans="1:6">
      <c r="A4187" t="s">
        <v>56</v>
      </c>
      <c r="B4187" s="30" t="s">
        <v>8999</v>
      </c>
      <c r="C4187" s="4" t="s">
        <v>6199</v>
      </c>
      <c r="D4187" t="s">
        <v>6200</v>
      </c>
      <c r="E4187" s="31">
        <v>-3611.72</v>
      </c>
      <c r="F4187">
        <v>7</v>
      </c>
    </row>
    <row r="4188" spans="1:6">
      <c r="A4188" t="s">
        <v>56</v>
      </c>
      <c r="B4188" s="30" t="s">
        <v>8999</v>
      </c>
      <c r="C4188" s="4" t="s">
        <v>6201</v>
      </c>
      <c r="D4188" t="s">
        <v>6200</v>
      </c>
      <c r="E4188" s="31">
        <v>-3611.72</v>
      </c>
      <c r="F4188">
        <v>8</v>
      </c>
    </row>
    <row r="4189" spans="1:6">
      <c r="A4189" t="s">
        <v>56</v>
      </c>
      <c r="B4189" s="30" t="s">
        <v>8999</v>
      </c>
      <c r="C4189" s="4" t="s">
        <v>6202</v>
      </c>
      <c r="D4189" t="s">
        <v>6203</v>
      </c>
      <c r="E4189" s="31">
        <v>0</v>
      </c>
      <c r="F4189">
        <v>8</v>
      </c>
    </row>
    <row r="4190" spans="1:6">
      <c r="A4190" t="s">
        <v>56</v>
      </c>
      <c r="B4190" s="30" t="s">
        <v>8999</v>
      </c>
      <c r="C4190" s="4" t="s">
        <v>6204</v>
      </c>
      <c r="D4190" t="s">
        <v>6205</v>
      </c>
      <c r="E4190" s="31">
        <v>-2442.54</v>
      </c>
      <c r="F4190">
        <v>7</v>
      </c>
    </row>
    <row r="4191" spans="1:6">
      <c r="A4191" t="s">
        <v>56</v>
      </c>
      <c r="B4191" s="30" t="s">
        <v>8999</v>
      </c>
      <c r="C4191" s="4" t="s">
        <v>6206</v>
      </c>
      <c r="D4191" t="s">
        <v>6205</v>
      </c>
      <c r="E4191" s="31">
        <v>-2442.54</v>
      </c>
      <c r="F4191">
        <v>8</v>
      </c>
    </row>
    <row r="4192" spans="1:6">
      <c r="A4192" t="s">
        <v>56</v>
      </c>
      <c r="B4192" s="30" t="s">
        <v>8999</v>
      </c>
      <c r="C4192" s="4" t="s">
        <v>6207</v>
      </c>
      <c r="D4192" t="s">
        <v>6208</v>
      </c>
      <c r="E4192" s="31">
        <v>-176918.3</v>
      </c>
      <c r="F4192">
        <v>7</v>
      </c>
    </row>
    <row r="4193" spans="1:6">
      <c r="A4193" t="s">
        <v>56</v>
      </c>
      <c r="B4193" s="30" t="s">
        <v>8999</v>
      </c>
      <c r="C4193" s="4" t="s">
        <v>6209</v>
      </c>
      <c r="D4193" t="s">
        <v>6208</v>
      </c>
      <c r="E4193" s="31">
        <v>-176918.3</v>
      </c>
      <c r="F4193">
        <v>8</v>
      </c>
    </row>
    <row r="4194" spans="1:6">
      <c r="A4194" t="s">
        <v>56</v>
      </c>
      <c r="B4194" s="30" t="s">
        <v>8999</v>
      </c>
      <c r="C4194" s="4" t="s">
        <v>6210</v>
      </c>
      <c r="D4194" t="s">
        <v>1405</v>
      </c>
      <c r="E4194" s="31">
        <v>0</v>
      </c>
      <c r="F4194">
        <v>7</v>
      </c>
    </row>
    <row r="4195" spans="1:6">
      <c r="A4195" t="s">
        <v>56</v>
      </c>
      <c r="B4195" s="30" t="s">
        <v>8999</v>
      </c>
      <c r="C4195" s="4" t="s">
        <v>6211</v>
      </c>
      <c r="D4195" t="s">
        <v>1405</v>
      </c>
      <c r="E4195" s="31">
        <v>0</v>
      </c>
      <c r="F4195">
        <v>8</v>
      </c>
    </row>
    <row r="4196" spans="1:6">
      <c r="A4196" t="s">
        <v>56</v>
      </c>
      <c r="B4196" s="30" t="s">
        <v>8999</v>
      </c>
      <c r="C4196" s="4" t="s">
        <v>6212</v>
      </c>
      <c r="D4196" t="s">
        <v>4703</v>
      </c>
      <c r="E4196" s="31">
        <v>-13389</v>
      </c>
      <c r="F4196">
        <v>7</v>
      </c>
    </row>
    <row r="4197" spans="1:6">
      <c r="A4197" t="s">
        <v>56</v>
      </c>
      <c r="B4197" s="30" t="s">
        <v>8999</v>
      </c>
      <c r="C4197" s="4" t="s">
        <v>6213</v>
      </c>
      <c r="D4197" t="s">
        <v>4703</v>
      </c>
      <c r="E4197" s="31">
        <v>-13389</v>
      </c>
      <c r="F4197">
        <v>8</v>
      </c>
    </row>
    <row r="4198" spans="1:6">
      <c r="A4198" t="s">
        <v>56</v>
      </c>
      <c r="B4198" s="30" t="s">
        <v>8999</v>
      </c>
      <c r="C4198" s="4" t="s">
        <v>6214</v>
      </c>
      <c r="D4198" t="s">
        <v>5816</v>
      </c>
      <c r="E4198" s="31">
        <v>-7549.45</v>
      </c>
      <c r="F4198">
        <v>6</v>
      </c>
    </row>
    <row r="4199" spans="1:6">
      <c r="A4199" t="s">
        <v>56</v>
      </c>
      <c r="B4199" s="30" t="s">
        <v>8999</v>
      </c>
      <c r="C4199" s="4" t="s">
        <v>6215</v>
      </c>
      <c r="D4199" t="s">
        <v>6216</v>
      </c>
      <c r="E4199" s="31">
        <v>-3052.17</v>
      </c>
      <c r="F4199">
        <v>7</v>
      </c>
    </row>
    <row r="4200" spans="1:6">
      <c r="A4200" t="s">
        <v>56</v>
      </c>
      <c r="B4200" s="30" t="s">
        <v>8999</v>
      </c>
      <c r="C4200" s="4" t="s">
        <v>6217</v>
      </c>
      <c r="D4200" t="s">
        <v>6216</v>
      </c>
      <c r="E4200" s="31">
        <v>-3052.17</v>
      </c>
      <c r="F4200">
        <v>8</v>
      </c>
    </row>
    <row r="4201" spans="1:6">
      <c r="A4201" t="s">
        <v>56</v>
      </c>
      <c r="B4201" s="30" t="s">
        <v>8999</v>
      </c>
      <c r="C4201" s="4" t="s">
        <v>6218</v>
      </c>
      <c r="D4201" t="s">
        <v>6219</v>
      </c>
      <c r="E4201" s="31">
        <v>0</v>
      </c>
      <c r="F4201">
        <v>7</v>
      </c>
    </row>
    <row r="4202" spans="1:6">
      <c r="A4202" t="s">
        <v>56</v>
      </c>
      <c r="B4202" s="30" t="s">
        <v>8999</v>
      </c>
      <c r="C4202" s="4" t="s">
        <v>6220</v>
      </c>
      <c r="D4202" t="s">
        <v>6219</v>
      </c>
      <c r="E4202" s="31">
        <v>0</v>
      </c>
      <c r="F4202">
        <v>8</v>
      </c>
    </row>
    <row r="4203" spans="1:6">
      <c r="A4203" t="s">
        <v>56</v>
      </c>
      <c r="B4203" s="30" t="s">
        <v>8999</v>
      </c>
      <c r="C4203" s="4" t="s">
        <v>6221</v>
      </c>
      <c r="D4203" t="s">
        <v>6222</v>
      </c>
      <c r="E4203" s="31">
        <v>0</v>
      </c>
      <c r="F4203">
        <v>7</v>
      </c>
    </row>
    <row r="4204" spans="1:6">
      <c r="A4204" t="s">
        <v>56</v>
      </c>
      <c r="B4204" s="30" t="s">
        <v>8999</v>
      </c>
      <c r="C4204" s="4" t="s">
        <v>6223</v>
      </c>
      <c r="D4204" t="s">
        <v>6222</v>
      </c>
      <c r="E4204" s="31">
        <v>0</v>
      </c>
      <c r="F4204">
        <v>8</v>
      </c>
    </row>
    <row r="4205" spans="1:6">
      <c r="A4205" t="s">
        <v>56</v>
      </c>
      <c r="B4205" s="30" t="s">
        <v>8999</v>
      </c>
      <c r="C4205" s="4" t="s">
        <v>6224</v>
      </c>
      <c r="D4205" t="s">
        <v>6225</v>
      </c>
      <c r="E4205" s="31">
        <v>0</v>
      </c>
      <c r="F4205">
        <v>7</v>
      </c>
    </row>
    <row r="4206" spans="1:6">
      <c r="A4206" t="s">
        <v>56</v>
      </c>
      <c r="B4206" s="30" t="s">
        <v>8999</v>
      </c>
      <c r="C4206" s="4" t="s">
        <v>6226</v>
      </c>
      <c r="D4206" t="s">
        <v>6225</v>
      </c>
      <c r="E4206" s="31">
        <v>0</v>
      </c>
      <c r="F4206">
        <v>8</v>
      </c>
    </row>
    <row r="4207" spans="1:6">
      <c r="A4207" t="s">
        <v>56</v>
      </c>
      <c r="B4207" s="30" t="s">
        <v>8999</v>
      </c>
      <c r="C4207" s="4" t="s">
        <v>6227</v>
      </c>
      <c r="D4207" t="s">
        <v>6228</v>
      </c>
      <c r="E4207" s="31">
        <v>-3675</v>
      </c>
      <c r="F4207">
        <v>7</v>
      </c>
    </row>
    <row r="4208" spans="1:6">
      <c r="A4208" t="s">
        <v>56</v>
      </c>
      <c r="B4208" s="30" t="s">
        <v>8999</v>
      </c>
      <c r="C4208" s="4" t="s">
        <v>6229</v>
      </c>
      <c r="D4208" t="s">
        <v>6228</v>
      </c>
      <c r="E4208" s="31">
        <v>-3675</v>
      </c>
      <c r="F4208">
        <v>8</v>
      </c>
    </row>
    <row r="4209" spans="1:6">
      <c r="A4209" t="s">
        <v>56</v>
      </c>
      <c r="B4209" s="30" t="s">
        <v>8999</v>
      </c>
      <c r="C4209" s="4" t="s">
        <v>6230</v>
      </c>
      <c r="D4209" t="s">
        <v>6219</v>
      </c>
      <c r="E4209" s="31">
        <v>-822.28</v>
      </c>
      <c r="F4209">
        <v>7</v>
      </c>
    </row>
    <row r="4210" spans="1:6">
      <c r="A4210" t="s">
        <v>56</v>
      </c>
      <c r="B4210" s="30" t="s">
        <v>8999</v>
      </c>
      <c r="C4210" s="4" t="s">
        <v>6231</v>
      </c>
      <c r="D4210" t="s">
        <v>6219</v>
      </c>
      <c r="E4210" s="31">
        <v>-822.28</v>
      </c>
      <c r="F4210">
        <v>8</v>
      </c>
    </row>
    <row r="4211" spans="1:6">
      <c r="A4211" t="s">
        <v>56</v>
      </c>
      <c r="B4211" s="30" t="s">
        <v>8999</v>
      </c>
      <c r="C4211" s="4" t="s">
        <v>6232</v>
      </c>
      <c r="D4211" t="s">
        <v>6233</v>
      </c>
      <c r="E4211" s="31">
        <v>-446188.37</v>
      </c>
      <c r="F4211">
        <v>5</v>
      </c>
    </row>
    <row r="4212" spans="1:6">
      <c r="A4212" t="s">
        <v>56</v>
      </c>
      <c r="B4212" s="30" t="s">
        <v>8999</v>
      </c>
      <c r="C4212" s="4" t="s">
        <v>6234</v>
      </c>
      <c r="D4212" t="s">
        <v>6233</v>
      </c>
      <c r="E4212" s="31">
        <v>0</v>
      </c>
      <c r="F4212">
        <v>6</v>
      </c>
    </row>
    <row r="4213" spans="1:6">
      <c r="A4213" t="s">
        <v>56</v>
      </c>
      <c r="B4213" s="30" t="s">
        <v>8999</v>
      </c>
      <c r="C4213" s="4" t="s">
        <v>6235</v>
      </c>
      <c r="D4213" t="s">
        <v>6233</v>
      </c>
      <c r="E4213" s="31">
        <v>0</v>
      </c>
      <c r="F4213">
        <v>7</v>
      </c>
    </row>
    <row r="4214" spans="1:6">
      <c r="A4214" t="s">
        <v>56</v>
      </c>
      <c r="B4214" s="30" t="s">
        <v>8999</v>
      </c>
      <c r="C4214" s="4" t="s">
        <v>6236</v>
      </c>
      <c r="D4214" t="s">
        <v>6233</v>
      </c>
      <c r="E4214" s="31">
        <v>0</v>
      </c>
      <c r="F4214">
        <v>8</v>
      </c>
    </row>
    <row r="4215" spans="1:6">
      <c r="A4215" t="s">
        <v>56</v>
      </c>
      <c r="B4215" s="30" t="s">
        <v>8999</v>
      </c>
      <c r="C4215" s="4" t="s">
        <v>6237</v>
      </c>
      <c r="D4215" t="s">
        <v>6169</v>
      </c>
      <c r="E4215" s="31">
        <v>-446188.37</v>
      </c>
      <c r="F4215">
        <v>6</v>
      </c>
    </row>
    <row r="4216" spans="1:6">
      <c r="A4216" t="s">
        <v>56</v>
      </c>
      <c r="B4216" s="30" t="s">
        <v>8999</v>
      </c>
      <c r="C4216" s="4" t="s">
        <v>6238</v>
      </c>
      <c r="D4216" t="s">
        <v>4719</v>
      </c>
      <c r="E4216" s="31">
        <v>0</v>
      </c>
      <c r="F4216">
        <v>7</v>
      </c>
    </row>
    <row r="4217" spans="1:6">
      <c r="A4217" t="s">
        <v>56</v>
      </c>
      <c r="B4217" s="30" t="s">
        <v>8999</v>
      </c>
      <c r="C4217" s="4" t="s">
        <v>6239</v>
      </c>
      <c r="D4217" t="s">
        <v>4719</v>
      </c>
      <c r="E4217" s="31">
        <v>0</v>
      </c>
      <c r="F4217">
        <v>8</v>
      </c>
    </row>
    <row r="4218" spans="1:6">
      <c r="A4218" t="s">
        <v>56</v>
      </c>
      <c r="B4218" s="30" t="s">
        <v>8999</v>
      </c>
      <c r="C4218" s="4" t="s">
        <v>6240</v>
      </c>
      <c r="D4218" t="s">
        <v>6241</v>
      </c>
      <c r="E4218" s="31">
        <v>-446188.37</v>
      </c>
      <c r="F4218">
        <v>7</v>
      </c>
    </row>
    <row r="4219" spans="1:6">
      <c r="A4219" t="s">
        <v>56</v>
      </c>
      <c r="B4219" s="30" t="s">
        <v>8999</v>
      </c>
      <c r="C4219" s="4" t="s">
        <v>6242</v>
      </c>
      <c r="D4219" t="s">
        <v>6241</v>
      </c>
      <c r="E4219" s="31">
        <v>-446188.37</v>
      </c>
      <c r="F4219">
        <v>8</v>
      </c>
    </row>
    <row r="4220" spans="1:6">
      <c r="A4220" t="s">
        <v>56</v>
      </c>
      <c r="B4220" s="30" t="s">
        <v>8999</v>
      </c>
      <c r="C4220" s="4" t="s">
        <v>6243</v>
      </c>
      <c r="D4220" t="s">
        <v>4719</v>
      </c>
      <c r="E4220" s="31">
        <v>0</v>
      </c>
      <c r="F4220">
        <v>7</v>
      </c>
    </row>
    <row r="4221" spans="1:6">
      <c r="A4221" t="s">
        <v>56</v>
      </c>
      <c r="B4221" s="30" t="s">
        <v>8999</v>
      </c>
      <c r="C4221" s="4" t="s">
        <v>6244</v>
      </c>
      <c r="D4221" t="s">
        <v>4719</v>
      </c>
      <c r="E4221" s="31">
        <v>0</v>
      </c>
      <c r="F4221">
        <v>8</v>
      </c>
    </row>
    <row r="4222" spans="1:6">
      <c r="A4222" t="s">
        <v>56</v>
      </c>
      <c r="B4222" s="30" t="s">
        <v>8999</v>
      </c>
      <c r="C4222" s="4" t="s">
        <v>6245</v>
      </c>
      <c r="E4222" s="31">
        <v>0</v>
      </c>
      <c r="F4222">
        <v>7</v>
      </c>
    </row>
    <row r="4223" spans="1:6">
      <c r="A4223" t="s">
        <v>56</v>
      </c>
      <c r="B4223" s="30" t="s">
        <v>8999</v>
      </c>
      <c r="C4223" s="4" t="s">
        <v>6246</v>
      </c>
      <c r="D4223" t="s">
        <v>6247</v>
      </c>
      <c r="E4223" s="31">
        <v>0</v>
      </c>
      <c r="F4223">
        <v>8</v>
      </c>
    </row>
    <row r="4224" spans="1:6">
      <c r="A4224" t="s">
        <v>56</v>
      </c>
      <c r="B4224" s="30" t="s">
        <v>8999</v>
      </c>
      <c r="C4224" s="4" t="s">
        <v>6248</v>
      </c>
      <c r="D4224" t="s">
        <v>6249</v>
      </c>
      <c r="E4224" s="31">
        <v>0</v>
      </c>
      <c r="F4224">
        <v>6</v>
      </c>
    </row>
    <row r="4225" spans="1:6">
      <c r="A4225" t="s">
        <v>56</v>
      </c>
      <c r="B4225" s="30" t="s">
        <v>8999</v>
      </c>
      <c r="C4225" s="4" t="s">
        <v>6250</v>
      </c>
      <c r="D4225" t="s">
        <v>6249</v>
      </c>
      <c r="E4225" s="31">
        <v>0</v>
      </c>
      <c r="F4225">
        <v>7</v>
      </c>
    </row>
    <row r="4226" spans="1:6">
      <c r="A4226" t="s">
        <v>56</v>
      </c>
      <c r="B4226" s="30" t="s">
        <v>8999</v>
      </c>
      <c r="C4226" s="4" t="s">
        <v>6251</v>
      </c>
      <c r="D4226" t="s">
        <v>6249</v>
      </c>
      <c r="E4226" s="31">
        <v>0</v>
      </c>
      <c r="F4226">
        <v>8</v>
      </c>
    </row>
    <row r="4227" spans="1:6">
      <c r="A4227" t="s">
        <v>56</v>
      </c>
      <c r="B4227" s="30" t="s">
        <v>8999</v>
      </c>
      <c r="C4227" s="4" t="s">
        <v>6252</v>
      </c>
      <c r="D4227" t="s">
        <v>38</v>
      </c>
      <c r="E4227" s="31">
        <v>-10281375.869999999</v>
      </c>
      <c r="F4227">
        <v>5</v>
      </c>
    </row>
    <row r="4228" spans="1:6">
      <c r="A4228" t="s">
        <v>56</v>
      </c>
      <c r="B4228" s="30" t="s">
        <v>8999</v>
      </c>
      <c r="C4228" s="4" t="s">
        <v>6253</v>
      </c>
      <c r="D4228" t="s">
        <v>6254</v>
      </c>
      <c r="E4228" s="31">
        <v>-103491.11</v>
      </c>
      <c r="F4228">
        <v>6</v>
      </c>
    </row>
    <row r="4229" spans="1:6">
      <c r="A4229" t="s">
        <v>56</v>
      </c>
      <c r="B4229" s="30" t="s">
        <v>8999</v>
      </c>
      <c r="C4229" s="4" t="s">
        <v>6255</v>
      </c>
      <c r="D4229" t="s">
        <v>6254</v>
      </c>
      <c r="E4229" s="31">
        <v>0</v>
      </c>
      <c r="F4229">
        <v>7</v>
      </c>
    </row>
    <row r="4230" spans="1:6">
      <c r="A4230" t="s">
        <v>56</v>
      </c>
      <c r="B4230" s="30" t="s">
        <v>8999</v>
      </c>
      <c r="C4230" s="4" t="s">
        <v>6256</v>
      </c>
      <c r="D4230" t="s">
        <v>6254</v>
      </c>
      <c r="E4230" s="31">
        <v>0</v>
      </c>
      <c r="F4230">
        <v>8</v>
      </c>
    </row>
    <row r="4231" spans="1:6">
      <c r="A4231" t="s">
        <v>56</v>
      </c>
      <c r="B4231" s="30" t="s">
        <v>8999</v>
      </c>
      <c r="C4231" s="4" t="s">
        <v>6257</v>
      </c>
      <c r="D4231" t="s">
        <v>5730</v>
      </c>
      <c r="E4231" s="31">
        <v>-3213.99</v>
      </c>
      <c r="F4231">
        <v>7</v>
      </c>
    </row>
    <row r="4232" spans="1:6">
      <c r="A4232" t="s">
        <v>56</v>
      </c>
      <c r="B4232" s="30" t="s">
        <v>8999</v>
      </c>
      <c r="C4232" s="4" t="s">
        <v>6258</v>
      </c>
      <c r="D4232" t="s">
        <v>5730</v>
      </c>
      <c r="E4232" s="31">
        <v>-3213.99</v>
      </c>
      <c r="F4232">
        <v>8</v>
      </c>
    </row>
    <row r="4233" spans="1:6">
      <c r="A4233" t="s">
        <v>56</v>
      </c>
      <c r="B4233" s="30" t="s">
        <v>8999</v>
      </c>
      <c r="C4233" s="4" t="s">
        <v>6259</v>
      </c>
      <c r="D4233" t="s">
        <v>6260</v>
      </c>
      <c r="E4233" s="31">
        <v>0</v>
      </c>
      <c r="F4233">
        <v>7</v>
      </c>
    </row>
    <row r="4234" spans="1:6">
      <c r="A4234" t="s">
        <v>56</v>
      </c>
      <c r="B4234" s="30" t="s">
        <v>8999</v>
      </c>
      <c r="C4234" s="4" t="s">
        <v>6261</v>
      </c>
      <c r="D4234" t="s">
        <v>6260</v>
      </c>
      <c r="E4234" s="31">
        <v>0</v>
      </c>
      <c r="F4234">
        <v>8</v>
      </c>
    </row>
    <row r="4235" spans="1:6">
      <c r="A4235" t="s">
        <v>56</v>
      </c>
      <c r="B4235" s="30" t="s">
        <v>8999</v>
      </c>
      <c r="C4235" s="4" t="s">
        <v>6262</v>
      </c>
      <c r="D4235" t="s">
        <v>9040</v>
      </c>
      <c r="E4235" s="31">
        <v>-100277.12</v>
      </c>
      <c r="F4235">
        <v>7</v>
      </c>
    </row>
    <row r="4236" spans="1:6">
      <c r="A4236" t="s">
        <v>56</v>
      </c>
      <c r="B4236" s="30" t="s">
        <v>8999</v>
      </c>
      <c r="C4236" s="4" t="s">
        <v>6263</v>
      </c>
      <c r="D4236" t="s">
        <v>9040</v>
      </c>
      <c r="E4236" s="31">
        <v>-100277.12</v>
      </c>
      <c r="F4236">
        <v>8</v>
      </c>
    </row>
    <row r="4237" spans="1:6">
      <c r="A4237" t="s">
        <v>56</v>
      </c>
      <c r="B4237" s="30" t="s">
        <v>8999</v>
      </c>
      <c r="C4237" s="4" t="s">
        <v>6264</v>
      </c>
      <c r="D4237" t="s">
        <v>6265</v>
      </c>
      <c r="E4237" s="31">
        <v>0</v>
      </c>
      <c r="F4237">
        <v>7</v>
      </c>
    </row>
    <row r="4238" spans="1:6">
      <c r="A4238" t="s">
        <v>56</v>
      </c>
      <c r="B4238" s="30" t="s">
        <v>8999</v>
      </c>
      <c r="C4238" s="4" t="s">
        <v>6266</v>
      </c>
      <c r="D4238" t="s">
        <v>6265</v>
      </c>
      <c r="E4238" s="31">
        <v>0</v>
      </c>
      <c r="F4238">
        <v>8</v>
      </c>
    </row>
    <row r="4239" spans="1:6">
      <c r="A4239" t="s">
        <v>56</v>
      </c>
      <c r="B4239" s="30" t="s">
        <v>8999</v>
      </c>
      <c r="C4239" s="4" t="s">
        <v>6267</v>
      </c>
      <c r="D4239" t="s">
        <v>6268</v>
      </c>
      <c r="E4239" s="31">
        <v>-776570.45</v>
      </c>
      <c r="F4239">
        <v>6</v>
      </c>
    </row>
    <row r="4240" spans="1:6">
      <c r="A4240" t="s">
        <v>56</v>
      </c>
      <c r="B4240" s="30" t="s">
        <v>8999</v>
      </c>
      <c r="C4240" s="4" t="s">
        <v>6269</v>
      </c>
      <c r="D4240" t="s">
        <v>5730</v>
      </c>
      <c r="E4240" s="31">
        <v>-776568.45</v>
      </c>
      <c r="F4240">
        <v>7</v>
      </c>
    </row>
    <row r="4241" spans="1:6">
      <c r="A4241" t="s">
        <v>56</v>
      </c>
      <c r="B4241" s="30" t="s">
        <v>8999</v>
      </c>
      <c r="C4241" s="4" t="s">
        <v>6270</v>
      </c>
      <c r="D4241" t="s">
        <v>5730</v>
      </c>
      <c r="E4241" s="31">
        <v>-776568.45</v>
      </c>
      <c r="F4241">
        <v>8</v>
      </c>
    </row>
    <row r="4242" spans="1:6">
      <c r="A4242" t="s">
        <v>56</v>
      </c>
      <c r="B4242" s="30" t="s">
        <v>8999</v>
      </c>
      <c r="C4242" s="4" t="s">
        <v>6271</v>
      </c>
      <c r="D4242" t="s">
        <v>6272</v>
      </c>
      <c r="E4242" s="31">
        <v>0</v>
      </c>
      <c r="F4242">
        <v>7</v>
      </c>
    </row>
    <row r="4243" spans="1:6">
      <c r="A4243" t="s">
        <v>56</v>
      </c>
      <c r="B4243" s="30" t="s">
        <v>8999</v>
      </c>
      <c r="C4243" s="4" t="s">
        <v>6273</v>
      </c>
      <c r="D4243" t="s">
        <v>6272</v>
      </c>
      <c r="E4243" s="31">
        <v>0</v>
      </c>
      <c r="F4243">
        <v>8</v>
      </c>
    </row>
    <row r="4244" spans="1:6">
      <c r="A4244" t="s">
        <v>56</v>
      </c>
      <c r="B4244" s="30" t="s">
        <v>8999</v>
      </c>
      <c r="C4244" s="4" t="s">
        <v>6274</v>
      </c>
      <c r="D4244" t="s">
        <v>6275</v>
      </c>
      <c r="E4244" s="31">
        <v>-2</v>
      </c>
      <c r="F4244">
        <v>7</v>
      </c>
    </row>
    <row r="4245" spans="1:6">
      <c r="A4245" t="s">
        <v>56</v>
      </c>
      <c r="B4245" s="30" t="s">
        <v>8999</v>
      </c>
      <c r="C4245" s="4" t="s">
        <v>6276</v>
      </c>
      <c r="D4245" t="s">
        <v>6275</v>
      </c>
      <c r="E4245" s="31">
        <v>-2</v>
      </c>
      <c r="F4245">
        <v>8</v>
      </c>
    </row>
    <row r="4246" spans="1:6">
      <c r="A4246" t="s">
        <v>56</v>
      </c>
      <c r="B4246" s="30" t="s">
        <v>8999</v>
      </c>
      <c r="C4246" s="4" t="s">
        <v>6277</v>
      </c>
      <c r="D4246" t="s">
        <v>491</v>
      </c>
      <c r="E4246" s="31">
        <v>0</v>
      </c>
      <c r="F4246">
        <v>7</v>
      </c>
    </row>
    <row r="4247" spans="1:6">
      <c r="A4247" t="s">
        <v>56</v>
      </c>
      <c r="B4247" s="30" t="s">
        <v>8999</v>
      </c>
      <c r="C4247" s="4" t="s">
        <v>6278</v>
      </c>
      <c r="D4247" t="s">
        <v>491</v>
      </c>
      <c r="E4247" s="31">
        <v>0</v>
      </c>
      <c r="F4247">
        <v>8</v>
      </c>
    </row>
    <row r="4248" spans="1:6">
      <c r="A4248" t="s">
        <v>56</v>
      </c>
      <c r="B4248" s="30" t="s">
        <v>8999</v>
      </c>
      <c r="C4248" s="4" t="s">
        <v>6279</v>
      </c>
      <c r="D4248" t="s">
        <v>5730</v>
      </c>
      <c r="E4248" s="31">
        <v>0</v>
      </c>
      <c r="F4248">
        <v>7</v>
      </c>
    </row>
    <row r="4249" spans="1:6">
      <c r="A4249" t="s">
        <v>56</v>
      </c>
      <c r="B4249" s="30" t="s">
        <v>8999</v>
      </c>
      <c r="C4249" s="4" t="s">
        <v>6280</v>
      </c>
      <c r="D4249" t="s">
        <v>5730</v>
      </c>
      <c r="E4249" s="31">
        <v>0</v>
      </c>
      <c r="F4249">
        <v>8</v>
      </c>
    </row>
    <row r="4250" spans="1:6">
      <c r="A4250" t="s">
        <v>56</v>
      </c>
      <c r="B4250" s="30" t="s">
        <v>8999</v>
      </c>
      <c r="C4250" s="4" t="s">
        <v>6281</v>
      </c>
      <c r="E4250" s="31">
        <v>0</v>
      </c>
      <c r="F4250">
        <v>6</v>
      </c>
    </row>
    <row r="4251" spans="1:6">
      <c r="A4251" t="s">
        <v>56</v>
      </c>
      <c r="B4251" s="30" t="s">
        <v>8999</v>
      </c>
      <c r="C4251" s="4" t="s">
        <v>6282</v>
      </c>
      <c r="D4251" t="s">
        <v>491</v>
      </c>
      <c r="E4251" s="31">
        <v>0</v>
      </c>
      <c r="F4251">
        <v>7</v>
      </c>
    </row>
    <row r="4252" spans="1:6">
      <c r="A4252" t="s">
        <v>56</v>
      </c>
      <c r="B4252" s="30" t="s">
        <v>8999</v>
      </c>
      <c r="C4252" s="4" t="s">
        <v>6283</v>
      </c>
      <c r="D4252" t="s">
        <v>491</v>
      </c>
      <c r="E4252" s="31">
        <v>0</v>
      </c>
      <c r="F4252">
        <v>8</v>
      </c>
    </row>
    <row r="4253" spans="1:6">
      <c r="A4253" t="s">
        <v>56</v>
      </c>
      <c r="B4253" s="30" t="s">
        <v>8999</v>
      </c>
      <c r="C4253" s="4" t="s">
        <v>6284</v>
      </c>
      <c r="D4253" t="s">
        <v>6285</v>
      </c>
      <c r="E4253" s="31">
        <v>0</v>
      </c>
      <c r="F4253">
        <v>6</v>
      </c>
    </row>
    <row r="4254" spans="1:6">
      <c r="A4254" t="s">
        <v>56</v>
      </c>
      <c r="B4254" s="30" t="s">
        <v>8999</v>
      </c>
      <c r="C4254" s="4" t="s">
        <v>6286</v>
      </c>
      <c r="D4254" t="s">
        <v>6285</v>
      </c>
      <c r="E4254" s="31">
        <v>0</v>
      </c>
      <c r="F4254">
        <v>7</v>
      </c>
    </row>
    <row r="4255" spans="1:6">
      <c r="A4255" t="s">
        <v>56</v>
      </c>
      <c r="B4255" s="30" t="s">
        <v>8999</v>
      </c>
      <c r="C4255" s="4" t="s">
        <v>6287</v>
      </c>
      <c r="D4255" t="s">
        <v>6285</v>
      </c>
      <c r="E4255" s="31">
        <v>0</v>
      </c>
      <c r="F4255">
        <v>8</v>
      </c>
    </row>
    <row r="4256" spans="1:6">
      <c r="A4256" t="s">
        <v>56</v>
      </c>
      <c r="B4256" s="30" t="s">
        <v>8999</v>
      </c>
      <c r="C4256" s="4" t="s">
        <v>6288</v>
      </c>
      <c r="D4256" t="s">
        <v>6289</v>
      </c>
      <c r="E4256" s="31">
        <v>0</v>
      </c>
      <c r="F4256">
        <v>7</v>
      </c>
    </row>
    <row r="4257" spans="1:6">
      <c r="A4257" t="s">
        <v>56</v>
      </c>
      <c r="B4257" s="30" t="s">
        <v>8999</v>
      </c>
      <c r="C4257" s="4" t="s">
        <v>6290</v>
      </c>
      <c r="D4257" t="s">
        <v>6289</v>
      </c>
      <c r="E4257" s="31">
        <v>0</v>
      </c>
      <c r="F4257">
        <v>8</v>
      </c>
    </row>
    <row r="4258" spans="1:6">
      <c r="A4258" t="s">
        <v>56</v>
      </c>
      <c r="B4258" s="30" t="s">
        <v>8999</v>
      </c>
      <c r="C4258" s="4" t="s">
        <v>6291</v>
      </c>
      <c r="D4258" t="s">
        <v>6292</v>
      </c>
      <c r="E4258" s="31">
        <v>-1562008.34</v>
      </c>
      <c r="F4258">
        <v>6</v>
      </c>
    </row>
    <row r="4259" spans="1:6">
      <c r="A4259" t="s">
        <v>56</v>
      </c>
      <c r="B4259" s="30" t="s">
        <v>8999</v>
      </c>
      <c r="C4259" s="4" t="s">
        <v>6293</v>
      </c>
      <c r="D4259" t="s">
        <v>6292</v>
      </c>
      <c r="E4259" s="31">
        <v>-2083.42</v>
      </c>
      <c r="F4259">
        <v>7</v>
      </c>
    </row>
    <row r="4260" spans="1:6">
      <c r="A4260" t="s">
        <v>56</v>
      </c>
      <c r="B4260" s="30" t="s">
        <v>8999</v>
      </c>
      <c r="C4260" s="4" t="s">
        <v>6294</v>
      </c>
      <c r="D4260" t="s">
        <v>6292</v>
      </c>
      <c r="E4260" s="31">
        <v>-2083.42</v>
      </c>
      <c r="F4260">
        <v>8</v>
      </c>
    </row>
    <row r="4261" spans="1:6">
      <c r="A4261" t="s">
        <v>56</v>
      </c>
      <c r="B4261" s="30" t="s">
        <v>8999</v>
      </c>
      <c r="C4261" s="4" t="s">
        <v>6295</v>
      </c>
      <c r="D4261" t="s">
        <v>6296</v>
      </c>
      <c r="E4261" s="31">
        <v>0</v>
      </c>
      <c r="F4261">
        <v>7</v>
      </c>
    </row>
    <row r="4262" spans="1:6">
      <c r="A4262" t="s">
        <v>56</v>
      </c>
      <c r="B4262" s="30" t="s">
        <v>8999</v>
      </c>
      <c r="C4262" s="4" t="s">
        <v>6297</v>
      </c>
      <c r="D4262" t="s">
        <v>6296</v>
      </c>
      <c r="E4262" s="31">
        <v>0</v>
      </c>
      <c r="F4262">
        <v>8</v>
      </c>
    </row>
    <row r="4263" spans="1:6">
      <c r="A4263" t="s">
        <v>56</v>
      </c>
      <c r="B4263" s="30" t="s">
        <v>8999</v>
      </c>
      <c r="C4263" s="4" t="s">
        <v>6298</v>
      </c>
      <c r="D4263" t="s">
        <v>2740</v>
      </c>
      <c r="E4263" s="31">
        <v>0</v>
      </c>
      <c r="F4263">
        <v>7</v>
      </c>
    </row>
    <row r="4264" spans="1:6">
      <c r="A4264" t="s">
        <v>56</v>
      </c>
      <c r="B4264" s="30" t="s">
        <v>8999</v>
      </c>
      <c r="C4264" s="4" t="s">
        <v>6299</v>
      </c>
      <c r="D4264" t="s">
        <v>2740</v>
      </c>
      <c r="E4264" s="31">
        <v>0</v>
      </c>
      <c r="F4264">
        <v>8</v>
      </c>
    </row>
    <row r="4265" spans="1:6">
      <c r="A4265" t="s">
        <v>56</v>
      </c>
      <c r="B4265" s="30" t="s">
        <v>8999</v>
      </c>
      <c r="C4265" s="4" t="s">
        <v>6300</v>
      </c>
      <c r="D4265" t="s">
        <v>6301</v>
      </c>
      <c r="E4265" s="31">
        <v>-1559924.92</v>
      </c>
      <c r="F4265">
        <v>7</v>
      </c>
    </row>
    <row r="4266" spans="1:6">
      <c r="A4266" t="s">
        <v>56</v>
      </c>
      <c r="B4266" s="30" t="s">
        <v>8999</v>
      </c>
      <c r="C4266" s="4" t="s">
        <v>6302</v>
      </c>
      <c r="D4266" t="s">
        <v>6301</v>
      </c>
      <c r="E4266" s="31">
        <v>-227333.72</v>
      </c>
      <c r="F4266">
        <v>8</v>
      </c>
    </row>
    <row r="4267" spans="1:6">
      <c r="A4267" t="s">
        <v>56</v>
      </c>
      <c r="B4267" s="30" t="s">
        <v>8999</v>
      </c>
      <c r="C4267" s="4" t="s">
        <v>6303</v>
      </c>
      <c r="D4267" t="s">
        <v>6304</v>
      </c>
      <c r="E4267" s="31">
        <v>-87706.559999999998</v>
      </c>
      <c r="F4267">
        <v>8</v>
      </c>
    </row>
    <row r="4268" spans="1:6">
      <c r="A4268" t="s">
        <v>56</v>
      </c>
      <c r="B4268" s="30" t="s">
        <v>8999</v>
      </c>
      <c r="C4268" s="4" t="s">
        <v>6305</v>
      </c>
      <c r="D4268" t="s">
        <v>9041</v>
      </c>
      <c r="E4268" s="31">
        <v>-694166.76</v>
      </c>
      <c r="F4268">
        <v>8</v>
      </c>
    </row>
    <row r="4269" spans="1:6">
      <c r="A4269" t="s">
        <v>56</v>
      </c>
      <c r="B4269" s="30" t="s">
        <v>8999</v>
      </c>
      <c r="C4269" s="4" t="s">
        <v>6306</v>
      </c>
      <c r="D4269" t="s">
        <v>6307</v>
      </c>
      <c r="E4269" s="31">
        <v>-39264</v>
      </c>
      <c r="F4269">
        <v>8</v>
      </c>
    </row>
    <row r="4270" spans="1:6">
      <c r="A4270" t="s">
        <v>56</v>
      </c>
      <c r="B4270" s="30" t="s">
        <v>8999</v>
      </c>
      <c r="C4270" s="4" t="s">
        <v>6308</v>
      </c>
      <c r="D4270" t="s">
        <v>6309</v>
      </c>
      <c r="E4270" s="31">
        <v>-271911.83</v>
      </c>
      <c r="F4270">
        <v>8</v>
      </c>
    </row>
    <row r="4271" spans="1:6">
      <c r="A4271" t="s">
        <v>56</v>
      </c>
      <c r="B4271" s="30" t="s">
        <v>8999</v>
      </c>
      <c r="C4271" s="4" t="s">
        <v>6310</v>
      </c>
      <c r="D4271" t="s">
        <v>6311</v>
      </c>
      <c r="E4271" s="31">
        <v>-87150.38</v>
      </c>
      <c r="F4271">
        <v>8</v>
      </c>
    </row>
    <row r="4272" spans="1:6">
      <c r="A4272" t="s">
        <v>56</v>
      </c>
      <c r="B4272" s="30" t="s">
        <v>8999</v>
      </c>
      <c r="C4272" s="4" t="s">
        <v>6312</v>
      </c>
      <c r="D4272" t="s">
        <v>6313</v>
      </c>
      <c r="E4272" s="31">
        <v>-86550.81</v>
      </c>
      <c r="F4272">
        <v>8</v>
      </c>
    </row>
    <row r="4273" spans="1:6">
      <c r="A4273" t="s">
        <v>56</v>
      </c>
      <c r="B4273" s="30" t="s">
        <v>8999</v>
      </c>
      <c r="C4273" s="4" t="s">
        <v>6314</v>
      </c>
      <c r="D4273" t="s">
        <v>6315</v>
      </c>
      <c r="E4273" s="31">
        <v>-17637.349999999999</v>
      </c>
      <c r="F4273">
        <v>8</v>
      </c>
    </row>
    <row r="4274" spans="1:6">
      <c r="A4274" t="s">
        <v>56</v>
      </c>
      <c r="B4274" s="30" t="s">
        <v>8999</v>
      </c>
      <c r="C4274" s="4" t="s">
        <v>6316</v>
      </c>
      <c r="D4274" t="s">
        <v>6317</v>
      </c>
      <c r="E4274" s="31">
        <v>-48203.51</v>
      </c>
      <c r="F4274">
        <v>8</v>
      </c>
    </row>
    <row r="4275" spans="1:6">
      <c r="A4275" t="s">
        <v>56</v>
      </c>
      <c r="B4275" s="30" t="s">
        <v>8999</v>
      </c>
      <c r="C4275" s="4" t="s">
        <v>6318</v>
      </c>
      <c r="D4275" t="s">
        <v>6319</v>
      </c>
      <c r="E4275" s="31">
        <v>0</v>
      </c>
      <c r="F4275">
        <v>7</v>
      </c>
    </row>
    <row r="4276" spans="1:6">
      <c r="A4276" t="s">
        <v>56</v>
      </c>
      <c r="B4276" s="30" t="s">
        <v>8999</v>
      </c>
      <c r="C4276" s="4" t="s">
        <v>6320</v>
      </c>
      <c r="D4276" t="s">
        <v>6319</v>
      </c>
      <c r="E4276" s="31">
        <v>0</v>
      </c>
      <c r="F4276">
        <v>8</v>
      </c>
    </row>
    <row r="4277" spans="1:6">
      <c r="A4277" t="s">
        <v>56</v>
      </c>
      <c r="B4277" s="30" t="s">
        <v>8999</v>
      </c>
      <c r="C4277" s="4" t="s">
        <v>6321</v>
      </c>
      <c r="D4277" t="s">
        <v>6322</v>
      </c>
      <c r="E4277" s="31">
        <v>0</v>
      </c>
      <c r="F4277">
        <v>7</v>
      </c>
    </row>
    <row r="4278" spans="1:6">
      <c r="A4278" t="s">
        <v>56</v>
      </c>
      <c r="B4278" s="30" t="s">
        <v>8999</v>
      </c>
      <c r="C4278" s="4" t="s">
        <v>6323</v>
      </c>
      <c r="D4278" t="s">
        <v>6322</v>
      </c>
      <c r="E4278" s="31">
        <v>0</v>
      </c>
      <c r="F4278">
        <v>8</v>
      </c>
    </row>
    <row r="4279" spans="1:6">
      <c r="A4279" t="s">
        <v>56</v>
      </c>
      <c r="B4279" s="30" t="s">
        <v>8999</v>
      </c>
      <c r="C4279" s="4" t="s">
        <v>6324</v>
      </c>
      <c r="D4279" t="s">
        <v>6325</v>
      </c>
      <c r="E4279" s="31">
        <v>0</v>
      </c>
      <c r="F4279">
        <v>6</v>
      </c>
    </row>
    <row r="4280" spans="1:6">
      <c r="A4280" t="s">
        <v>56</v>
      </c>
      <c r="B4280" s="30" t="s">
        <v>8999</v>
      </c>
      <c r="C4280" s="4" t="s">
        <v>6326</v>
      </c>
      <c r="D4280" t="s">
        <v>4586</v>
      </c>
      <c r="E4280" s="31">
        <v>0</v>
      </c>
      <c r="F4280">
        <v>7</v>
      </c>
    </row>
    <row r="4281" spans="1:6">
      <c r="A4281" t="s">
        <v>56</v>
      </c>
      <c r="B4281" s="30" t="s">
        <v>8999</v>
      </c>
      <c r="C4281" s="4" t="s">
        <v>6327</v>
      </c>
      <c r="D4281" t="s">
        <v>4586</v>
      </c>
      <c r="E4281" s="31">
        <v>0</v>
      </c>
      <c r="F4281">
        <v>8</v>
      </c>
    </row>
    <row r="4282" spans="1:6">
      <c r="A4282" t="s">
        <v>56</v>
      </c>
      <c r="B4282" s="30" t="s">
        <v>8999</v>
      </c>
      <c r="C4282" s="4" t="s">
        <v>6328</v>
      </c>
      <c r="D4282" t="s">
        <v>6329</v>
      </c>
      <c r="E4282" s="31">
        <v>-7839305.9699999997</v>
      </c>
      <c r="F4282">
        <v>6</v>
      </c>
    </row>
    <row r="4283" spans="1:6">
      <c r="A4283" t="s">
        <v>56</v>
      </c>
      <c r="B4283" s="30" t="s">
        <v>8999</v>
      </c>
      <c r="C4283" s="4" t="s">
        <v>6330</v>
      </c>
      <c r="D4283" t="s">
        <v>6329</v>
      </c>
      <c r="E4283" s="31">
        <v>-1.5</v>
      </c>
      <c r="F4283">
        <v>7</v>
      </c>
    </row>
    <row r="4284" spans="1:6">
      <c r="A4284" t="s">
        <v>56</v>
      </c>
      <c r="B4284" s="30" t="s">
        <v>8999</v>
      </c>
      <c r="C4284" s="4" t="s">
        <v>6331</v>
      </c>
      <c r="D4284" t="s">
        <v>6329</v>
      </c>
      <c r="E4284" s="31">
        <v>-1.5</v>
      </c>
      <c r="F4284">
        <v>8</v>
      </c>
    </row>
    <row r="4285" spans="1:6">
      <c r="A4285" t="s">
        <v>56</v>
      </c>
      <c r="B4285" s="30" t="s">
        <v>8999</v>
      </c>
      <c r="C4285" s="4" t="s">
        <v>6332</v>
      </c>
      <c r="D4285" t="s">
        <v>6333</v>
      </c>
      <c r="E4285" s="31">
        <v>-135677.37</v>
      </c>
      <c r="F4285">
        <v>7</v>
      </c>
    </row>
    <row r="4286" spans="1:6">
      <c r="A4286" t="s">
        <v>56</v>
      </c>
      <c r="B4286" s="30" t="s">
        <v>8999</v>
      </c>
      <c r="C4286" s="4" t="s">
        <v>6334</v>
      </c>
      <c r="D4286" t="s">
        <v>6333</v>
      </c>
      <c r="E4286" s="31">
        <v>-135677.37</v>
      </c>
      <c r="F4286">
        <v>8</v>
      </c>
    </row>
    <row r="4287" spans="1:6">
      <c r="A4287" t="s">
        <v>56</v>
      </c>
      <c r="B4287" s="30" t="s">
        <v>8999</v>
      </c>
      <c r="C4287" s="4" t="s">
        <v>6335</v>
      </c>
      <c r="D4287" t="s">
        <v>6336</v>
      </c>
      <c r="E4287" s="31">
        <v>-156674.15</v>
      </c>
      <c r="F4287">
        <v>7</v>
      </c>
    </row>
    <row r="4288" spans="1:6">
      <c r="A4288" t="s">
        <v>56</v>
      </c>
      <c r="B4288" s="30" t="s">
        <v>8999</v>
      </c>
      <c r="C4288" s="4" t="s">
        <v>6337</v>
      </c>
      <c r="D4288" t="s">
        <v>6336</v>
      </c>
      <c r="E4288" s="31">
        <v>-156674.15</v>
      </c>
      <c r="F4288">
        <v>8</v>
      </c>
    </row>
    <row r="4289" spans="1:6">
      <c r="A4289" t="s">
        <v>56</v>
      </c>
      <c r="B4289" s="30" t="s">
        <v>8999</v>
      </c>
      <c r="C4289" s="4" t="s">
        <v>6338</v>
      </c>
      <c r="D4289" t="s">
        <v>8930</v>
      </c>
      <c r="E4289" s="31">
        <v>-96</v>
      </c>
      <c r="F4289">
        <v>7</v>
      </c>
    </row>
    <row r="4290" spans="1:6">
      <c r="A4290" t="s">
        <v>56</v>
      </c>
      <c r="B4290" s="30" t="s">
        <v>8999</v>
      </c>
      <c r="C4290" s="4" t="s">
        <v>6339</v>
      </c>
      <c r="D4290" t="s">
        <v>8930</v>
      </c>
      <c r="E4290" s="31">
        <v>-96</v>
      </c>
      <c r="F4290">
        <v>8</v>
      </c>
    </row>
    <row r="4291" spans="1:6">
      <c r="A4291" t="s">
        <v>56</v>
      </c>
      <c r="B4291" s="30" t="s">
        <v>8999</v>
      </c>
      <c r="C4291" s="4" t="s">
        <v>6340</v>
      </c>
      <c r="D4291" t="s">
        <v>6341</v>
      </c>
      <c r="E4291" s="31">
        <v>-3859.9</v>
      </c>
      <c r="F4291">
        <v>7</v>
      </c>
    </row>
    <row r="4292" spans="1:6">
      <c r="A4292" t="s">
        <v>56</v>
      </c>
      <c r="B4292" s="30" t="s">
        <v>8999</v>
      </c>
      <c r="C4292" s="4" t="s">
        <v>6342</v>
      </c>
      <c r="D4292" t="s">
        <v>6341</v>
      </c>
      <c r="E4292" s="31">
        <v>-3859.9</v>
      </c>
      <c r="F4292">
        <v>8</v>
      </c>
    </row>
    <row r="4293" spans="1:6">
      <c r="A4293" t="s">
        <v>56</v>
      </c>
      <c r="B4293" s="30" t="s">
        <v>8999</v>
      </c>
      <c r="C4293" s="4" t="s">
        <v>6343</v>
      </c>
      <c r="D4293" t="s">
        <v>6344</v>
      </c>
      <c r="E4293" s="31">
        <v>-1056494.24</v>
      </c>
      <c r="F4293">
        <v>7</v>
      </c>
    </row>
    <row r="4294" spans="1:6">
      <c r="A4294" t="s">
        <v>56</v>
      </c>
      <c r="B4294" s="30" t="s">
        <v>8999</v>
      </c>
      <c r="C4294" s="4" t="s">
        <v>6345</v>
      </c>
      <c r="D4294" t="s">
        <v>6344</v>
      </c>
      <c r="E4294" s="31">
        <v>-1056494.24</v>
      </c>
      <c r="F4294">
        <v>8</v>
      </c>
    </row>
    <row r="4295" spans="1:6">
      <c r="A4295" t="s">
        <v>56</v>
      </c>
      <c r="B4295" s="30" t="s">
        <v>8999</v>
      </c>
      <c r="C4295" s="4" t="s">
        <v>6346</v>
      </c>
      <c r="D4295" t="s">
        <v>4675</v>
      </c>
      <c r="E4295" s="31">
        <v>0</v>
      </c>
      <c r="F4295">
        <v>7</v>
      </c>
    </row>
    <row r="4296" spans="1:6">
      <c r="A4296" t="s">
        <v>56</v>
      </c>
      <c r="B4296" s="30" t="s">
        <v>8999</v>
      </c>
      <c r="C4296" s="4" t="s">
        <v>6347</v>
      </c>
      <c r="D4296" t="s">
        <v>4675</v>
      </c>
      <c r="E4296" s="31">
        <v>0</v>
      </c>
      <c r="F4296">
        <v>8</v>
      </c>
    </row>
    <row r="4297" spans="1:6">
      <c r="A4297" t="s">
        <v>56</v>
      </c>
      <c r="B4297" s="30" t="s">
        <v>8999</v>
      </c>
      <c r="C4297" s="4" t="s">
        <v>6348</v>
      </c>
      <c r="D4297" t="s">
        <v>8931</v>
      </c>
      <c r="E4297" s="31">
        <v>-358461.33</v>
      </c>
      <c r="F4297">
        <v>7</v>
      </c>
    </row>
    <row r="4298" spans="1:6">
      <c r="A4298" t="s">
        <v>56</v>
      </c>
      <c r="B4298" s="30" t="s">
        <v>8999</v>
      </c>
      <c r="C4298" s="4" t="s">
        <v>6349</v>
      </c>
      <c r="D4298" t="s">
        <v>8931</v>
      </c>
      <c r="E4298" s="31">
        <v>-358461.33</v>
      </c>
      <c r="F4298">
        <v>8</v>
      </c>
    </row>
    <row r="4299" spans="1:6">
      <c r="A4299" t="s">
        <v>56</v>
      </c>
      <c r="B4299" s="30" t="s">
        <v>8999</v>
      </c>
      <c r="C4299" s="4" t="s">
        <v>6350</v>
      </c>
      <c r="D4299" t="s">
        <v>6351</v>
      </c>
      <c r="E4299" s="31">
        <v>-98912.21</v>
      </c>
      <c r="F4299">
        <v>7</v>
      </c>
    </row>
    <row r="4300" spans="1:6">
      <c r="A4300" t="s">
        <v>56</v>
      </c>
      <c r="B4300" s="30" t="s">
        <v>8999</v>
      </c>
      <c r="C4300" s="4" t="s">
        <v>6352</v>
      </c>
      <c r="D4300" t="s">
        <v>6351</v>
      </c>
      <c r="E4300" s="31">
        <v>-98912.21</v>
      </c>
      <c r="F4300">
        <v>8</v>
      </c>
    </row>
    <row r="4301" spans="1:6">
      <c r="A4301" t="s">
        <v>56</v>
      </c>
      <c r="B4301" s="30" t="s">
        <v>8999</v>
      </c>
      <c r="C4301" s="4" t="s">
        <v>6353</v>
      </c>
      <c r="D4301" t="s">
        <v>6354</v>
      </c>
      <c r="E4301" s="31">
        <v>-613854.41</v>
      </c>
      <c r="F4301">
        <v>7</v>
      </c>
    </row>
    <row r="4302" spans="1:6">
      <c r="A4302" t="s">
        <v>56</v>
      </c>
      <c r="B4302" s="30" t="s">
        <v>8999</v>
      </c>
      <c r="C4302" s="4" t="s">
        <v>6355</v>
      </c>
      <c r="D4302" t="s">
        <v>6354</v>
      </c>
      <c r="E4302" s="31">
        <v>-613854.41</v>
      </c>
      <c r="F4302">
        <v>8</v>
      </c>
    </row>
    <row r="4303" spans="1:6">
      <c r="A4303" t="s">
        <v>56</v>
      </c>
      <c r="B4303" s="30" t="s">
        <v>8999</v>
      </c>
      <c r="C4303" s="4" t="s">
        <v>6356</v>
      </c>
      <c r="D4303" t="s">
        <v>6357</v>
      </c>
      <c r="E4303" s="31">
        <v>-1340330.6000000001</v>
      </c>
      <c r="F4303">
        <v>7</v>
      </c>
    </row>
    <row r="4304" spans="1:6">
      <c r="A4304" t="s">
        <v>56</v>
      </c>
      <c r="B4304" s="30" t="s">
        <v>8999</v>
      </c>
      <c r="C4304" s="4" t="s">
        <v>6358</v>
      </c>
      <c r="D4304" t="s">
        <v>6357</v>
      </c>
      <c r="E4304" s="31">
        <v>-1340330.6000000001</v>
      </c>
      <c r="F4304">
        <v>8</v>
      </c>
    </row>
    <row r="4305" spans="1:6">
      <c r="A4305" t="s">
        <v>56</v>
      </c>
      <c r="B4305" s="30" t="s">
        <v>8999</v>
      </c>
      <c r="C4305" s="4" t="s">
        <v>6359</v>
      </c>
      <c r="D4305" t="s">
        <v>6360</v>
      </c>
      <c r="E4305" s="31">
        <v>-322641.90999999997</v>
      </c>
      <c r="F4305">
        <v>7</v>
      </c>
    </row>
    <row r="4306" spans="1:6">
      <c r="A4306" t="s">
        <v>56</v>
      </c>
      <c r="B4306" s="30" t="s">
        <v>8999</v>
      </c>
      <c r="C4306" s="4" t="s">
        <v>6361</v>
      </c>
      <c r="D4306" t="s">
        <v>6360</v>
      </c>
      <c r="E4306" s="31">
        <v>-322641.90999999997</v>
      </c>
      <c r="F4306">
        <v>8</v>
      </c>
    </row>
    <row r="4307" spans="1:6">
      <c r="A4307" t="s">
        <v>56</v>
      </c>
      <c r="B4307" s="30" t="s">
        <v>8999</v>
      </c>
      <c r="C4307" s="4" t="s">
        <v>6362</v>
      </c>
      <c r="D4307" t="s">
        <v>6363</v>
      </c>
      <c r="E4307" s="31">
        <v>-247277.54</v>
      </c>
      <c r="F4307">
        <v>7</v>
      </c>
    </row>
    <row r="4308" spans="1:6">
      <c r="A4308" t="s">
        <v>56</v>
      </c>
      <c r="B4308" s="30" t="s">
        <v>8999</v>
      </c>
      <c r="C4308" s="4" t="s">
        <v>6364</v>
      </c>
      <c r="D4308" t="s">
        <v>6363</v>
      </c>
      <c r="E4308" s="31">
        <v>-247277.54</v>
      </c>
      <c r="F4308">
        <v>8</v>
      </c>
    </row>
    <row r="4309" spans="1:6">
      <c r="A4309" t="s">
        <v>56</v>
      </c>
      <c r="B4309" s="30" t="s">
        <v>8999</v>
      </c>
      <c r="C4309" s="4" t="s">
        <v>6365</v>
      </c>
      <c r="D4309" t="s">
        <v>6366</v>
      </c>
      <c r="E4309" s="31">
        <v>-16397.849999999999</v>
      </c>
      <c r="F4309">
        <v>7</v>
      </c>
    </row>
    <row r="4310" spans="1:6">
      <c r="A4310" t="s">
        <v>56</v>
      </c>
      <c r="B4310" s="30" t="s">
        <v>8999</v>
      </c>
      <c r="C4310" s="4" t="s">
        <v>6367</v>
      </c>
      <c r="D4310" t="s">
        <v>6366</v>
      </c>
      <c r="E4310" s="31">
        <v>-16397.849999999999</v>
      </c>
      <c r="F4310">
        <v>8</v>
      </c>
    </row>
    <row r="4311" spans="1:6">
      <c r="A4311" t="s">
        <v>56</v>
      </c>
      <c r="B4311" s="30" t="s">
        <v>8999</v>
      </c>
      <c r="C4311" s="4" t="s">
        <v>6368</v>
      </c>
      <c r="D4311" t="s">
        <v>6369</v>
      </c>
      <c r="E4311" s="31">
        <v>-33898.339999999997</v>
      </c>
      <c r="F4311">
        <v>7</v>
      </c>
    </row>
    <row r="4312" spans="1:6">
      <c r="A4312" t="s">
        <v>56</v>
      </c>
      <c r="B4312" s="30" t="s">
        <v>8999</v>
      </c>
      <c r="C4312" s="4" t="s">
        <v>6370</v>
      </c>
      <c r="D4312" t="s">
        <v>6369</v>
      </c>
      <c r="E4312" s="31">
        <v>-33898.339999999997</v>
      </c>
      <c r="F4312">
        <v>8</v>
      </c>
    </row>
    <row r="4313" spans="1:6">
      <c r="A4313" t="s">
        <v>56</v>
      </c>
      <c r="B4313" s="30" t="s">
        <v>8999</v>
      </c>
      <c r="C4313" s="4" t="s">
        <v>6371</v>
      </c>
      <c r="D4313" t="s">
        <v>6372</v>
      </c>
      <c r="E4313" s="31">
        <v>-19651.259999999998</v>
      </c>
      <c r="F4313">
        <v>7</v>
      </c>
    </row>
    <row r="4314" spans="1:6">
      <c r="A4314" t="s">
        <v>56</v>
      </c>
      <c r="B4314" s="30" t="s">
        <v>8999</v>
      </c>
      <c r="C4314" s="4" t="s">
        <v>6373</v>
      </c>
      <c r="D4314" t="s">
        <v>6372</v>
      </c>
      <c r="E4314" s="31">
        <v>-19651.259999999998</v>
      </c>
      <c r="F4314">
        <v>8</v>
      </c>
    </row>
    <row r="4315" spans="1:6">
      <c r="A4315" t="s">
        <v>56</v>
      </c>
      <c r="B4315" s="30" t="s">
        <v>8999</v>
      </c>
      <c r="C4315" s="4" t="s">
        <v>6374</v>
      </c>
      <c r="D4315" t="s">
        <v>6375</v>
      </c>
      <c r="E4315" s="31">
        <v>-113028.18</v>
      </c>
      <c r="F4315">
        <v>7</v>
      </c>
    </row>
    <row r="4316" spans="1:6">
      <c r="A4316" t="s">
        <v>56</v>
      </c>
      <c r="B4316" s="30" t="s">
        <v>8999</v>
      </c>
      <c r="C4316" s="4" t="s">
        <v>6376</v>
      </c>
      <c r="D4316" t="s">
        <v>6375</v>
      </c>
      <c r="E4316" s="31">
        <v>-113028.18</v>
      </c>
      <c r="F4316">
        <v>8</v>
      </c>
    </row>
    <row r="4317" spans="1:6">
      <c r="A4317" t="s">
        <v>56</v>
      </c>
      <c r="B4317" s="30" t="s">
        <v>8999</v>
      </c>
      <c r="C4317" s="4" t="s">
        <v>6377</v>
      </c>
      <c r="D4317" t="s">
        <v>6378</v>
      </c>
      <c r="E4317" s="31">
        <v>-32332.28</v>
      </c>
      <c r="F4317">
        <v>7</v>
      </c>
    </row>
    <row r="4318" spans="1:6">
      <c r="A4318" t="s">
        <v>56</v>
      </c>
      <c r="B4318" s="30" t="s">
        <v>8999</v>
      </c>
      <c r="C4318" s="4" t="s">
        <v>6379</v>
      </c>
      <c r="D4318" t="s">
        <v>6378</v>
      </c>
      <c r="E4318" s="31">
        <v>-25982.31</v>
      </c>
      <c r="F4318">
        <v>8</v>
      </c>
    </row>
    <row r="4319" spans="1:6">
      <c r="A4319" t="s">
        <v>56</v>
      </c>
      <c r="B4319" s="30" t="s">
        <v>8999</v>
      </c>
      <c r="C4319" s="4" t="s">
        <v>6380</v>
      </c>
      <c r="D4319" t="s">
        <v>6381</v>
      </c>
      <c r="E4319" s="31">
        <v>-6349.97</v>
      </c>
      <c r="F4319">
        <v>8</v>
      </c>
    </row>
    <row r="4320" spans="1:6">
      <c r="A4320" t="s">
        <v>56</v>
      </c>
      <c r="B4320" s="30" t="s">
        <v>8999</v>
      </c>
      <c r="C4320" s="4" t="s">
        <v>6382</v>
      </c>
      <c r="D4320" t="s">
        <v>8932</v>
      </c>
      <c r="E4320" s="31">
        <v>0</v>
      </c>
      <c r="F4320">
        <v>7</v>
      </c>
    </row>
    <row r="4321" spans="1:6">
      <c r="A4321" t="s">
        <v>56</v>
      </c>
      <c r="B4321" s="30" t="s">
        <v>8999</v>
      </c>
      <c r="C4321" s="4" t="s">
        <v>6383</v>
      </c>
      <c r="D4321" t="s">
        <v>8932</v>
      </c>
      <c r="E4321" s="31">
        <v>0</v>
      </c>
      <c r="F4321">
        <v>8</v>
      </c>
    </row>
    <row r="4322" spans="1:6">
      <c r="A4322" t="s">
        <v>56</v>
      </c>
      <c r="B4322" s="30" t="s">
        <v>8999</v>
      </c>
      <c r="C4322" s="4" t="s">
        <v>6384</v>
      </c>
      <c r="D4322" t="s">
        <v>6385</v>
      </c>
      <c r="E4322" s="31">
        <v>-12953.39</v>
      </c>
      <c r="F4322">
        <v>7</v>
      </c>
    </row>
    <row r="4323" spans="1:6">
      <c r="A4323" t="s">
        <v>56</v>
      </c>
      <c r="B4323" s="30" t="s">
        <v>8999</v>
      </c>
      <c r="C4323" s="4" t="s">
        <v>6386</v>
      </c>
      <c r="D4323" t="s">
        <v>6385</v>
      </c>
      <c r="E4323" s="31">
        <v>-12953.39</v>
      </c>
      <c r="F4323">
        <v>8</v>
      </c>
    </row>
    <row r="4324" spans="1:6">
      <c r="A4324" t="s">
        <v>56</v>
      </c>
      <c r="B4324" s="30" t="s">
        <v>8999</v>
      </c>
      <c r="C4324" s="4" t="s">
        <v>6387</v>
      </c>
      <c r="D4324" t="s">
        <v>8933</v>
      </c>
      <c r="E4324" s="31">
        <v>0</v>
      </c>
      <c r="F4324">
        <v>7</v>
      </c>
    </row>
    <row r="4325" spans="1:6">
      <c r="A4325" t="s">
        <v>56</v>
      </c>
      <c r="B4325" s="30" t="s">
        <v>8999</v>
      </c>
      <c r="C4325" s="4" t="s">
        <v>6388</v>
      </c>
      <c r="D4325" t="s">
        <v>8933</v>
      </c>
      <c r="E4325" s="31">
        <v>0</v>
      </c>
      <c r="F4325">
        <v>8</v>
      </c>
    </row>
    <row r="4326" spans="1:6">
      <c r="A4326" t="s">
        <v>56</v>
      </c>
      <c r="B4326" s="30" t="s">
        <v>8999</v>
      </c>
      <c r="C4326" s="4" t="s">
        <v>6389</v>
      </c>
      <c r="D4326" t="s">
        <v>6390</v>
      </c>
      <c r="E4326" s="31">
        <v>0</v>
      </c>
      <c r="F4326">
        <v>7</v>
      </c>
    </row>
    <row r="4327" spans="1:6">
      <c r="A4327" t="s">
        <v>56</v>
      </c>
      <c r="B4327" s="30" t="s">
        <v>8999</v>
      </c>
      <c r="C4327" s="4" t="s">
        <v>6391</v>
      </c>
      <c r="D4327" t="s">
        <v>6390</v>
      </c>
      <c r="E4327" s="31">
        <v>0</v>
      </c>
      <c r="F4327">
        <v>8</v>
      </c>
    </row>
    <row r="4328" spans="1:6">
      <c r="A4328" t="s">
        <v>56</v>
      </c>
      <c r="B4328" s="30" t="s">
        <v>8999</v>
      </c>
      <c r="C4328" s="4" t="s">
        <v>6392</v>
      </c>
      <c r="D4328" t="s">
        <v>6393</v>
      </c>
      <c r="E4328" s="31">
        <v>-70775.87</v>
      </c>
      <c r="F4328">
        <v>7</v>
      </c>
    </row>
    <row r="4329" spans="1:6">
      <c r="A4329" t="s">
        <v>56</v>
      </c>
      <c r="B4329" s="30" t="s">
        <v>8999</v>
      </c>
      <c r="C4329" s="4" t="s">
        <v>6394</v>
      </c>
      <c r="D4329" t="s">
        <v>6393</v>
      </c>
      <c r="E4329" s="31">
        <v>-70775.87</v>
      </c>
      <c r="F4329">
        <v>8</v>
      </c>
    </row>
    <row r="4330" spans="1:6">
      <c r="A4330" t="s">
        <v>56</v>
      </c>
      <c r="B4330" s="30" t="s">
        <v>8999</v>
      </c>
      <c r="C4330" s="4" t="s">
        <v>6395</v>
      </c>
      <c r="D4330" t="s">
        <v>6396</v>
      </c>
      <c r="E4330" s="31">
        <v>0</v>
      </c>
      <c r="F4330">
        <v>7</v>
      </c>
    </row>
    <row r="4331" spans="1:6">
      <c r="A4331" t="s">
        <v>56</v>
      </c>
      <c r="B4331" s="30" t="s">
        <v>8999</v>
      </c>
      <c r="C4331" s="4" t="s">
        <v>6397</v>
      </c>
      <c r="D4331" t="s">
        <v>6396</v>
      </c>
      <c r="E4331" s="31">
        <v>0</v>
      </c>
      <c r="F4331">
        <v>8</v>
      </c>
    </row>
    <row r="4332" spans="1:6">
      <c r="A4332" t="s">
        <v>56</v>
      </c>
      <c r="B4332" s="30" t="s">
        <v>8999</v>
      </c>
      <c r="C4332" s="4" t="s">
        <v>6398</v>
      </c>
      <c r="D4332" t="s">
        <v>4916</v>
      </c>
      <c r="E4332" s="31">
        <v>-1044.75</v>
      </c>
      <c r="F4332">
        <v>7</v>
      </c>
    </row>
    <row r="4333" spans="1:6">
      <c r="A4333" t="s">
        <v>56</v>
      </c>
      <c r="B4333" s="30" t="s">
        <v>8999</v>
      </c>
      <c r="C4333" s="4" t="s">
        <v>6399</v>
      </c>
      <c r="D4333" t="s">
        <v>4916</v>
      </c>
      <c r="E4333" s="31">
        <v>-1044.75</v>
      </c>
      <c r="F4333">
        <v>8</v>
      </c>
    </row>
    <row r="4334" spans="1:6">
      <c r="A4334" t="s">
        <v>56</v>
      </c>
      <c r="B4334" s="30" t="s">
        <v>8999</v>
      </c>
      <c r="C4334" s="4" t="s">
        <v>6400</v>
      </c>
      <c r="D4334" t="s">
        <v>6401</v>
      </c>
      <c r="E4334" s="31">
        <v>-7297.74</v>
      </c>
      <c r="F4334">
        <v>7</v>
      </c>
    </row>
    <row r="4335" spans="1:6">
      <c r="A4335" t="s">
        <v>56</v>
      </c>
      <c r="B4335" s="30" t="s">
        <v>8999</v>
      </c>
      <c r="C4335" s="4" t="s">
        <v>6402</v>
      </c>
      <c r="D4335" t="s">
        <v>6401</v>
      </c>
      <c r="E4335" s="31">
        <v>-7297.74</v>
      </c>
      <c r="F4335">
        <v>8</v>
      </c>
    </row>
    <row r="4336" spans="1:6">
      <c r="A4336" t="s">
        <v>56</v>
      </c>
      <c r="B4336" s="30" t="s">
        <v>8999</v>
      </c>
      <c r="C4336" s="4" t="s">
        <v>6403</v>
      </c>
      <c r="D4336" t="s">
        <v>6404</v>
      </c>
      <c r="E4336" s="31">
        <v>-7541.09</v>
      </c>
      <c r="F4336">
        <v>7</v>
      </c>
    </row>
    <row r="4337" spans="1:6">
      <c r="A4337" t="s">
        <v>56</v>
      </c>
      <c r="B4337" s="30" t="s">
        <v>8999</v>
      </c>
      <c r="C4337" s="4" t="s">
        <v>6405</v>
      </c>
      <c r="D4337" t="s">
        <v>6404</v>
      </c>
      <c r="E4337" s="31">
        <v>-7541.09</v>
      </c>
      <c r="F4337">
        <v>8</v>
      </c>
    </row>
    <row r="4338" spans="1:6">
      <c r="A4338" t="s">
        <v>56</v>
      </c>
      <c r="B4338" s="30" t="s">
        <v>8999</v>
      </c>
      <c r="C4338" s="4" t="s">
        <v>6406</v>
      </c>
      <c r="D4338" t="s">
        <v>6407</v>
      </c>
      <c r="E4338" s="31">
        <v>-140098.10999999999</v>
      </c>
      <c r="F4338">
        <v>7</v>
      </c>
    </row>
    <row r="4339" spans="1:6">
      <c r="A4339" t="s">
        <v>56</v>
      </c>
      <c r="B4339" s="30" t="s">
        <v>8999</v>
      </c>
      <c r="C4339" s="4" t="s">
        <v>6408</v>
      </c>
      <c r="D4339" t="s">
        <v>6407</v>
      </c>
      <c r="E4339" s="31">
        <v>-60484.53</v>
      </c>
      <c r="F4339">
        <v>8</v>
      </c>
    </row>
    <row r="4340" spans="1:6">
      <c r="A4340" t="s">
        <v>56</v>
      </c>
      <c r="B4340" s="30" t="s">
        <v>8999</v>
      </c>
      <c r="C4340" s="4" t="s">
        <v>6409</v>
      </c>
      <c r="D4340" t="s">
        <v>6410</v>
      </c>
      <c r="E4340" s="31">
        <v>-79613.58</v>
      </c>
      <c r="F4340">
        <v>8</v>
      </c>
    </row>
    <row r="4341" spans="1:6">
      <c r="A4341" t="s">
        <v>56</v>
      </c>
      <c r="B4341" s="30" t="s">
        <v>8999</v>
      </c>
      <c r="C4341" s="4" t="s">
        <v>6411</v>
      </c>
      <c r="D4341" t="s">
        <v>6412</v>
      </c>
      <c r="E4341" s="31">
        <v>-57295.35</v>
      </c>
      <c r="F4341">
        <v>7</v>
      </c>
    </row>
    <row r="4342" spans="1:6">
      <c r="A4342" t="s">
        <v>56</v>
      </c>
      <c r="B4342" s="30" t="s">
        <v>8999</v>
      </c>
      <c r="C4342" s="4" t="s">
        <v>6413</v>
      </c>
      <c r="D4342" t="s">
        <v>6412</v>
      </c>
      <c r="E4342" s="31">
        <v>-57295.35</v>
      </c>
      <c r="F4342">
        <v>8</v>
      </c>
    </row>
    <row r="4343" spans="1:6">
      <c r="A4343" t="s">
        <v>56</v>
      </c>
      <c r="B4343" s="30" t="s">
        <v>8999</v>
      </c>
      <c r="C4343" s="4" t="s">
        <v>6414</v>
      </c>
      <c r="D4343" t="s">
        <v>6415</v>
      </c>
      <c r="E4343" s="31">
        <v>-32677.59</v>
      </c>
      <c r="F4343">
        <v>7</v>
      </c>
    </row>
    <row r="4344" spans="1:6">
      <c r="A4344" t="s">
        <v>56</v>
      </c>
      <c r="B4344" s="30" t="s">
        <v>8999</v>
      </c>
      <c r="C4344" s="4" t="s">
        <v>6416</v>
      </c>
      <c r="D4344" t="s">
        <v>6415</v>
      </c>
      <c r="E4344" s="31">
        <v>-32677.59</v>
      </c>
      <c r="F4344">
        <v>8</v>
      </c>
    </row>
    <row r="4345" spans="1:6">
      <c r="A4345" t="s">
        <v>56</v>
      </c>
      <c r="B4345" s="30" t="s">
        <v>8999</v>
      </c>
      <c r="C4345" s="4" t="s">
        <v>6417</v>
      </c>
      <c r="D4345" t="s">
        <v>6418</v>
      </c>
      <c r="E4345" s="31">
        <v>0</v>
      </c>
      <c r="F4345">
        <v>7</v>
      </c>
    </row>
    <row r="4346" spans="1:6">
      <c r="A4346" t="s">
        <v>56</v>
      </c>
      <c r="B4346" s="30" t="s">
        <v>8999</v>
      </c>
      <c r="C4346" s="4" t="s">
        <v>6419</v>
      </c>
      <c r="D4346" t="s">
        <v>6418</v>
      </c>
      <c r="E4346" s="31">
        <v>0</v>
      </c>
      <c r="F4346">
        <v>8</v>
      </c>
    </row>
    <row r="4347" spans="1:6">
      <c r="A4347" t="s">
        <v>56</v>
      </c>
      <c r="B4347" s="30" t="s">
        <v>8999</v>
      </c>
      <c r="C4347" s="4" t="s">
        <v>6420</v>
      </c>
      <c r="D4347" t="s">
        <v>6421</v>
      </c>
      <c r="E4347" s="31">
        <v>-4215.04</v>
      </c>
      <c r="F4347">
        <v>7</v>
      </c>
    </row>
    <row r="4348" spans="1:6">
      <c r="A4348" t="s">
        <v>56</v>
      </c>
      <c r="B4348" s="30" t="s">
        <v>8999</v>
      </c>
      <c r="C4348" s="4" t="s">
        <v>6422</v>
      </c>
      <c r="D4348" t="s">
        <v>6421</v>
      </c>
      <c r="E4348" s="31">
        <v>-4215.04</v>
      </c>
      <c r="F4348">
        <v>8</v>
      </c>
    </row>
    <row r="4349" spans="1:6">
      <c r="A4349" t="s">
        <v>56</v>
      </c>
      <c r="B4349" s="30" t="s">
        <v>8999</v>
      </c>
      <c r="C4349" s="4" t="s">
        <v>6423</v>
      </c>
      <c r="D4349" t="s">
        <v>6424</v>
      </c>
      <c r="E4349" s="31">
        <v>-777.93</v>
      </c>
      <c r="F4349">
        <v>7</v>
      </c>
    </row>
    <row r="4350" spans="1:6">
      <c r="A4350" t="s">
        <v>56</v>
      </c>
      <c r="B4350" s="30" t="s">
        <v>8999</v>
      </c>
      <c r="C4350" s="4" t="s">
        <v>6425</v>
      </c>
      <c r="D4350" t="s">
        <v>6424</v>
      </c>
      <c r="E4350" s="31">
        <v>-777.93</v>
      </c>
      <c r="F4350">
        <v>8</v>
      </c>
    </row>
    <row r="4351" spans="1:6">
      <c r="A4351" t="s">
        <v>56</v>
      </c>
      <c r="B4351" s="30" t="s">
        <v>8999</v>
      </c>
      <c r="C4351" s="4" t="s">
        <v>6426</v>
      </c>
      <c r="D4351" t="s">
        <v>6427</v>
      </c>
      <c r="E4351" s="31">
        <v>-10</v>
      </c>
      <c r="F4351">
        <v>7</v>
      </c>
    </row>
    <row r="4352" spans="1:6">
      <c r="A4352" t="s">
        <v>56</v>
      </c>
      <c r="B4352" s="30" t="s">
        <v>8999</v>
      </c>
      <c r="C4352" s="4" t="s">
        <v>6428</v>
      </c>
      <c r="D4352" t="s">
        <v>6427</v>
      </c>
      <c r="E4352" s="31">
        <v>-10</v>
      </c>
      <c r="F4352">
        <v>8</v>
      </c>
    </row>
    <row r="4353" spans="1:6">
      <c r="A4353" t="s">
        <v>56</v>
      </c>
      <c r="B4353" s="30" t="s">
        <v>8999</v>
      </c>
      <c r="C4353" s="4" t="s">
        <v>6429</v>
      </c>
      <c r="D4353" t="s">
        <v>6430</v>
      </c>
      <c r="E4353" s="31">
        <v>-12694.61</v>
      </c>
      <c r="F4353">
        <v>7</v>
      </c>
    </row>
    <row r="4354" spans="1:6">
      <c r="A4354" t="s">
        <v>56</v>
      </c>
      <c r="B4354" s="30" t="s">
        <v>8999</v>
      </c>
      <c r="C4354" s="4" t="s">
        <v>6431</v>
      </c>
      <c r="D4354" t="s">
        <v>6430</v>
      </c>
      <c r="E4354" s="31">
        <v>-12694.61</v>
      </c>
      <c r="F4354">
        <v>8</v>
      </c>
    </row>
    <row r="4355" spans="1:6">
      <c r="A4355" t="s">
        <v>56</v>
      </c>
      <c r="B4355" s="30" t="s">
        <v>8999</v>
      </c>
      <c r="C4355" s="4" t="s">
        <v>6432</v>
      </c>
      <c r="D4355" t="s">
        <v>6433</v>
      </c>
      <c r="E4355" s="31">
        <v>0</v>
      </c>
      <c r="F4355">
        <v>7</v>
      </c>
    </row>
    <row r="4356" spans="1:6">
      <c r="A4356" t="s">
        <v>56</v>
      </c>
      <c r="B4356" s="30" t="s">
        <v>8999</v>
      </c>
      <c r="C4356" s="4" t="s">
        <v>6434</v>
      </c>
      <c r="D4356" t="s">
        <v>6433</v>
      </c>
      <c r="E4356" s="31">
        <v>0</v>
      </c>
      <c r="F4356">
        <v>8</v>
      </c>
    </row>
    <row r="4357" spans="1:6">
      <c r="A4357" t="s">
        <v>56</v>
      </c>
      <c r="B4357" s="30" t="s">
        <v>8999</v>
      </c>
      <c r="C4357" s="4" t="s">
        <v>6435</v>
      </c>
      <c r="D4357" t="s">
        <v>6436</v>
      </c>
      <c r="E4357" s="31">
        <v>-3421.16</v>
      </c>
      <c r="F4357">
        <v>7</v>
      </c>
    </row>
    <row r="4358" spans="1:6">
      <c r="A4358" t="s">
        <v>56</v>
      </c>
      <c r="B4358" s="30" t="s">
        <v>8999</v>
      </c>
      <c r="C4358" s="4" t="s">
        <v>6437</v>
      </c>
      <c r="D4358" t="s">
        <v>6436</v>
      </c>
      <c r="E4358" s="31">
        <v>-3421.16</v>
      </c>
      <c r="F4358">
        <v>8</v>
      </c>
    </row>
    <row r="4359" spans="1:6">
      <c r="A4359" t="s">
        <v>56</v>
      </c>
      <c r="B4359" s="30" t="s">
        <v>8999</v>
      </c>
      <c r="C4359" s="4" t="s">
        <v>6438</v>
      </c>
      <c r="D4359" t="s">
        <v>6439</v>
      </c>
      <c r="E4359" s="31">
        <v>-49149.36</v>
      </c>
      <c r="F4359">
        <v>7</v>
      </c>
    </row>
    <row r="4360" spans="1:6">
      <c r="A4360" t="s">
        <v>56</v>
      </c>
      <c r="B4360" s="30" t="s">
        <v>8999</v>
      </c>
      <c r="C4360" s="4" t="s">
        <v>6440</v>
      </c>
      <c r="D4360" t="s">
        <v>6439</v>
      </c>
      <c r="E4360" s="31">
        <v>-49149.36</v>
      </c>
      <c r="F4360">
        <v>8</v>
      </c>
    </row>
    <row r="4361" spans="1:6">
      <c r="A4361" t="s">
        <v>56</v>
      </c>
      <c r="B4361" s="30" t="s">
        <v>8999</v>
      </c>
      <c r="C4361" s="4" t="s">
        <v>6441</v>
      </c>
      <c r="D4361" t="s">
        <v>6442</v>
      </c>
      <c r="E4361" s="31">
        <v>-6377</v>
      </c>
      <c r="F4361">
        <v>7</v>
      </c>
    </row>
    <row r="4362" spans="1:6">
      <c r="A4362" t="s">
        <v>56</v>
      </c>
      <c r="B4362" s="30" t="s">
        <v>8999</v>
      </c>
      <c r="C4362" s="4" t="s">
        <v>6443</v>
      </c>
      <c r="D4362" t="s">
        <v>6442</v>
      </c>
      <c r="E4362" s="31">
        <v>-6377</v>
      </c>
      <c r="F4362">
        <v>8</v>
      </c>
    </row>
    <row r="4363" spans="1:6">
      <c r="A4363" t="s">
        <v>56</v>
      </c>
      <c r="B4363" s="30" t="s">
        <v>8999</v>
      </c>
      <c r="C4363" s="4" t="s">
        <v>6444</v>
      </c>
      <c r="D4363" t="s">
        <v>6445</v>
      </c>
      <c r="E4363" s="31">
        <v>-3</v>
      </c>
      <c r="F4363">
        <v>7</v>
      </c>
    </row>
    <row r="4364" spans="1:6">
      <c r="A4364" t="s">
        <v>56</v>
      </c>
      <c r="B4364" s="30" t="s">
        <v>8999</v>
      </c>
      <c r="C4364" s="4" t="s">
        <v>6446</v>
      </c>
      <c r="D4364" t="s">
        <v>6445</v>
      </c>
      <c r="E4364" s="31">
        <v>-3</v>
      </c>
      <c r="F4364">
        <v>8</v>
      </c>
    </row>
    <row r="4365" spans="1:6">
      <c r="A4365" t="s">
        <v>56</v>
      </c>
      <c r="B4365" s="30" t="s">
        <v>8999</v>
      </c>
      <c r="C4365" s="4" t="s">
        <v>6447</v>
      </c>
      <c r="D4365" t="s">
        <v>6448</v>
      </c>
      <c r="E4365" s="31">
        <v>-200196.61</v>
      </c>
      <c r="F4365">
        <v>7</v>
      </c>
    </row>
    <row r="4366" spans="1:6">
      <c r="A4366" t="s">
        <v>56</v>
      </c>
      <c r="B4366" s="30" t="s">
        <v>8999</v>
      </c>
      <c r="C4366" s="4" t="s">
        <v>6449</v>
      </c>
      <c r="D4366" t="s">
        <v>6448</v>
      </c>
      <c r="E4366" s="31">
        <v>-200196.61</v>
      </c>
      <c r="F4366">
        <v>8</v>
      </c>
    </row>
    <row r="4367" spans="1:6">
      <c r="A4367" t="s">
        <v>56</v>
      </c>
      <c r="B4367" s="30" t="s">
        <v>8999</v>
      </c>
      <c r="C4367" s="4" t="s">
        <v>6450</v>
      </c>
      <c r="D4367" t="s">
        <v>6451</v>
      </c>
      <c r="E4367" s="31">
        <v>-21616.55</v>
      </c>
      <c r="F4367">
        <v>7</v>
      </c>
    </row>
    <row r="4368" spans="1:6">
      <c r="A4368" t="s">
        <v>56</v>
      </c>
      <c r="B4368" s="30" t="s">
        <v>8999</v>
      </c>
      <c r="C4368" s="4" t="s">
        <v>6452</v>
      </c>
      <c r="D4368" t="s">
        <v>6451</v>
      </c>
      <c r="E4368" s="31">
        <v>-21616.55</v>
      </c>
      <c r="F4368">
        <v>8</v>
      </c>
    </row>
    <row r="4369" spans="1:6">
      <c r="A4369" t="s">
        <v>56</v>
      </c>
      <c r="B4369" s="30" t="s">
        <v>8999</v>
      </c>
      <c r="C4369" s="4" t="s">
        <v>6453</v>
      </c>
      <c r="D4369" t="s">
        <v>6454</v>
      </c>
      <c r="E4369" s="31">
        <v>0</v>
      </c>
      <c r="F4369">
        <v>7</v>
      </c>
    </row>
    <row r="4370" spans="1:6">
      <c r="A4370" t="s">
        <v>56</v>
      </c>
      <c r="B4370" s="30" t="s">
        <v>8999</v>
      </c>
      <c r="C4370" s="4" t="s">
        <v>6455</v>
      </c>
      <c r="D4370" t="s">
        <v>6454</v>
      </c>
      <c r="E4370" s="31">
        <v>0</v>
      </c>
      <c r="F4370">
        <v>8</v>
      </c>
    </row>
    <row r="4371" spans="1:6">
      <c r="A4371" t="s">
        <v>56</v>
      </c>
      <c r="B4371" s="30" t="s">
        <v>8999</v>
      </c>
      <c r="C4371" s="4" t="s">
        <v>6456</v>
      </c>
      <c r="D4371" t="s">
        <v>6457</v>
      </c>
      <c r="E4371" s="31">
        <v>0</v>
      </c>
      <c r="F4371">
        <v>7</v>
      </c>
    </row>
    <row r="4372" spans="1:6">
      <c r="A4372" t="s">
        <v>56</v>
      </c>
      <c r="B4372" s="30" t="s">
        <v>8999</v>
      </c>
      <c r="C4372" s="4" t="s">
        <v>6458</v>
      </c>
      <c r="D4372" t="s">
        <v>6457</v>
      </c>
      <c r="E4372" s="31">
        <v>0</v>
      </c>
      <c r="F4372">
        <v>8</v>
      </c>
    </row>
    <row r="4373" spans="1:6">
      <c r="A4373" t="s">
        <v>56</v>
      </c>
      <c r="B4373" s="30" t="s">
        <v>8999</v>
      </c>
      <c r="C4373" s="4" t="s">
        <v>6459</v>
      </c>
      <c r="D4373" t="s">
        <v>6460</v>
      </c>
      <c r="E4373" s="31">
        <v>0</v>
      </c>
      <c r="F4373">
        <v>7</v>
      </c>
    </row>
    <row r="4374" spans="1:6">
      <c r="A4374" t="s">
        <v>56</v>
      </c>
      <c r="B4374" s="30" t="s">
        <v>8999</v>
      </c>
      <c r="C4374" s="4" t="s">
        <v>6461</v>
      </c>
      <c r="D4374" t="s">
        <v>6460</v>
      </c>
      <c r="E4374" s="31">
        <v>0</v>
      </c>
      <c r="F4374">
        <v>8</v>
      </c>
    </row>
    <row r="4375" spans="1:6">
      <c r="A4375" t="s">
        <v>56</v>
      </c>
      <c r="B4375" s="30" t="s">
        <v>8999</v>
      </c>
      <c r="C4375" s="4" t="s">
        <v>6462</v>
      </c>
      <c r="D4375" t="s">
        <v>6463</v>
      </c>
      <c r="E4375" s="31">
        <v>-4416.24</v>
      </c>
      <c r="F4375">
        <v>7</v>
      </c>
    </row>
    <row r="4376" spans="1:6">
      <c r="A4376" t="s">
        <v>56</v>
      </c>
      <c r="B4376" s="30" t="s">
        <v>8999</v>
      </c>
      <c r="C4376" s="4" t="s">
        <v>6464</v>
      </c>
      <c r="D4376" t="s">
        <v>6463</v>
      </c>
      <c r="E4376" s="31">
        <v>-4416.24</v>
      </c>
      <c r="F4376">
        <v>8</v>
      </c>
    </row>
    <row r="4377" spans="1:6">
      <c r="A4377" t="s">
        <v>56</v>
      </c>
      <c r="B4377" s="30" t="s">
        <v>8999</v>
      </c>
      <c r="C4377" s="4" t="s">
        <v>6465</v>
      </c>
      <c r="D4377" t="s">
        <v>6466</v>
      </c>
      <c r="E4377" s="31">
        <v>-86832.56</v>
      </c>
      <c r="F4377">
        <v>7</v>
      </c>
    </row>
    <row r="4378" spans="1:6">
      <c r="A4378" t="s">
        <v>56</v>
      </c>
      <c r="B4378" s="30" t="s">
        <v>8999</v>
      </c>
      <c r="C4378" s="4" t="s">
        <v>6467</v>
      </c>
      <c r="D4378" t="s">
        <v>6466</v>
      </c>
      <c r="E4378" s="31">
        <v>-86832.56</v>
      </c>
      <c r="F4378">
        <v>8</v>
      </c>
    </row>
    <row r="4379" spans="1:6">
      <c r="A4379" t="s">
        <v>56</v>
      </c>
      <c r="B4379" s="30" t="s">
        <v>8999</v>
      </c>
      <c r="C4379" s="4" t="s">
        <v>6468</v>
      </c>
      <c r="D4379" t="s">
        <v>6469</v>
      </c>
      <c r="E4379" s="31">
        <v>0</v>
      </c>
      <c r="F4379">
        <v>7</v>
      </c>
    </row>
    <row r="4380" spans="1:6">
      <c r="A4380" t="s">
        <v>56</v>
      </c>
      <c r="B4380" s="30" t="s">
        <v>8999</v>
      </c>
      <c r="C4380" s="4" t="s">
        <v>6470</v>
      </c>
      <c r="D4380" t="s">
        <v>6469</v>
      </c>
      <c r="E4380" s="31">
        <v>0</v>
      </c>
      <c r="F4380">
        <v>8</v>
      </c>
    </row>
    <row r="4381" spans="1:6">
      <c r="A4381" t="s">
        <v>56</v>
      </c>
      <c r="B4381" s="30" t="s">
        <v>8999</v>
      </c>
      <c r="C4381" s="4" t="s">
        <v>6471</v>
      </c>
      <c r="D4381" t="s">
        <v>6472</v>
      </c>
      <c r="E4381" s="31">
        <v>0</v>
      </c>
      <c r="F4381">
        <v>7</v>
      </c>
    </row>
    <row r="4382" spans="1:6">
      <c r="A4382" t="s">
        <v>56</v>
      </c>
      <c r="B4382" s="30" t="s">
        <v>8999</v>
      </c>
      <c r="C4382" s="4" t="s">
        <v>6473</v>
      </c>
      <c r="D4382" t="s">
        <v>6472</v>
      </c>
      <c r="E4382" s="31">
        <v>0</v>
      </c>
      <c r="F4382">
        <v>8</v>
      </c>
    </row>
    <row r="4383" spans="1:6">
      <c r="A4383" t="s">
        <v>56</v>
      </c>
      <c r="B4383" s="30" t="s">
        <v>8999</v>
      </c>
      <c r="C4383" s="4" t="s">
        <v>6474</v>
      </c>
      <c r="D4383" t="s">
        <v>4232</v>
      </c>
      <c r="E4383" s="31">
        <v>0</v>
      </c>
      <c r="F4383">
        <v>7</v>
      </c>
    </row>
    <row r="4384" spans="1:6">
      <c r="A4384" t="s">
        <v>56</v>
      </c>
      <c r="B4384" s="30" t="s">
        <v>8999</v>
      </c>
      <c r="C4384" s="4" t="s">
        <v>6475</v>
      </c>
      <c r="D4384" t="s">
        <v>4232</v>
      </c>
      <c r="E4384" s="31">
        <v>0</v>
      </c>
      <c r="F4384">
        <v>8</v>
      </c>
    </row>
    <row r="4385" spans="1:6">
      <c r="A4385" t="s">
        <v>56</v>
      </c>
      <c r="B4385" s="30" t="s">
        <v>8999</v>
      </c>
      <c r="C4385" s="4" t="s">
        <v>6476</v>
      </c>
      <c r="D4385" t="s">
        <v>6477</v>
      </c>
      <c r="E4385" s="31">
        <v>0</v>
      </c>
      <c r="F4385">
        <v>7</v>
      </c>
    </row>
    <row r="4386" spans="1:6">
      <c r="A4386" t="s">
        <v>56</v>
      </c>
      <c r="B4386" s="30" t="s">
        <v>8999</v>
      </c>
      <c r="C4386" s="4" t="s">
        <v>6478</v>
      </c>
      <c r="D4386" t="s">
        <v>6477</v>
      </c>
      <c r="E4386" s="31">
        <v>0</v>
      </c>
      <c r="F4386">
        <v>8</v>
      </c>
    </row>
    <row r="4387" spans="1:6">
      <c r="A4387" t="s">
        <v>56</v>
      </c>
      <c r="B4387" s="30" t="s">
        <v>8999</v>
      </c>
      <c r="C4387" s="4" t="s">
        <v>6479</v>
      </c>
      <c r="D4387" t="s">
        <v>6480</v>
      </c>
      <c r="E4387" s="31">
        <v>-7966.05</v>
      </c>
      <c r="F4387">
        <v>7</v>
      </c>
    </row>
    <row r="4388" spans="1:6">
      <c r="A4388" t="s">
        <v>56</v>
      </c>
      <c r="B4388" s="30" t="s">
        <v>8999</v>
      </c>
      <c r="C4388" s="4" t="s">
        <v>6481</v>
      </c>
      <c r="D4388" t="s">
        <v>6480</v>
      </c>
      <c r="E4388" s="31">
        <v>-7966.05</v>
      </c>
      <c r="F4388">
        <v>8</v>
      </c>
    </row>
    <row r="4389" spans="1:6">
      <c r="A4389" t="s">
        <v>56</v>
      </c>
      <c r="B4389" s="30" t="s">
        <v>8999</v>
      </c>
      <c r="C4389" s="4" t="s">
        <v>6482</v>
      </c>
      <c r="D4389" t="s">
        <v>6483</v>
      </c>
      <c r="E4389" s="31">
        <v>-334707.57</v>
      </c>
      <c r="F4389">
        <v>7</v>
      </c>
    </row>
    <row r="4390" spans="1:6">
      <c r="A4390" t="s">
        <v>56</v>
      </c>
      <c r="B4390" s="30" t="s">
        <v>8999</v>
      </c>
      <c r="C4390" s="4" t="s">
        <v>6484</v>
      </c>
      <c r="D4390" t="s">
        <v>6483</v>
      </c>
      <c r="E4390" s="31">
        <v>-334707.57</v>
      </c>
      <c r="F4390">
        <v>8</v>
      </c>
    </row>
    <row r="4391" spans="1:6">
      <c r="A4391" t="s">
        <v>56</v>
      </c>
      <c r="B4391" s="30" t="s">
        <v>8999</v>
      </c>
      <c r="C4391" s="4" t="s">
        <v>6485</v>
      </c>
      <c r="D4391" t="s">
        <v>6183</v>
      </c>
      <c r="E4391" s="31">
        <v>-7740</v>
      </c>
      <c r="F4391">
        <v>7</v>
      </c>
    </row>
    <row r="4392" spans="1:6">
      <c r="A4392" t="s">
        <v>56</v>
      </c>
      <c r="B4392" s="30" t="s">
        <v>8999</v>
      </c>
      <c r="C4392" s="4" t="s">
        <v>6486</v>
      </c>
      <c r="D4392" t="s">
        <v>6183</v>
      </c>
      <c r="E4392" s="31">
        <v>-7740</v>
      </c>
      <c r="F4392">
        <v>8</v>
      </c>
    </row>
    <row r="4393" spans="1:6">
      <c r="A4393" t="s">
        <v>56</v>
      </c>
      <c r="B4393" s="30" t="s">
        <v>8999</v>
      </c>
      <c r="C4393" s="4" t="s">
        <v>6487</v>
      </c>
      <c r="D4393" t="s">
        <v>6488</v>
      </c>
      <c r="E4393" s="31">
        <v>-438536.16</v>
      </c>
      <c r="F4393">
        <v>7</v>
      </c>
    </row>
    <row r="4394" spans="1:6">
      <c r="A4394" t="s">
        <v>56</v>
      </c>
      <c r="B4394" s="30" t="s">
        <v>8999</v>
      </c>
      <c r="C4394" s="4" t="s">
        <v>6489</v>
      </c>
      <c r="D4394" t="s">
        <v>6488</v>
      </c>
      <c r="E4394" s="31">
        <v>-438536.16</v>
      </c>
      <c r="F4394">
        <v>8</v>
      </c>
    </row>
    <row r="4395" spans="1:6">
      <c r="A4395" t="s">
        <v>56</v>
      </c>
      <c r="B4395" s="30" t="s">
        <v>8999</v>
      </c>
      <c r="C4395" s="4" t="s">
        <v>6490</v>
      </c>
      <c r="D4395" t="s">
        <v>6491</v>
      </c>
      <c r="E4395" s="31">
        <v>0</v>
      </c>
      <c r="F4395">
        <v>7</v>
      </c>
    </row>
    <row r="4396" spans="1:6">
      <c r="A4396" t="s">
        <v>56</v>
      </c>
      <c r="B4396" s="30" t="s">
        <v>8999</v>
      </c>
      <c r="C4396" s="4" t="s">
        <v>6492</v>
      </c>
      <c r="D4396" t="s">
        <v>6491</v>
      </c>
      <c r="E4396" s="31">
        <v>0</v>
      </c>
      <c r="F4396">
        <v>8</v>
      </c>
    </row>
    <row r="4397" spans="1:6">
      <c r="A4397" t="s">
        <v>56</v>
      </c>
      <c r="B4397" s="30" t="s">
        <v>8999</v>
      </c>
      <c r="C4397" s="4" t="s">
        <v>6493</v>
      </c>
      <c r="D4397" t="s">
        <v>6494</v>
      </c>
      <c r="E4397" s="31">
        <v>-373915.27</v>
      </c>
      <c r="F4397">
        <v>7</v>
      </c>
    </row>
    <row r="4398" spans="1:6">
      <c r="A4398" t="s">
        <v>56</v>
      </c>
      <c r="B4398" s="30" t="s">
        <v>8999</v>
      </c>
      <c r="C4398" s="4" t="s">
        <v>6495</v>
      </c>
      <c r="D4398" t="s">
        <v>6494</v>
      </c>
      <c r="E4398" s="31">
        <v>-246130</v>
      </c>
      <c r="F4398">
        <v>8</v>
      </c>
    </row>
    <row r="4399" spans="1:6">
      <c r="A4399" t="s">
        <v>56</v>
      </c>
      <c r="B4399" s="30" t="s">
        <v>8999</v>
      </c>
      <c r="C4399" s="4" t="s">
        <v>6496</v>
      </c>
      <c r="D4399" t="s">
        <v>6497</v>
      </c>
      <c r="E4399" s="31">
        <v>-127785.27</v>
      </c>
      <c r="F4399">
        <v>8</v>
      </c>
    </row>
    <row r="4400" spans="1:6">
      <c r="A4400" t="s">
        <v>56</v>
      </c>
      <c r="B4400" s="30" t="s">
        <v>8999</v>
      </c>
      <c r="C4400" s="4" t="s">
        <v>6498</v>
      </c>
      <c r="D4400" t="s">
        <v>6499</v>
      </c>
      <c r="E4400" s="31">
        <v>-1618.25</v>
      </c>
      <c r="F4400">
        <v>7</v>
      </c>
    </row>
    <row r="4401" spans="1:6">
      <c r="A4401" t="s">
        <v>56</v>
      </c>
      <c r="B4401" s="30" t="s">
        <v>8999</v>
      </c>
      <c r="C4401" s="4" t="s">
        <v>6500</v>
      </c>
      <c r="D4401" t="s">
        <v>6499</v>
      </c>
      <c r="E4401" s="31">
        <v>-1618.25</v>
      </c>
      <c r="F4401">
        <v>8</v>
      </c>
    </row>
    <row r="4402" spans="1:6">
      <c r="A4402" t="s">
        <v>56</v>
      </c>
      <c r="B4402" s="30" t="s">
        <v>8999</v>
      </c>
      <c r="C4402" s="4" t="s">
        <v>6501</v>
      </c>
      <c r="D4402" t="s">
        <v>4926</v>
      </c>
      <c r="E4402" s="31">
        <v>-1064583.8799999999</v>
      </c>
      <c r="F4402">
        <v>7</v>
      </c>
    </row>
    <row r="4403" spans="1:6">
      <c r="A4403" t="s">
        <v>56</v>
      </c>
      <c r="B4403" s="30" t="s">
        <v>8999</v>
      </c>
      <c r="C4403" s="4" t="s">
        <v>6502</v>
      </c>
      <c r="D4403" t="s">
        <v>4926</v>
      </c>
      <c r="E4403" s="31">
        <v>-1064583.8799999999</v>
      </c>
      <c r="F4403">
        <v>8</v>
      </c>
    </row>
    <row r="4404" spans="1:6">
      <c r="A4404" t="s">
        <v>56</v>
      </c>
      <c r="B4404" s="30" t="s">
        <v>8999</v>
      </c>
      <c r="C4404" s="4" t="s">
        <v>6503</v>
      </c>
      <c r="D4404" t="s">
        <v>6504</v>
      </c>
      <c r="E4404" s="31">
        <v>0</v>
      </c>
      <c r="F4404">
        <v>7</v>
      </c>
    </row>
    <row r="4405" spans="1:6">
      <c r="A4405" t="s">
        <v>56</v>
      </c>
      <c r="B4405" s="30" t="s">
        <v>8999</v>
      </c>
      <c r="C4405" s="4" t="s">
        <v>6505</v>
      </c>
      <c r="D4405" t="s">
        <v>6504</v>
      </c>
      <c r="E4405" s="31">
        <v>0</v>
      </c>
      <c r="F4405">
        <v>8</v>
      </c>
    </row>
    <row r="4406" spans="1:6">
      <c r="A4406" t="s">
        <v>56</v>
      </c>
      <c r="B4406" s="30" t="s">
        <v>8999</v>
      </c>
      <c r="C4406" s="4" t="s">
        <v>6506</v>
      </c>
      <c r="D4406" t="s">
        <v>6507</v>
      </c>
      <c r="E4406" s="31">
        <v>0</v>
      </c>
      <c r="F4406">
        <v>7</v>
      </c>
    </row>
    <row r="4407" spans="1:6">
      <c r="A4407" t="s">
        <v>56</v>
      </c>
      <c r="B4407" s="30" t="s">
        <v>8999</v>
      </c>
      <c r="C4407" s="4" t="s">
        <v>6508</v>
      </c>
      <c r="D4407" t="s">
        <v>6507</v>
      </c>
      <c r="E4407" s="31">
        <v>0</v>
      </c>
      <c r="F4407">
        <v>8</v>
      </c>
    </row>
    <row r="4408" spans="1:6">
      <c r="A4408" t="s">
        <v>56</v>
      </c>
      <c r="B4408" s="30" t="s">
        <v>8999</v>
      </c>
      <c r="C4408" s="4" t="s">
        <v>6509</v>
      </c>
      <c r="D4408" t="s">
        <v>6510</v>
      </c>
      <c r="E4408" s="31">
        <v>-23008.05</v>
      </c>
      <c r="F4408">
        <v>7</v>
      </c>
    </row>
    <row r="4409" spans="1:6">
      <c r="A4409" t="s">
        <v>56</v>
      </c>
      <c r="B4409" s="30" t="s">
        <v>8999</v>
      </c>
      <c r="C4409" s="4" t="s">
        <v>6511</v>
      </c>
      <c r="D4409" t="s">
        <v>6510</v>
      </c>
      <c r="E4409" s="31">
        <v>-23008.05</v>
      </c>
      <c r="F4409">
        <v>8</v>
      </c>
    </row>
    <row r="4410" spans="1:6">
      <c r="A4410" t="s">
        <v>56</v>
      </c>
      <c r="B4410" s="30" t="s">
        <v>8999</v>
      </c>
      <c r="C4410" s="4" t="s">
        <v>6512</v>
      </c>
      <c r="D4410" t="s">
        <v>6322</v>
      </c>
      <c r="E4410" s="31">
        <v>-35187.449999999997</v>
      </c>
      <c r="F4410">
        <v>7</v>
      </c>
    </row>
    <row r="4411" spans="1:6">
      <c r="A4411" t="s">
        <v>56</v>
      </c>
      <c r="B4411" s="30" t="s">
        <v>8999</v>
      </c>
      <c r="C4411" s="4" t="s">
        <v>6513</v>
      </c>
      <c r="D4411" t="s">
        <v>6322</v>
      </c>
      <c r="E4411" s="31">
        <v>-35187.449999999997</v>
      </c>
      <c r="F4411">
        <v>8</v>
      </c>
    </row>
    <row r="4412" spans="1:6">
      <c r="A4412" t="s">
        <v>56</v>
      </c>
      <c r="B4412" s="30" t="s">
        <v>8999</v>
      </c>
      <c r="C4412" s="4" t="s">
        <v>6514</v>
      </c>
      <c r="D4412" t="s">
        <v>6515</v>
      </c>
      <c r="E4412" s="31">
        <v>-82022.33</v>
      </c>
      <c r="F4412">
        <v>7</v>
      </c>
    </row>
    <row r="4413" spans="1:6">
      <c r="A4413" t="s">
        <v>56</v>
      </c>
      <c r="B4413" s="30" t="s">
        <v>8999</v>
      </c>
      <c r="C4413" s="4" t="s">
        <v>6516</v>
      </c>
      <c r="D4413" t="s">
        <v>6515</v>
      </c>
      <c r="E4413" s="31">
        <v>-82022.33</v>
      </c>
      <c r="F4413">
        <v>8</v>
      </c>
    </row>
    <row r="4414" spans="1:6">
      <c r="A4414" t="s">
        <v>56</v>
      </c>
      <c r="B4414" s="30" t="s">
        <v>8999</v>
      </c>
      <c r="C4414" s="4" t="s">
        <v>6517</v>
      </c>
      <c r="D4414" t="s">
        <v>6518</v>
      </c>
      <c r="E4414" s="31">
        <v>0</v>
      </c>
      <c r="F4414">
        <v>7</v>
      </c>
    </row>
    <row r="4415" spans="1:6">
      <c r="A4415" t="s">
        <v>56</v>
      </c>
      <c r="B4415" s="30" t="s">
        <v>8999</v>
      </c>
      <c r="C4415" s="4" t="s">
        <v>6519</v>
      </c>
      <c r="D4415" t="s">
        <v>6518</v>
      </c>
      <c r="E4415" s="31">
        <v>0</v>
      </c>
      <c r="F4415">
        <v>8</v>
      </c>
    </row>
    <row r="4416" spans="1:6">
      <c r="A4416" t="s">
        <v>56</v>
      </c>
      <c r="B4416" s="30" t="s">
        <v>8999</v>
      </c>
      <c r="C4416" s="4" t="s">
        <v>6520</v>
      </c>
      <c r="D4416" t="s">
        <v>6521</v>
      </c>
      <c r="E4416" s="31">
        <v>-9690</v>
      </c>
      <c r="F4416">
        <v>7</v>
      </c>
    </row>
    <row r="4417" spans="1:6">
      <c r="A4417" t="s">
        <v>56</v>
      </c>
      <c r="B4417" s="30" t="s">
        <v>8999</v>
      </c>
      <c r="C4417" s="4" t="s">
        <v>6522</v>
      </c>
      <c r="D4417" t="s">
        <v>6521</v>
      </c>
      <c r="E4417" s="31">
        <v>-9690</v>
      </c>
      <c r="F4417">
        <v>8</v>
      </c>
    </row>
    <row r="4418" spans="1:6">
      <c r="A4418" t="s">
        <v>56</v>
      </c>
      <c r="B4418" s="30" t="s">
        <v>8999</v>
      </c>
      <c r="C4418" s="4" t="s">
        <v>6523</v>
      </c>
      <c r="D4418" t="s">
        <v>6524</v>
      </c>
      <c r="E4418" s="31">
        <v>1.5</v>
      </c>
      <c r="F4418">
        <v>7</v>
      </c>
    </row>
    <row r="4419" spans="1:6">
      <c r="A4419" t="s">
        <v>56</v>
      </c>
      <c r="B4419" s="30" t="s">
        <v>8999</v>
      </c>
      <c r="C4419" s="4" t="s">
        <v>6525</v>
      </c>
      <c r="D4419" t="s">
        <v>6524</v>
      </c>
      <c r="E4419" s="31">
        <v>1.5</v>
      </c>
      <c r="F4419">
        <v>8</v>
      </c>
    </row>
    <row r="4420" spans="1:6">
      <c r="A4420" t="s">
        <v>56</v>
      </c>
      <c r="B4420" s="30" t="s">
        <v>8999</v>
      </c>
      <c r="C4420" s="4" t="s">
        <v>6526</v>
      </c>
      <c r="D4420" t="s">
        <v>6527</v>
      </c>
      <c r="E4420" s="31">
        <v>0</v>
      </c>
      <c r="F4420">
        <v>7</v>
      </c>
    </row>
    <row r="4421" spans="1:6">
      <c r="A4421" t="s">
        <v>56</v>
      </c>
      <c r="B4421" s="30" t="s">
        <v>8999</v>
      </c>
      <c r="C4421" s="4" t="s">
        <v>6528</v>
      </c>
      <c r="D4421" t="s">
        <v>6527</v>
      </c>
      <c r="E4421" s="31">
        <v>0</v>
      </c>
      <c r="F4421">
        <v>8</v>
      </c>
    </row>
    <row r="4422" spans="1:6">
      <c r="A4422" t="s">
        <v>56</v>
      </c>
      <c r="B4422" s="30" t="s">
        <v>8999</v>
      </c>
      <c r="C4422" s="4" t="s">
        <v>6529</v>
      </c>
      <c r="D4422" t="s">
        <v>6530</v>
      </c>
      <c r="E4422" s="31">
        <v>-208.95</v>
      </c>
      <c r="F4422">
        <v>7</v>
      </c>
    </row>
    <row r="4423" spans="1:6">
      <c r="A4423" t="s">
        <v>56</v>
      </c>
      <c r="B4423" s="30" t="s">
        <v>8999</v>
      </c>
      <c r="C4423" s="4" t="s">
        <v>6531</v>
      </c>
      <c r="D4423" t="s">
        <v>6530</v>
      </c>
      <c r="E4423" s="31">
        <v>-208.95</v>
      </c>
      <c r="F4423">
        <v>8</v>
      </c>
    </row>
    <row r="4424" spans="1:6">
      <c r="A4424" t="s">
        <v>56</v>
      </c>
      <c r="B4424" s="30" t="s">
        <v>8999</v>
      </c>
      <c r="C4424" s="4" t="s">
        <v>6532</v>
      </c>
      <c r="D4424" t="s">
        <v>6533</v>
      </c>
      <c r="E4424" s="31">
        <v>-1104</v>
      </c>
      <c r="F4424">
        <v>7</v>
      </c>
    </row>
    <row r="4425" spans="1:6">
      <c r="A4425" t="s">
        <v>56</v>
      </c>
      <c r="B4425" s="30" t="s">
        <v>8999</v>
      </c>
      <c r="C4425" s="4" t="s">
        <v>6534</v>
      </c>
      <c r="D4425" t="s">
        <v>6533</v>
      </c>
      <c r="E4425" s="31">
        <v>-1104</v>
      </c>
      <c r="F4425">
        <v>8</v>
      </c>
    </row>
    <row r="4426" spans="1:6">
      <c r="A4426" t="s">
        <v>56</v>
      </c>
      <c r="B4426" s="30" t="s">
        <v>8999</v>
      </c>
      <c r="C4426" s="4" t="s">
        <v>6535</v>
      </c>
      <c r="D4426" t="s">
        <v>8902</v>
      </c>
      <c r="E4426" s="31">
        <v>0</v>
      </c>
      <c r="F4426">
        <v>7</v>
      </c>
    </row>
    <row r="4427" spans="1:6">
      <c r="A4427" t="s">
        <v>56</v>
      </c>
      <c r="B4427" s="30" t="s">
        <v>8999</v>
      </c>
      <c r="C4427" s="4" t="s">
        <v>6536</v>
      </c>
      <c r="D4427" t="s">
        <v>8902</v>
      </c>
      <c r="E4427" s="31">
        <v>0</v>
      </c>
      <c r="F4427">
        <v>8</v>
      </c>
    </row>
    <row r="4428" spans="1:6">
      <c r="A4428" t="s">
        <v>56</v>
      </c>
      <c r="B4428" s="30" t="s">
        <v>8999</v>
      </c>
      <c r="C4428" s="4" t="s">
        <v>6537</v>
      </c>
      <c r="D4428" t="s">
        <v>6538</v>
      </c>
      <c r="E4428" s="31">
        <v>-40233.35</v>
      </c>
      <c r="F4428">
        <v>7</v>
      </c>
    </row>
    <row r="4429" spans="1:6">
      <c r="A4429" t="s">
        <v>56</v>
      </c>
      <c r="B4429" s="30" t="s">
        <v>8999</v>
      </c>
      <c r="C4429" s="4" t="s">
        <v>6539</v>
      </c>
      <c r="D4429" t="s">
        <v>6538</v>
      </c>
      <c r="E4429" s="31">
        <v>-40233.35</v>
      </c>
      <c r="F4429">
        <v>8</v>
      </c>
    </row>
    <row r="4430" spans="1:6">
      <c r="A4430" t="s">
        <v>56</v>
      </c>
      <c r="B4430" s="30" t="s">
        <v>8999</v>
      </c>
      <c r="C4430" s="4" t="s">
        <v>6540</v>
      </c>
      <c r="D4430" t="s">
        <v>2399</v>
      </c>
      <c r="E4430" s="31">
        <v>-138897.75</v>
      </c>
      <c r="F4430">
        <v>7</v>
      </c>
    </row>
    <row r="4431" spans="1:6">
      <c r="A4431" t="s">
        <v>56</v>
      </c>
      <c r="B4431" s="30" t="s">
        <v>8999</v>
      </c>
      <c r="C4431" s="4" t="s">
        <v>6541</v>
      </c>
      <c r="D4431" t="s">
        <v>2399</v>
      </c>
      <c r="E4431" s="31">
        <v>-138897.75</v>
      </c>
      <c r="F4431">
        <v>8</v>
      </c>
    </row>
    <row r="4432" spans="1:6">
      <c r="A4432" t="s">
        <v>56</v>
      </c>
      <c r="B4432" s="30" t="s">
        <v>8999</v>
      </c>
      <c r="C4432" s="4" t="s">
        <v>6542</v>
      </c>
      <c r="D4432" t="s">
        <v>6543</v>
      </c>
      <c r="E4432" s="31">
        <v>-10905.39</v>
      </c>
      <c r="F4432">
        <v>7</v>
      </c>
    </row>
    <row r="4433" spans="1:6">
      <c r="A4433" t="s">
        <v>56</v>
      </c>
      <c r="B4433" s="30" t="s">
        <v>8999</v>
      </c>
      <c r="C4433" s="4" t="s">
        <v>6544</v>
      </c>
      <c r="D4433" t="s">
        <v>6543</v>
      </c>
      <c r="E4433" s="31">
        <v>-10905.39</v>
      </c>
      <c r="F4433">
        <v>8</v>
      </c>
    </row>
    <row r="4434" spans="1:6">
      <c r="A4434" t="s">
        <v>56</v>
      </c>
      <c r="B4434" s="30" t="s">
        <v>8999</v>
      </c>
      <c r="C4434" s="4" t="s">
        <v>6545</v>
      </c>
      <c r="D4434" t="s">
        <v>6546</v>
      </c>
      <c r="E4434" s="31">
        <v>-9199120.3200000003</v>
      </c>
      <c r="F4434">
        <v>2</v>
      </c>
    </row>
    <row r="4435" spans="1:6">
      <c r="A4435" t="s">
        <v>56</v>
      </c>
      <c r="B4435" s="30" t="s">
        <v>8999</v>
      </c>
      <c r="C4435" s="4" t="s">
        <v>6547</v>
      </c>
      <c r="D4435" t="s">
        <v>6548</v>
      </c>
      <c r="E4435" s="31">
        <v>-9199120.3200000003</v>
      </c>
      <c r="F4435">
        <v>3</v>
      </c>
    </row>
    <row r="4436" spans="1:6">
      <c r="A4436" t="s">
        <v>56</v>
      </c>
      <c r="B4436" s="30" t="s">
        <v>8999</v>
      </c>
      <c r="C4436" s="4" t="s">
        <v>6549</v>
      </c>
      <c r="D4436" t="s">
        <v>6548</v>
      </c>
      <c r="E4436" s="31">
        <v>-9199120.3200000003</v>
      </c>
      <c r="F4436">
        <v>4</v>
      </c>
    </row>
    <row r="4437" spans="1:6">
      <c r="A4437" t="s">
        <v>56</v>
      </c>
      <c r="B4437" s="30" t="s">
        <v>8999</v>
      </c>
      <c r="C4437" s="4" t="s">
        <v>6550</v>
      </c>
      <c r="D4437" t="s">
        <v>6551</v>
      </c>
      <c r="E4437" s="31">
        <v>-8312688.0199999996</v>
      </c>
      <c r="F4437">
        <v>5</v>
      </c>
    </row>
    <row r="4438" spans="1:6">
      <c r="A4438" t="s">
        <v>56</v>
      </c>
      <c r="B4438" s="30" t="s">
        <v>8999</v>
      </c>
      <c r="C4438" s="4" t="s">
        <v>6552</v>
      </c>
      <c r="D4438" t="s">
        <v>6553</v>
      </c>
      <c r="E4438" s="31">
        <v>-5884414.2400000002</v>
      </c>
      <c r="F4438">
        <v>6</v>
      </c>
    </row>
    <row r="4439" spans="1:6">
      <c r="A4439" t="s">
        <v>56</v>
      </c>
      <c r="B4439" s="30" t="s">
        <v>8999</v>
      </c>
      <c r="C4439" s="4" t="s">
        <v>6554</v>
      </c>
      <c r="D4439" t="s">
        <v>6551</v>
      </c>
      <c r="E4439" s="31">
        <v>0</v>
      </c>
      <c r="F4439">
        <v>7</v>
      </c>
    </row>
    <row r="4440" spans="1:6">
      <c r="A4440" t="s">
        <v>56</v>
      </c>
      <c r="B4440" s="30" t="s">
        <v>8999</v>
      </c>
      <c r="C4440" s="4" t="s">
        <v>6555</v>
      </c>
      <c r="D4440" t="s">
        <v>6551</v>
      </c>
      <c r="E4440" s="31">
        <v>0</v>
      </c>
      <c r="F4440">
        <v>8</v>
      </c>
    </row>
    <row r="4441" spans="1:6">
      <c r="A4441" t="s">
        <v>56</v>
      </c>
      <c r="B4441" s="30" t="s">
        <v>8999</v>
      </c>
      <c r="C4441" s="4" t="s">
        <v>6556</v>
      </c>
      <c r="D4441" t="s">
        <v>6557</v>
      </c>
      <c r="E4441" s="31">
        <v>-5884414.2400000002</v>
      </c>
      <c r="F4441">
        <v>7</v>
      </c>
    </row>
    <row r="4442" spans="1:6">
      <c r="A4442" t="s">
        <v>56</v>
      </c>
      <c r="B4442" s="30" t="s">
        <v>8999</v>
      </c>
      <c r="C4442" s="4" t="s">
        <v>6558</v>
      </c>
      <c r="D4442" t="s">
        <v>6557</v>
      </c>
      <c r="E4442" s="31">
        <v>-5884414.2400000002</v>
      </c>
      <c r="F4442">
        <v>8</v>
      </c>
    </row>
    <row r="4443" spans="1:6">
      <c r="A4443" t="s">
        <v>56</v>
      </c>
      <c r="B4443" s="30" t="s">
        <v>8999</v>
      </c>
      <c r="C4443" s="4" t="s">
        <v>6559</v>
      </c>
      <c r="D4443" t="s">
        <v>6553</v>
      </c>
      <c r="E4443" s="31">
        <v>0</v>
      </c>
      <c r="F4443">
        <v>7</v>
      </c>
    </row>
    <row r="4444" spans="1:6">
      <c r="A4444" t="s">
        <v>56</v>
      </c>
      <c r="B4444" s="30" t="s">
        <v>8999</v>
      </c>
      <c r="C4444" s="4" t="s">
        <v>6560</v>
      </c>
      <c r="D4444" t="s">
        <v>6553</v>
      </c>
      <c r="E4444" s="31">
        <v>0</v>
      </c>
      <c r="F4444">
        <v>8</v>
      </c>
    </row>
    <row r="4445" spans="1:6">
      <c r="A4445" t="s">
        <v>56</v>
      </c>
      <c r="B4445" s="30" t="s">
        <v>8999</v>
      </c>
      <c r="C4445" s="4" t="s">
        <v>6561</v>
      </c>
      <c r="D4445" t="s">
        <v>6562</v>
      </c>
      <c r="E4445" s="31">
        <v>0</v>
      </c>
      <c r="F4445">
        <v>6</v>
      </c>
    </row>
    <row r="4446" spans="1:6">
      <c r="A4446" t="s">
        <v>56</v>
      </c>
      <c r="B4446" s="30" t="s">
        <v>8999</v>
      </c>
      <c r="C4446" s="4" t="s">
        <v>6563</v>
      </c>
      <c r="D4446" t="s">
        <v>6564</v>
      </c>
      <c r="E4446" s="31">
        <v>0</v>
      </c>
      <c r="F4446">
        <v>7</v>
      </c>
    </row>
    <row r="4447" spans="1:6">
      <c r="A4447" t="s">
        <v>56</v>
      </c>
      <c r="B4447" s="30" t="s">
        <v>8999</v>
      </c>
      <c r="C4447" s="4" t="s">
        <v>6565</v>
      </c>
      <c r="D4447" t="s">
        <v>6564</v>
      </c>
      <c r="E4447" s="31">
        <v>0</v>
      </c>
      <c r="F4447">
        <v>8</v>
      </c>
    </row>
    <row r="4448" spans="1:6">
      <c r="A4448" t="s">
        <v>56</v>
      </c>
      <c r="B4448" s="30" t="s">
        <v>8999</v>
      </c>
      <c r="C4448" s="4" t="s">
        <v>6566</v>
      </c>
      <c r="D4448" t="s">
        <v>6567</v>
      </c>
      <c r="E4448" s="31">
        <v>-51.98</v>
      </c>
      <c r="F4448">
        <v>6</v>
      </c>
    </row>
    <row r="4449" spans="1:6">
      <c r="A4449" t="s">
        <v>56</v>
      </c>
      <c r="B4449" s="30" t="s">
        <v>8999</v>
      </c>
      <c r="C4449" s="4" t="s">
        <v>6568</v>
      </c>
      <c r="D4449" t="s">
        <v>6567</v>
      </c>
      <c r="E4449" s="31">
        <v>0</v>
      </c>
      <c r="F4449">
        <v>7</v>
      </c>
    </row>
    <row r="4450" spans="1:6">
      <c r="A4450" t="s">
        <v>56</v>
      </c>
      <c r="B4450" s="30" t="s">
        <v>8999</v>
      </c>
      <c r="C4450" s="4" t="s">
        <v>6569</v>
      </c>
      <c r="D4450" t="s">
        <v>6567</v>
      </c>
      <c r="E4450" s="31">
        <v>0</v>
      </c>
      <c r="F4450">
        <v>8</v>
      </c>
    </row>
    <row r="4451" spans="1:6">
      <c r="A4451" t="s">
        <v>56</v>
      </c>
      <c r="B4451" s="30" t="s">
        <v>8999</v>
      </c>
      <c r="C4451" s="4" t="s">
        <v>6570</v>
      </c>
      <c r="D4451" t="s">
        <v>6571</v>
      </c>
      <c r="E4451" s="31">
        <v>0</v>
      </c>
      <c r="F4451">
        <v>7</v>
      </c>
    </row>
    <row r="4452" spans="1:6">
      <c r="A4452" t="s">
        <v>56</v>
      </c>
      <c r="B4452" s="30" t="s">
        <v>8999</v>
      </c>
      <c r="C4452" s="4" t="s">
        <v>6572</v>
      </c>
      <c r="D4452" t="s">
        <v>6571</v>
      </c>
      <c r="E4452" s="31">
        <v>0</v>
      </c>
      <c r="F4452">
        <v>8</v>
      </c>
    </row>
    <row r="4453" spans="1:6">
      <c r="A4453" t="s">
        <v>56</v>
      </c>
      <c r="B4453" s="30" t="s">
        <v>8999</v>
      </c>
      <c r="C4453" s="4" t="s">
        <v>6573</v>
      </c>
      <c r="D4453" t="s">
        <v>6567</v>
      </c>
      <c r="E4453" s="31">
        <v>-51.98</v>
      </c>
      <c r="F4453">
        <v>7</v>
      </c>
    </row>
    <row r="4454" spans="1:6">
      <c r="A4454" t="s">
        <v>56</v>
      </c>
      <c r="B4454" s="30" t="s">
        <v>8999</v>
      </c>
      <c r="C4454" s="4" t="s">
        <v>6574</v>
      </c>
      <c r="D4454" t="s">
        <v>6567</v>
      </c>
      <c r="E4454" s="31">
        <v>-51.98</v>
      </c>
      <c r="F4454">
        <v>8</v>
      </c>
    </row>
    <row r="4455" spans="1:6">
      <c r="A4455" t="s">
        <v>56</v>
      </c>
      <c r="B4455" s="30" t="s">
        <v>8999</v>
      </c>
      <c r="C4455" s="4" t="s">
        <v>6575</v>
      </c>
      <c r="D4455" t="s">
        <v>6576</v>
      </c>
      <c r="E4455" s="31">
        <v>-2428221.7999999998</v>
      </c>
      <c r="F4455">
        <v>6</v>
      </c>
    </row>
    <row r="4456" spans="1:6">
      <c r="A4456" t="s">
        <v>56</v>
      </c>
      <c r="B4456" s="30" t="s">
        <v>8999</v>
      </c>
      <c r="C4456" s="4" t="s">
        <v>6577</v>
      </c>
      <c r="D4456" t="s">
        <v>6578</v>
      </c>
      <c r="E4456" s="31">
        <v>-15386.83</v>
      </c>
      <c r="F4456">
        <v>7</v>
      </c>
    </row>
    <row r="4457" spans="1:6">
      <c r="A4457" t="s">
        <v>56</v>
      </c>
      <c r="B4457" s="30" t="s">
        <v>8999</v>
      </c>
      <c r="C4457" s="4" t="s">
        <v>6579</v>
      </c>
      <c r="D4457" t="s">
        <v>6578</v>
      </c>
      <c r="E4457" s="31">
        <v>-15386.83</v>
      </c>
      <c r="F4457">
        <v>8</v>
      </c>
    </row>
    <row r="4458" spans="1:6">
      <c r="A4458" t="s">
        <v>56</v>
      </c>
      <c r="B4458" s="30" t="s">
        <v>8999</v>
      </c>
      <c r="C4458" s="4" t="s">
        <v>6580</v>
      </c>
      <c r="D4458" t="s">
        <v>8934</v>
      </c>
      <c r="E4458" s="31">
        <v>-461562.23</v>
      </c>
      <c r="F4458">
        <v>7</v>
      </c>
    </row>
    <row r="4459" spans="1:6">
      <c r="A4459" t="s">
        <v>56</v>
      </c>
      <c r="B4459" s="30" t="s">
        <v>8999</v>
      </c>
      <c r="C4459" s="4" t="s">
        <v>6581</v>
      </c>
      <c r="D4459" t="s">
        <v>8934</v>
      </c>
      <c r="E4459" s="31">
        <v>-461562.23</v>
      </c>
      <c r="F4459">
        <v>8</v>
      </c>
    </row>
    <row r="4460" spans="1:6">
      <c r="A4460" t="s">
        <v>56</v>
      </c>
      <c r="B4460" s="30" t="s">
        <v>8999</v>
      </c>
      <c r="C4460" s="4" t="s">
        <v>6582</v>
      </c>
      <c r="D4460" t="s">
        <v>6583</v>
      </c>
      <c r="E4460" s="31">
        <v>0</v>
      </c>
      <c r="F4460">
        <v>7</v>
      </c>
    </row>
    <row r="4461" spans="1:6">
      <c r="A4461" t="s">
        <v>56</v>
      </c>
      <c r="B4461" s="30" t="s">
        <v>8999</v>
      </c>
      <c r="C4461" s="4" t="s">
        <v>6584</v>
      </c>
      <c r="D4461" t="s">
        <v>6583</v>
      </c>
      <c r="E4461" s="31">
        <v>0</v>
      </c>
      <c r="F4461">
        <v>8</v>
      </c>
    </row>
    <row r="4462" spans="1:6">
      <c r="A4462" t="s">
        <v>56</v>
      </c>
      <c r="B4462" s="30" t="s">
        <v>8999</v>
      </c>
      <c r="C4462" s="4" t="s">
        <v>6585</v>
      </c>
      <c r="D4462" t="s">
        <v>8935</v>
      </c>
      <c r="E4462" s="31">
        <v>-1926468.17</v>
      </c>
      <c r="F4462">
        <v>7</v>
      </c>
    </row>
    <row r="4463" spans="1:6">
      <c r="A4463" t="s">
        <v>56</v>
      </c>
      <c r="B4463" s="30" t="s">
        <v>8999</v>
      </c>
      <c r="C4463" s="4" t="s">
        <v>6586</v>
      </c>
      <c r="D4463" t="s">
        <v>8935</v>
      </c>
      <c r="E4463" s="31">
        <v>-1926468.17</v>
      </c>
      <c r="F4463">
        <v>8</v>
      </c>
    </row>
    <row r="4464" spans="1:6">
      <c r="A4464" t="s">
        <v>56</v>
      </c>
      <c r="B4464" s="30" t="s">
        <v>8999</v>
      </c>
      <c r="C4464" s="4" t="s">
        <v>6587</v>
      </c>
      <c r="D4464" t="s">
        <v>6588</v>
      </c>
      <c r="E4464" s="31">
        <v>0</v>
      </c>
      <c r="F4464">
        <v>7</v>
      </c>
    </row>
    <row r="4465" spans="1:6">
      <c r="A4465" t="s">
        <v>56</v>
      </c>
      <c r="B4465" s="30" t="s">
        <v>8999</v>
      </c>
      <c r="C4465" s="4" t="s">
        <v>6589</v>
      </c>
      <c r="D4465" t="s">
        <v>6588</v>
      </c>
      <c r="E4465" s="31">
        <v>0</v>
      </c>
      <c r="F4465">
        <v>8</v>
      </c>
    </row>
    <row r="4466" spans="1:6">
      <c r="A4466" t="s">
        <v>56</v>
      </c>
      <c r="B4466" s="30" t="s">
        <v>8999</v>
      </c>
      <c r="C4466" s="4" t="s">
        <v>6590</v>
      </c>
      <c r="D4466" t="s">
        <v>6591</v>
      </c>
      <c r="E4466" s="31">
        <v>0</v>
      </c>
      <c r="F4466">
        <v>7</v>
      </c>
    </row>
    <row r="4467" spans="1:6">
      <c r="A4467" t="s">
        <v>56</v>
      </c>
      <c r="B4467" s="30" t="s">
        <v>8999</v>
      </c>
      <c r="C4467" s="4" t="s">
        <v>6592</v>
      </c>
      <c r="D4467" t="s">
        <v>6591</v>
      </c>
      <c r="E4467" s="31">
        <v>0</v>
      </c>
      <c r="F4467">
        <v>8</v>
      </c>
    </row>
    <row r="4468" spans="1:6">
      <c r="A4468" t="s">
        <v>56</v>
      </c>
      <c r="B4468" s="30" t="s">
        <v>8999</v>
      </c>
      <c r="C4468" s="4" t="s">
        <v>6593</v>
      </c>
      <c r="D4468" t="s">
        <v>6594</v>
      </c>
      <c r="E4468" s="31">
        <v>-24804.57</v>
      </c>
      <c r="F4468">
        <v>7</v>
      </c>
    </row>
    <row r="4469" spans="1:6">
      <c r="A4469" t="s">
        <v>56</v>
      </c>
      <c r="B4469" s="30" t="s">
        <v>8999</v>
      </c>
      <c r="C4469" s="4" t="s">
        <v>6595</v>
      </c>
      <c r="D4469" t="s">
        <v>6594</v>
      </c>
      <c r="E4469" s="31">
        <v>-24804.57</v>
      </c>
      <c r="F4469">
        <v>8</v>
      </c>
    </row>
    <row r="4470" spans="1:6">
      <c r="A4470" t="s">
        <v>56</v>
      </c>
      <c r="B4470" s="30" t="s">
        <v>8999</v>
      </c>
      <c r="C4470" s="4" t="s">
        <v>6596</v>
      </c>
      <c r="D4470" t="s">
        <v>6597</v>
      </c>
      <c r="E4470" s="31">
        <v>0</v>
      </c>
      <c r="F4470">
        <v>7</v>
      </c>
    </row>
    <row r="4471" spans="1:6">
      <c r="A4471" t="s">
        <v>56</v>
      </c>
      <c r="B4471" s="30" t="s">
        <v>8999</v>
      </c>
      <c r="C4471" s="4" t="s">
        <v>6598</v>
      </c>
      <c r="D4471" t="s">
        <v>6597</v>
      </c>
      <c r="E4471" s="31">
        <v>0</v>
      </c>
      <c r="F4471">
        <v>8</v>
      </c>
    </row>
    <row r="4472" spans="1:6">
      <c r="A4472" t="s">
        <v>56</v>
      </c>
      <c r="B4472" s="30" t="s">
        <v>8999</v>
      </c>
      <c r="C4472" s="4" t="s">
        <v>6599</v>
      </c>
      <c r="D4472" t="s">
        <v>6600</v>
      </c>
      <c r="E4472" s="31">
        <v>-219116.89</v>
      </c>
      <c r="F4472">
        <v>5</v>
      </c>
    </row>
    <row r="4473" spans="1:6">
      <c r="A4473" t="s">
        <v>56</v>
      </c>
      <c r="B4473" s="30" t="s">
        <v>8999</v>
      </c>
      <c r="C4473" s="4" t="s">
        <v>6601</v>
      </c>
      <c r="D4473" t="s">
        <v>2808</v>
      </c>
      <c r="E4473" s="31">
        <v>-55081.64</v>
      </c>
      <c r="F4473">
        <v>6</v>
      </c>
    </row>
    <row r="4474" spans="1:6">
      <c r="A4474" t="s">
        <v>56</v>
      </c>
      <c r="B4474" s="30" t="s">
        <v>8999</v>
      </c>
      <c r="C4474" s="4" t="s">
        <v>6602</v>
      </c>
      <c r="D4474" t="s">
        <v>1985</v>
      </c>
      <c r="E4474" s="31">
        <v>-35189.949999999997</v>
      </c>
      <c r="F4474">
        <v>7</v>
      </c>
    </row>
    <row r="4475" spans="1:6">
      <c r="A4475" t="s">
        <v>56</v>
      </c>
      <c r="B4475" s="30" t="s">
        <v>8999</v>
      </c>
      <c r="C4475" s="4" t="s">
        <v>6603</v>
      </c>
      <c r="D4475" t="s">
        <v>1985</v>
      </c>
      <c r="E4475" s="31">
        <v>-35189.949999999997</v>
      </c>
      <c r="F4475">
        <v>8</v>
      </c>
    </row>
    <row r="4476" spans="1:6">
      <c r="A4476" t="s">
        <v>56</v>
      </c>
      <c r="B4476" s="30" t="s">
        <v>8999</v>
      </c>
      <c r="C4476" s="4" t="s">
        <v>6604</v>
      </c>
      <c r="D4476" t="s">
        <v>2001</v>
      </c>
      <c r="E4476" s="31">
        <v>-19891.689999999999</v>
      </c>
      <c r="F4476">
        <v>7</v>
      </c>
    </row>
    <row r="4477" spans="1:6">
      <c r="A4477" t="s">
        <v>56</v>
      </c>
      <c r="B4477" s="30" t="s">
        <v>8999</v>
      </c>
      <c r="C4477" s="4" t="s">
        <v>6605</v>
      </c>
      <c r="D4477" t="s">
        <v>2001</v>
      </c>
      <c r="E4477" s="31">
        <v>-19891.689999999999</v>
      </c>
      <c r="F4477">
        <v>8</v>
      </c>
    </row>
    <row r="4478" spans="1:6">
      <c r="A4478" t="s">
        <v>56</v>
      </c>
      <c r="B4478" s="30" t="s">
        <v>8999</v>
      </c>
      <c r="C4478" s="4" t="s">
        <v>6606</v>
      </c>
      <c r="D4478" t="s">
        <v>6607</v>
      </c>
      <c r="E4478" s="31">
        <v>-164035.25</v>
      </c>
      <c r="F4478">
        <v>6</v>
      </c>
    </row>
    <row r="4479" spans="1:6">
      <c r="A4479" t="s">
        <v>56</v>
      </c>
      <c r="B4479" s="30" t="s">
        <v>8999</v>
      </c>
      <c r="C4479" s="4" t="s">
        <v>6608</v>
      </c>
      <c r="D4479" t="s">
        <v>1985</v>
      </c>
      <c r="E4479" s="31">
        <v>-164035.25</v>
      </c>
      <c r="F4479">
        <v>7</v>
      </c>
    </row>
    <row r="4480" spans="1:6">
      <c r="A4480" t="s">
        <v>56</v>
      </c>
      <c r="B4480" s="30" t="s">
        <v>8999</v>
      </c>
      <c r="C4480" s="4" t="s">
        <v>6609</v>
      </c>
      <c r="D4480" t="s">
        <v>1985</v>
      </c>
      <c r="E4480" s="31">
        <v>-164035.25</v>
      </c>
      <c r="F4480">
        <v>8</v>
      </c>
    </row>
    <row r="4481" spans="1:6">
      <c r="A4481" t="s">
        <v>56</v>
      </c>
      <c r="B4481" s="30" t="s">
        <v>8999</v>
      </c>
      <c r="C4481" s="4" t="s">
        <v>6610</v>
      </c>
      <c r="D4481" t="s">
        <v>2001</v>
      </c>
      <c r="E4481" s="31">
        <v>0</v>
      </c>
      <c r="F4481">
        <v>7</v>
      </c>
    </row>
    <row r="4482" spans="1:6">
      <c r="A4482" t="s">
        <v>56</v>
      </c>
      <c r="B4482" s="30" t="s">
        <v>8999</v>
      </c>
      <c r="C4482" s="4" t="s">
        <v>6611</v>
      </c>
      <c r="D4482" t="s">
        <v>2001</v>
      </c>
      <c r="E4482" s="31">
        <v>0</v>
      </c>
      <c r="F4482">
        <v>8</v>
      </c>
    </row>
    <row r="4483" spans="1:6">
      <c r="A4483" t="s">
        <v>56</v>
      </c>
      <c r="B4483" s="30" t="s">
        <v>8999</v>
      </c>
      <c r="C4483" s="4" t="s">
        <v>6612</v>
      </c>
      <c r="D4483" t="s">
        <v>6613</v>
      </c>
      <c r="E4483" s="31">
        <v>-88429.5</v>
      </c>
      <c r="F4483">
        <v>5</v>
      </c>
    </row>
    <row r="4484" spans="1:6">
      <c r="A4484" t="s">
        <v>56</v>
      </c>
      <c r="B4484" s="30" t="s">
        <v>8999</v>
      </c>
      <c r="C4484" s="4" t="s">
        <v>6614</v>
      </c>
      <c r="D4484" t="s">
        <v>2808</v>
      </c>
      <c r="E4484" s="31">
        <v>-88429.5</v>
      </c>
      <c r="F4484">
        <v>6</v>
      </c>
    </row>
    <row r="4485" spans="1:6">
      <c r="A4485" t="s">
        <v>56</v>
      </c>
      <c r="B4485" s="30" t="s">
        <v>8999</v>
      </c>
      <c r="C4485" s="4" t="s">
        <v>6615</v>
      </c>
      <c r="D4485" t="s">
        <v>1985</v>
      </c>
      <c r="E4485" s="31">
        <v>0</v>
      </c>
      <c r="F4485">
        <v>7</v>
      </c>
    </row>
    <row r="4486" spans="1:6">
      <c r="A4486" t="s">
        <v>56</v>
      </c>
      <c r="B4486" s="30" t="s">
        <v>8999</v>
      </c>
      <c r="C4486" s="4" t="s">
        <v>6616</v>
      </c>
      <c r="D4486" t="s">
        <v>1985</v>
      </c>
      <c r="E4486" s="31">
        <v>0</v>
      </c>
      <c r="F4486">
        <v>8</v>
      </c>
    </row>
    <row r="4487" spans="1:6">
      <c r="A4487" t="s">
        <v>56</v>
      </c>
      <c r="B4487" s="30" t="s">
        <v>8999</v>
      </c>
      <c r="C4487" s="4" t="s">
        <v>6617</v>
      </c>
      <c r="D4487" t="s">
        <v>6618</v>
      </c>
      <c r="E4487" s="31">
        <v>-88429.5</v>
      </c>
      <c r="F4487">
        <v>7</v>
      </c>
    </row>
    <row r="4488" spans="1:6">
      <c r="A4488" t="s">
        <v>56</v>
      </c>
      <c r="B4488" s="30" t="s">
        <v>8999</v>
      </c>
      <c r="C4488" s="4" t="s">
        <v>6619</v>
      </c>
      <c r="D4488" t="s">
        <v>6618</v>
      </c>
      <c r="E4488" s="31">
        <v>-88429.5</v>
      </c>
      <c r="F4488">
        <v>8</v>
      </c>
    </row>
    <row r="4489" spans="1:6">
      <c r="A4489" t="s">
        <v>56</v>
      </c>
      <c r="B4489" s="30" t="s">
        <v>8999</v>
      </c>
      <c r="C4489" s="4" t="s">
        <v>6620</v>
      </c>
      <c r="D4489" t="s">
        <v>2001</v>
      </c>
      <c r="E4489" s="31">
        <v>0</v>
      </c>
      <c r="F4489">
        <v>7</v>
      </c>
    </row>
    <row r="4490" spans="1:6">
      <c r="A4490" t="s">
        <v>56</v>
      </c>
      <c r="B4490" s="30" t="s">
        <v>8999</v>
      </c>
      <c r="C4490" s="4" t="s">
        <v>6621</v>
      </c>
      <c r="D4490" t="s">
        <v>2001</v>
      </c>
      <c r="E4490" s="31">
        <v>0</v>
      </c>
      <c r="F4490">
        <v>8</v>
      </c>
    </row>
    <row r="4491" spans="1:6">
      <c r="A4491" t="s">
        <v>56</v>
      </c>
      <c r="B4491" s="30" t="s">
        <v>8999</v>
      </c>
      <c r="C4491" s="4" t="s">
        <v>6622</v>
      </c>
      <c r="D4491" t="s">
        <v>6607</v>
      </c>
      <c r="E4491" s="31">
        <v>0</v>
      </c>
      <c r="F4491">
        <v>6</v>
      </c>
    </row>
    <row r="4492" spans="1:6">
      <c r="A4492" t="s">
        <v>56</v>
      </c>
      <c r="B4492" s="30" t="s">
        <v>8999</v>
      </c>
      <c r="C4492" s="4" t="s">
        <v>6623</v>
      </c>
      <c r="D4492" t="s">
        <v>1985</v>
      </c>
      <c r="E4492" s="31">
        <v>0</v>
      </c>
      <c r="F4492">
        <v>7</v>
      </c>
    </row>
    <row r="4493" spans="1:6">
      <c r="A4493" t="s">
        <v>56</v>
      </c>
      <c r="B4493" s="30" t="s">
        <v>8999</v>
      </c>
      <c r="C4493" s="4" t="s">
        <v>6624</v>
      </c>
      <c r="D4493" t="s">
        <v>1985</v>
      </c>
      <c r="E4493" s="31">
        <v>0</v>
      </c>
      <c r="F4493">
        <v>8</v>
      </c>
    </row>
    <row r="4494" spans="1:6">
      <c r="A4494" t="s">
        <v>56</v>
      </c>
      <c r="B4494" s="30" t="s">
        <v>8999</v>
      </c>
      <c r="C4494" s="4" t="s">
        <v>6625</v>
      </c>
      <c r="D4494" t="s">
        <v>2001</v>
      </c>
      <c r="E4494" s="31">
        <v>0</v>
      </c>
      <c r="F4494">
        <v>7</v>
      </c>
    </row>
    <row r="4495" spans="1:6">
      <c r="A4495" t="s">
        <v>56</v>
      </c>
      <c r="B4495" s="30" t="s">
        <v>8999</v>
      </c>
      <c r="C4495" s="4" t="s">
        <v>6626</v>
      </c>
      <c r="D4495" t="s">
        <v>2001</v>
      </c>
      <c r="E4495" s="31">
        <v>0</v>
      </c>
      <c r="F4495">
        <v>8</v>
      </c>
    </row>
    <row r="4496" spans="1:6">
      <c r="A4496" t="s">
        <v>56</v>
      </c>
      <c r="B4496" s="30" t="s">
        <v>8999</v>
      </c>
      <c r="C4496" s="4" t="s">
        <v>6627</v>
      </c>
      <c r="D4496" t="s">
        <v>4494</v>
      </c>
      <c r="E4496" s="31">
        <v>0</v>
      </c>
      <c r="F4496">
        <v>5</v>
      </c>
    </row>
    <row r="4497" spans="1:6">
      <c r="A4497" t="s">
        <v>56</v>
      </c>
      <c r="B4497" s="30" t="s">
        <v>8999</v>
      </c>
      <c r="C4497" s="4" t="s">
        <v>6628</v>
      </c>
      <c r="D4497" t="s">
        <v>6629</v>
      </c>
      <c r="E4497" s="31">
        <v>0</v>
      </c>
      <c r="F4497">
        <v>6</v>
      </c>
    </row>
    <row r="4498" spans="1:6">
      <c r="A4498" t="s">
        <v>56</v>
      </c>
      <c r="B4498" s="30" t="s">
        <v>8999</v>
      </c>
      <c r="C4498" s="4" t="s">
        <v>6630</v>
      </c>
      <c r="D4498" t="s">
        <v>2689</v>
      </c>
      <c r="E4498" s="31">
        <v>0</v>
      </c>
      <c r="F4498">
        <v>7</v>
      </c>
    </row>
    <row r="4499" spans="1:6">
      <c r="A4499" t="s">
        <v>56</v>
      </c>
      <c r="B4499" s="30" t="s">
        <v>8999</v>
      </c>
      <c r="C4499" s="4" t="s">
        <v>6631</v>
      </c>
      <c r="D4499" t="s">
        <v>2689</v>
      </c>
      <c r="E4499" s="31">
        <v>0</v>
      </c>
      <c r="F4499">
        <v>8</v>
      </c>
    </row>
    <row r="4500" spans="1:6">
      <c r="A4500" t="s">
        <v>56</v>
      </c>
      <c r="B4500" s="30" t="s">
        <v>8999</v>
      </c>
      <c r="C4500" s="4" t="s">
        <v>6632</v>
      </c>
      <c r="D4500" t="s">
        <v>9042</v>
      </c>
      <c r="E4500" s="31">
        <v>0</v>
      </c>
      <c r="F4500">
        <v>7</v>
      </c>
    </row>
    <row r="4501" spans="1:6">
      <c r="A4501" t="s">
        <v>56</v>
      </c>
      <c r="B4501" s="30" t="s">
        <v>8999</v>
      </c>
      <c r="C4501" s="4" t="s">
        <v>6633</v>
      </c>
      <c r="D4501" t="s">
        <v>9042</v>
      </c>
      <c r="E4501" s="31">
        <v>0</v>
      </c>
      <c r="F4501">
        <v>8</v>
      </c>
    </row>
    <row r="4502" spans="1:6">
      <c r="A4502" t="s">
        <v>56</v>
      </c>
      <c r="B4502" s="30" t="s">
        <v>8999</v>
      </c>
      <c r="C4502" s="4" t="s">
        <v>6634</v>
      </c>
      <c r="D4502" t="s">
        <v>6629</v>
      </c>
      <c r="E4502" s="31">
        <v>0</v>
      </c>
      <c r="F4502">
        <v>7</v>
      </c>
    </row>
    <row r="4503" spans="1:6">
      <c r="A4503" t="s">
        <v>56</v>
      </c>
      <c r="B4503" s="30" t="s">
        <v>8999</v>
      </c>
      <c r="C4503" s="4" t="s">
        <v>6635</v>
      </c>
      <c r="D4503" t="s">
        <v>6629</v>
      </c>
      <c r="E4503" s="31">
        <v>0</v>
      </c>
      <c r="F4503">
        <v>8</v>
      </c>
    </row>
    <row r="4504" spans="1:6">
      <c r="A4504" t="s">
        <v>56</v>
      </c>
      <c r="B4504" s="30" t="s">
        <v>8999</v>
      </c>
      <c r="C4504" s="4" t="s">
        <v>6636</v>
      </c>
      <c r="D4504" t="s">
        <v>6637</v>
      </c>
      <c r="E4504" s="31">
        <v>0</v>
      </c>
      <c r="F4504">
        <v>7</v>
      </c>
    </row>
    <row r="4505" spans="1:6">
      <c r="A4505" t="s">
        <v>56</v>
      </c>
      <c r="B4505" s="30" t="s">
        <v>8999</v>
      </c>
      <c r="C4505" s="4" t="s">
        <v>6638</v>
      </c>
      <c r="D4505" t="s">
        <v>6637</v>
      </c>
      <c r="E4505" s="31">
        <v>0</v>
      </c>
      <c r="F4505">
        <v>8</v>
      </c>
    </row>
    <row r="4506" spans="1:6">
      <c r="A4506" t="s">
        <v>56</v>
      </c>
      <c r="B4506" s="30" t="s">
        <v>8999</v>
      </c>
      <c r="C4506" s="4" t="s">
        <v>6639</v>
      </c>
      <c r="D4506" t="s">
        <v>2727</v>
      </c>
      <c r="E4506" s="31">
        <v>0</v>
      </c>
      <c r="F4506">
        <v>7</v>
      </c>
    </row>
    <row r="4507" spans="1:6">
      <c r="A4507" t="s">
        <v>56</v>
      </c>
      <c r="B4507" s="30" t="s">
        <v>8999</v>
      </c>
      <c r="C4507" s="4" t="s">
        <v>6640</v>
      </c>
      <c r="D4507" t="s">
        <v>2727</v>
      </c>
      <c r="E4507" s="31">
        <v>0</v>
      </c>
      <c r="F4507">
        <v>8</v>
      </c>
    </row>
    <row r="4508" spans="1:6">
      <c r="A4508" t="s">
        <v>56</v>
      </c>
      <c r="B4508" s="30" t="s">
        <v>8999</v>
      </c>
      <c r="C4508" s="4" t="s">
        <v>6641</v>
      </c>
      <c r="D4508" t="s">
        <v>2104</v>
      </c>
      <c r="E4508" s="31">
        <v>0</v>
      </c>
      <c r="F4508">
        <v>6</v>
      </c>
    </row>
    <row r="4509" spans="1:6">
      <c r="A4509" t="s">
        <v>56</v>
      </c>
      <c r="B4509" s="30" t="s">
        <v>8999</v>
      </c>
      <c r="C4509" s="4" t="s">
        <v>6642</v>
      </c>
      <c r="D4509" t="s">
        <v>6643</v>
      </c>
      <c r="E4509" s="31">
        <v>0</v>
      </c>
      <c r="F4509">
        <v>7</v>
      </c>
    </row>
    <row r="4510" spans="1:6">
      <c r="A4510" t="s">
        <v>56</v>
      </c>
      <c r="B4510" s="30" t="s">
        <v>8999</v>
      </c>
      <c r="C4510" s="4" t="s">
        <v>6644</v>
      </c>
      <c r="D4510" t="s">
        <v>6643</v>
      </c>
      <c r="E4510" s="31">
        <v>0</v>
      </c>
      <c r="F4510">
        <v>8</v>
      </c>
    </row>
    <row r="4511" spans="1:6">
      <c r="A4511" t="s">
        <v>56</v>
      </c>
      <c r="B4511" s="30" t="s">
        <v>8999</v>
      </c>
      <c r="C4511" s="4" t="s">
        <v>6645</v>
      </c>
      <c r="D4511" t="s">
        <v>6646</v>
      </c>
      <c r="E4511" s="31">
        <v>0</v>
      </c>
      <c r="F4511">
        <v>7</v>
      </c>
    </row>
    <row r="4512" spans="1:6">
      <c r="A4512" t="s">
        <v>56</v>
      </c>
      <c r="B4512" s="30" t="s">
        <v>8999</v>
      </c>
      <c r="C4512" s="4" t="s">
        <v>6647</v>
      </c>
      <c r="D4512" t="s">
        <v>6646</v>
      </c>
      <c r="E4512" s="31">
        <v>0</v>
      </c>
      <c r="F4512">
        <v>8</v>
      </c>
    </row>
    <row r="4513" spans="1:6">
      <c r="A4513" t="s">
        <v>56</v>
      </c>
      <c r="B4513" s="30" t="s">
        <v>8999</v>
      </c>
      <c r="C4513" s="4" t="s">
        <v>6648</v>
      </c>
      <c r="D4513" t="s">
        <v>2104</v>
      </c>
      <c r="E4513" s="31">
        <v>-578885.91</v>
      </c>
      <c r="F4513">
        <v>5</v>
      </c>
    </row>
    <row r="4514" spans="1:6">
      <c r="A4514" t="s">
        <v>56</v>
      </c>
      <c r="B4514" s="30" t="s">
        <v>8999</v>
      </c>
      <c r="C4514" s="4" t="s">
        <v>6649</v>
      </c>
      <c r="D4514" t="s">
        <v>2104</v>
      </c>
      <c r="E4514" s="31">
        <v>-578885.91</v>
      </c>
      <c r="F4514">
        <v>6</v>
      </c>
    </row>
    <row r="4515" spans="1:6">
      <c r="A4515" t="s">
        <v>56</v>
      </c>
      <c r="B4515" s="30" t="s">
        <v>8999</v>
      </c>
      <c r="C4515" s="4" t="s">
        <v>6650</v>
      </c>
      <c r="D4515" t="s">
        <v>6651</v>
      </c>
      <c r="E4515" s="31">
        <v>0</v>
      </c>
      <c r="F4515">
        <v>7</v>
      </c>
    </row>
    <row r="4516" spans="1:6">
      <c r="A4516" t="s">
        <v>56</v>
      </c>
      <c r="B4516" s="30" t="s">
        <v>8999</v>
      </c>
      <c r="C4516" s="4" t="s">
        <v>6652</v>
      </c>
      <c r="D4516" t="s">
        <v>6651</v>
      </c>
      <c r="E4516" s="31">
        <v>0</v>
      </c>
      <c r="F4516">
        <v>8</v>
      </c>
    </row>
    <row r="4517" spans="1:6">
      <c r="A4517" t="s">
        <v>56</v>
      </c>
      <c r="B4517" s="30" t="s">
        <v>8999</v>
      </c>
      <c r="C4517" s="4" t="s">
        <v>6653</v>
      </c>
      <c r="D4517" t="s">
        <v>6654</v>
      </c>
      <c r="E4517" s="31">
        <v>0</v>
      </c>
      <c r="F4517">
        <v>7</v>
      </c>
    </row>
    <row r="4518" spans="1:6">
      <c r="A4518" t="s">
        <v>56</v>
      </c>
      <c r="B4518" s="30" t="s">
        <v>8999</v>
      </c>
      <c r="C4518" s="4" t="s">
        <v>6655</v>
      </c>
      <c r="D4518" t="s">
        <v>6654</v>
      </c>
      <c r="E4518" s="31">
        <v>0</v>
      </c>
      <c r="F4518">
        <v>8</v>
      </c>
    </row>
    <row r="4519" spans="1:6">
      <c r="A4519" t="s">
        <v>56</v>
      </c>
      <c r="B4519" s="30" t="s">
        <v>8999</v>
      </c>
      <c r="C4519" s="4" t="s">
        <v>6656</v>
      </c>
      <c r="D4519" t="s">
        <v>6657</v>
      </c>
      <c r="E4519" s="31">
        <v>0</v>
      </c>
      <c r="F4519">
        <v>7</v>
      </c>
    </row>
    <row r="4520" spans="1:6">
      <c r="A4520" t="s">
        <v>56</v>
      </c>
      <c r="B4520" s="30" t="s">
        <v>8999</v>
      </c>
      <c r="C4520" s="4" t="s">
        <v>6658</v>
      </c>
      <c r="D4520" t="s">
        <v>6657</v>
      </c>
      <c r="E4520" s="31">
        <v>0</v>
      </c>
      <c r="F4520">
        <v>8</v>
      </c>
    </row>
    <row r="4521" spans="1:6">
      <c r="A4521" t="s">
        <v>56</v>
      </c>
      <c r="B4521" s="30" t="s">
        <v>8999</v>
      </c>
      <c r="C4521" s="4" t="s">
        <v>6659</v>
      </c>
      <c r="D4521" t="s">
        <v>6660</v>
      </c>
      <c r="E4521" s="31">
        <v>0</v>
      </c>
      <c r="F4521">
        <v>7</v>
      </c>
    </row>
    <row r="4522" spans="1:6">
      <c r="A4522" t="s">
        <v>56</v>
      </c>
      <c r="B4522" s="30" t="s">
        <v>8999</v>
      </c>
      <c r="C4522" s="4" t="s">
        <v>6661</v>
      </c>
      <c r="D4522" t="s">
        <v>6660</v>
      </c>
      <c r="E4522" s="31">
        <v>0</v>
      </c>
      <c r="F4522">
        <v>8</v>
      </c>
    </row>
    <row r="4523" spans="1:6">
      <c r="A4523" t="s">
        <v>56</v>
      </c>
      <c r="B4523" s="30" t="s">
        <v>8999</v>
      </c>
      <c r="C4523" s="4" t="s">
        <v>6662</v>
      </c>
      <c r="D4523" t="s">
        <v>6663</v>
      </c>
      <c r="E4523" s="31">
        <v>-1531.54</v>
      </c>
      <c r="F4523">
        <v>7</v>
      </c>
    </row>
    <row r="4524" spans="1:6">
      <c r="A4524" t="s">
        <v>56</v>
      </c>
      <c r="B4524" s="30" t="s">
        <v>8999</v>
      </c>
      <c r="C4524" s="4" t="s">
        <v>6664</v>
      </c>
      <c r="D4524" t="s">
        <v>6663</v>
      </c>
      <c r="E4524" s="31">
        <v>-1531.54</v>
      </c>
      <c r="F4524">
        <v>8</v>
      </c>
    </row>
    <row r="4525" spans="1:6">
      <c r="A4525" t="s">
        <v>56</v>
      </c>
      <c r="B4525" s="30" t="s">
        <v>8999</v>
      </c>
      <c r="C4525" s="4" t="s">
        <v>6665</v>
      </c>
      <c r="D4525" t="s">
        <v>9043</v>
      </c>
      <c r="E4525" s="31">
        <v>-18696.52</v>
      </c>
      <c r="F4525">
        <v>7</v>
      </c>
    </row>
    <row r="4526" spans="1:6">
      <c r="A4526" t="s">
        <v>56</v>
      </c>
      <c r="B4526" s="30" t="s">
        <v>8999</v>
      </c>
      <c r="C4526" s="4" t="s">
        <v>6666</v>
      </c>
      <c r="D4526" t="s">
        <v>9043</v>
      </c>
      <c r="E4526" s="31">
        <v>-18696.52</v>
      </c>
      <c r="F4526">
        <v>8</v>
      </c>
    </row>
    <row r="4527" spans="1:6">
      <c r="A4527" t="s">
        <v>56</v>
      </c>
      <c r="B4527" s="30" t="s">
        <v>8999</v>
      </c>
      <c r="C4527" s="4" t="s">
        <v>6667</v>
      </c>
      <c r="D4527" t="s">
        <v>9044</v>
      </c>
      <c r="E4527" s="31">
        <v>-155653.15</v>
      </c>
      <c r="F4527">
        <v>7</v>
      </c>
    </row>
    <row r="4528" spans="1:6">
      <c r="A4528" t="s">
        <v>56</v>
      </c>
      <c r="B4528" s="30" t="s">
        <v>8999</v>
      </c>
      <c r="C4528" s="4" t="s">
        <v>6668</v>
      </c>
      <c r="D4528" t="s">
        <v>9044</v>
      </c>
      <c r="E4528" s="31">
        <v>-155653.15</v>
      </c>
      <c r="F4528">
        <v>8</v>
      </c>
    </row>
    <row r="4529" spans="1:6">
      <c r="A4529" t="s">
        <v>56</v>
      </c>
      <c r="B4529" s="30" t="s">
        <v>8999</v>
      </c>
      <c r="C4529" s="4" t="s">
        <v>6669</v>
      </c>
      <c r="D4529" t="s">
        <v>8903</v>
      </c>
      <c r="E4529" s="31">
        <v>-20827.53</v>
      </c>
      <c r="F4529">
        <v>7</v>
      </c>
    </row>
    <row r="4530" spans="1:6">
      <c r="A4530" t="s">
        <v>56</v>
      </c>
      <c r="B4530" s="30" t="s">
        <v>8999</v>
      </c>
      <c r="C4530" s="4" t="s">
        <v>6670</v>
      </c>
      <c r="D4530" t="s">
        <v>8903</v>
      </c>
      <c r="E4530" s="31">
        <v>0</v>
      </c>
      <c r="F4530">
        <v>8</v>
      </c>
    </row>
    <row r="4531" spans="1:6">
      <c r="A4531" t="s">
        <v>56</v>
      </c>
      <c r="B4531" s="30" t="s">
        <v>8999</v>
      </c>
      <c r="C4531" s="4" t="s">
        <v>6671</v>
      </c>
      <c r="D4531" t="s">
        <v>6672</v>
      </c>
      <c r="E4531" s="31">
        <v>-20827.53</v>
      </c>
      <c r="F4531">
        <v>8</v>
      </c>
    </row>
    <row r="4532" spans="1:6">
      <c r="A4532" t="s">
        <v>56</v>
      </c>
      <c r="B4532" s="30" t="s">
        <v>8999</v>
      </c>
      <c r="C4532" s="4" t="s">
        <v>6673</v>
      </c>
      <c r="D4532" t="s">
        <v>6674</v>
      </c>
      <c r="E4532" s="31">
        <v>0</v>
      </c>
      <c r="F4532">
        <v>8</v>
      </c>
    </row>
    <row r="4533" spans="1:6">
      <c r="A4533" t="s">
        <v>56</v>
      </c>
      <c r="B4533" s="30" t="s">
        <v>8999</v>
      </c>
      <c r="C4533" s="4" t="s">
        <v>6675</v>
      </c>
      <c r="D4533" t="s">
        <v>6676</v>
      </c>
      <c r="E4533" s="31">
        <v>0</v>
      </c>
      <c r="F4533">
        <v>8</v>
      </c>
    </row>
    <row r="4534" spans="1:6">
      <c r="A4534" t="s">
        <v>56</v>
      </c>
      <c r="B4534" s="30" t="s">
        <v>8999</v>
      </c>
      <c r="C4534" s="4" t="s">
        <v>6677</v>
      </c>
      <c r="D4534" t="s">
        <v>6678</v>
      </c>
      <c r="E4534" s="31">
        <v>-357812.36</v>
      </c>
      <c r="F4534">
        <v>7</v>
      </c>
    </row>
    <row r="4535" spans="1:6">
      <c r="A4535" t="s">
        <v>56</v>
      </c>
      <c r="B4535" s="30" t="s">
        <v>8999</v>
      </c>
      <c r="C4535" s="4" t="s">
        <v>6679</v>
      </c>
      <c r="D4535" t="s">
        <v>6678</v>
      </c>
      <c r="E4535" s="31">
        <v>-357812.36</v>
      </c>
      <c r="F4535">
        <v>8</v>
      </c>
    </row>
    <row r="4536" spans="1:6">
      <c r="A4536" t="s">
        <v>56</v>
      </c>
      <c r="B4536" s="30" t="s">
        <v>8999</v>
      </c>
      <c r="C4536" s="4" t="s">
        <v>6680</v>
      </c>
      <c r="D4536" t="s">
        <v>9045</v>
      </c>
      <c r="E4536" s="31">
        <v>-13.85</v>
      </c>
      <c r="F4536">
        <v>7</v>
      </c>
    </row>
    <row r="4537" spans="1:6">
      <c r="A4537" t="s">
        <v>56</v>
      </c>
      <c r="B4537" s="30" t="s">
        <v>8999</v>
      </c>
      <c r="C4537" s="4" t="s">
        <v>6681</v>
      </c>
      <c r="D4537" t="s">
        <v>9045</v>
      </c>
      <c r="E4537" s="31">
        <v>-13.85</v>
      </c>
      <c r="F4537">
        <v>8</v>
      </c>
    </row>
    <row r="4538" spans="1:6">
      <c r="A4538" t="s">
        <v>56</v>
      </c>
      <c r="B4538" s="30" t="s">
        <v>8999</v>
      </c>
      <c r="C4538" s="4" t="s">
        <v>6682</v>
      </c>
      <c r="D4538" t="s">
        <v>6683</v>
      </c>
      <c r="E4538" s="31">
        <v>-24350.959999999999</v>
      </c>
      <c r="F4538">
        <v>7</v>
      </c>
    </row>
    <row r="4539" spans="1:6">
      <c r="A4539" t="s">
        <v>56</v>
      </c>
      <c r="B4539" s="30" t="s">
        <v>8999</v>
      </c>
      <c r="C4539" s="4" t="s">
        <v>6684</v>
      </c>
      <c r="D4539" t="s">
        <v>6683</v>
      </c>
      <c r="E4539" s="31">
        <v>-24350.959999999999</v>
      </c>
      <c r="F4539">
        <v>8</v>
      </c>
    </row>
    <row r="4540" spans="1:6">
      <c r="A4540" t="s">
        <v>56</v>
      </c>
      <c r="B4540" s="30" t="s">
        <v>8999</v>
      </c>
      <c r="C4540" s="4" t="s">
        <v>6685</v>
      </c>
      <c r="D4540" t="s">
        <v>6686</v>
      </c>
      <c r="E4540" s="31">
        <v>67227312.689999998</v>
      </c>
      <c r="F4540">
        <v>1</v>
      </c>
    </row>
    <row r="4541" spans="1:6">
      <c r="A4541" t="s">
        <v>56</v>
      </c>
      <c r="B4541" s="30" t="s">
        <v>8999</v>
      </c>
      <c r="C4541" s="4" t="s">
        <v>6687</v>
      </c>
      <c r="D4541" t="s">
        <v>6688</v>
      </c>
      <c r="E4541" s="31">
        <v>58471060.710000001</v>
      </c>
      <c r="F4541">
        <v>2</v>
      </c>
    </row>
    <row r="4542" spans="1:6">
      <c r="A4542" t="s">
        <v>56</v>
      </c>
      <c r="B4542" s="30" t="s">
        <v>8999</v>
      </c>
      <c r="C4542" s="4" t="s">
        <v>6689</v>
      </c>
      <c r="D4542" t="s">
        <v>6690</v>
      </c>
      <c r="E4542" s="31">
        <v>41281755.229999997</v>
      </c>
      <c r="F4542">
        <v>3</v>
      </c>
    </row>
    <row r="4543" spans="1:6">
      <c r="A4543" t="s">
        <v>56</v>
      </c>
      <c r="B4543" s="30" t="s">
        <v>8999</v>
      </c>
      <c r="C4543" s="4" t="s">
        <v>6691</v>
      </c>
      <c r="D4543" t="s">
        <v>6690</v>
      </c>
      <c r="E4543" s="31">
        <v>41281755.229999997</v>
      </c>
      <c r="F4543">
        <v>4</v>
      </c>
    </row>
    <row r="4544" spans="1:6">
      <c r="A4544" t="s">
        <v>56</v>
      </c>
      <c r="B4544" s="30" t="s">
        <v>8999</v>
      </c>
      <c r="C4544" s="4" t="s">
        <v>6692</v>
      </c>
      <c r="D4544" t="s">
        <v>1980</v>
      </c>
      <c r="E4544" s="31">
        <v>18354760.399999999</v>
      </c>
      <c r="F4544">
        <v>5</v>
      </c>
    </row>
    <row r="4545" spans="1:6">
      <c r="A4545" t="s">
        <v>56</v>
      </c>
      <c r="B4545" s="30" t="s">
        <v>8999</v>
      </c>
      <c r="C4545" s="4" t="s">
        <v>6693</v>
      </c>
      <c r="D4545" t="s">
        <v>6694</v>
      </c>
      <c r="E4545" s="31">
        <v>1128314.3</v>
      </c>
      <c r="F4545">
        <v>6</v>
      </c>
    </row>
    <row r="4546" spans="1:6">
      <c r="A4546" t="s">
        <v>56</v>
      </c>
      <c r="B4546" s="30" t="s">
        <v>8999</v>
      </c>
      <c r="C4546" s="4" t="s">
        <v>6695</v>
      </c>
      <c r="D4546" t="s">
        <v>6696</v>
      </c>
      <c r="E4546" s="31">
        <v>963.76</v>
      </c>
      <c r="F4546">
        <v>7</v>
      </c>
    </row>
    <row r="4547" spans="1:6">
      <c r="A4547" t="s">
        <v>56</v>
      </c>
      <c r="B4547" s="30" t="s">
        <v>8999</v>
      </c>
      <c r="C4547" s="4" t="s">
        <v>6697</v>
      </c>
      <c r="D4547" t="s">
        <v>6696</v>
      </c>
      <c r="E4547" s="31">
        <v>963.76</v>
      </c>
      <c r="F4547">
        <v>8</v>
      </c>
    </row>
    <row r="4548" spans="1:6">
      <c r="A4548" t="s">
        <v>56</v>
      </c>
      <c r="B4548" s="30" t="s">
        <v>8999</v>
      </c>
      <c r="C4548" s="4" t="s">
        <v>6698</v>
      </c>
      <c r="D4548" t="s">
        <v>6694</v>
      </c>
      <c r="E4548" s="31">
        <v>1127344.6000000001</v>
      </c>
      <c r="F4548">
        <v>7</v>
      </c>
    </row>
    <row r="4549" spans="1:6">
      <c r="A4549" t="s">
        <v>56</v>
      </c>
      <c r="B4549" s="30" t="s">
        <v>8999</v>
      </c>
      <c r="C4549" s="4" t="s">
        <v>6699</v>
      </c>
      <c r="D4549" t="s">
        <v>6694</v>
      </c>
      <c r="E4549" s="31">
        <v>1127344.6000000001</v>
      </c>
      <c r="F4549">
        <v>8</v>
      </c>
    </row>
    <row r="4550" spans="1:6">
      <c r="A4550" t="s">
        <v>56</v>
      </c>
      <c r="B4550" s="30" t="s">
        <v>8999</v>
      </c>
      <c r="C4550" s="4" t="s">
        <v>6700</v>
      </c>
      <c r="D4550" t="s">
        <v>6701</v>
      </c>
      <c r="E4550" s="31">
        <v>0</v>
      </c>
      <c r="F4550">
        <v>7</v>
      </c>
    </row>
    <row r="4551" spans="1:6">
      <c r="A4551" t="s">
        <v>56</v>
      </c>
      <c r="B4551" s="30" t="s">
        <v>8999</v>
      </c>
      <c r="C4551" s="4" t="s">
        <v>6702</v>
      </c>
      <c r="D4551" t="s">
        <v>6701</v>
      </c>
      <c r="E4551" s="31">
        <v>0</v>
      </c>
      <c r="F4551">
        <v>8</v>
      </c>
    </row>
    <row r="4552" spans="1:6">
      <c r="A4552" t="s">
        <v>56</v>
      </c>
      <c r="B4552" s="30" t="s">
        <v>8999</v>
      </c>
      <c r="C4552" s="4" t="s">
        <v>6703</v>
      </c>
      <c r="D4552" t="s">
        <v>6704</v>
      </c>
      <c r="E4552" s="31">
        <v>5.94</v>
      </c>
      <c r="F4552">
        <v>7</v>
      </c>
    </row>
    <row r="4553" spans="1:6">
      <c r="A4553" t="s">
        <v>56</v>
      </c>
      <c r="B4553" s="30" t="s">
        <v>8999</v>
      </c>
      <c r="C4553" s="4" t="s">
        <v>6705</v>
      </c>
      <c r="D4553" t="s">
        <v>6704</v>
      </c>
      <c r="E4553" s="31">
        <v>5.94</v>
      </c>
      <c r="F4553">
        <v>8</v>
      </c>
    </row>
    <row r="4554" spans="1:6">
      <c r="A4554" t="s">
        <v>56</v>
      </c>
      <c r="B4554" s="30" t="s">
        <v>8999</v>
      </c>
      <c r="C4554" s="4" t="s">
        <v>6706</v>
      </c>
      <c r="D4554" t="s">
        <v>6696</v>
      </c>
      <c r="E4554" s="31">
        <v>0</v>
      </c>
      <c r="F4554">
        <v>7</v>
      </c>
    </row>
    <row r="4555" spans="1:6">
      <c r="A4555" t="s">
        <v>56</v>
      </c>
      <c r="B4555" s="30" t="s">
        <v>8999</v>
      </c>
      <c r="C4555" s="4" t="s">
        <v>6707</v>
      </c>
      <c r="D4555" t="s">
        <v>6696</v>
      </c>
      <c r="E4555" s="31">
        <v>0</v>
      </c>
      <c r="F4555">
        <v>8</v>
      </c>
    </row>
    <row r="4556" spans="1:6">
      <c r="A4556" t="s">
        <v>56</v>
      </c>
      <c r="B4556" s="30" t="s">
        <v>8999</v>
      </c>
      <c r="C4556" s="4" t="s">
        <v>6708</v>
      </c>
      <c r="D4556" t="s">
        <v>6694</v>
      </c>
      <c r="E4556" s="31">
        <v>0</v>
      </c>
      <c r="F4556">
        <v>7</v>
      </c>
    </row>
    <row r="4557" spans="1:6">
      <c r="A4557" t="s">
        <v>56</v>
      </c>
      <c r="B4557" s="30" t="s">
        <v>8999</v>
      </c>
      <c r="C4557" s="4" t="s">
        <v>6709</v>
      </c>
      <c r="D4557" t="s">
        <v>6694</v>
      </c>
      <c r="E4557" s="31">
        <v>0</v>
      </c>
      <c r="F4557">
        <v>8</v>
      </c>
    </row>
    <row r="4558" spans="1:6">
      <c r="A4558" t="s">
        <v>56</v>
      </c>
      <c r="B4558" s="30" t="s">
        <v>8999</v>
      </c>
      <c r="C4558" s="4" t="s">
        <v>6710</v>
      </c>
      <c r="D4558" t="s">
        <v>6711</v>
      </c>
      <c r="E4558" s="31">
        <v>14809480.84</v>
      </c>
      <c r="F4558">
        <v>6</v>
      </c>
    </row>
    <row r="4559" spans="1:6">
      <c r="A4559" t="s">
        <v>56</v>
      </c>
      <c r="B4559" s="30" t="s">
        <v>8999</v>
      </c>
      <c r="C4559" s="4" t="s">
        <v>6712</v>
      </c>
      <c r="D4559" t="s">
        <v>6711</v>
      </c>
      <c r="E4559" s="31">
        <v>14578513.02</v>
      </c>
      <c r="F4559">
        <v>7</v>
      </c>
    </row>
    <row r="4560" spans="1:6">
      <c r="A4560" t="s">
        <v>56</v>
      </c>
      <c r="B4560" s="30" t="s">
        <v>8999</v>
      </c>
      <c r="C4560" s="4" t="s">
        <v>6713</v>
      </c>
      <c r="D4560" t="s">
        <v>6711</v>
      </c>
      <c r="E4560" s="31">
        <v>14578513.02</v>
      </c>
      <c r="F4560">
        <v>8</v>
      </c>
    </row>
    <row r="4561" spans="1:6">
      <c r="A4561" t="s">
        <v>56</v>
      </c>
      <c r="B4561" s="30" t="s">
        <v>8999</v>
      </c>
      <c r="C4561" s="4" t="s">
        <v>6714</v>
      </c>
      <c r="D4561" t="s">
        <v>4734</v>
      </c>
      <c r="E4561" s="31">
        <v>43.92</v>
      </c>
      <c r="F4561">
        <v>7</v>
      </c>
    </row>
    <row r="4562" spans="1:6">
      <c r="A4562" t="s">
        <v>56</v>
      </c>
      <c r="B4562" s="30" t="s">
        <v>8999</v>
      </c>
      <c r="C4562" s="4" t="s">
        <v>6715</v>
      </c>
      <c r="D4562" t="s">
        <v>4734</v>
      </c>
      <c r="E4562" s="31">
        <v>43.92</v>
      </c>
      <c r="F4562">
        <v>8</v>
      </c>
    </row>
    <row r="4563" spans="1:6">
      <c r="A4563" t="s">
        <v>56</v>
      </c>
      <c r="B4563" s="30" t="s">
        <v>8999</v>
      </c>
      <c r="C4563" s="4" t="s">
        <v>6716</v>
      </c>
      <c r="D4563" t="s">
        <v>6717</v>
      </c>
      <c r="E4563" s="31">
        <v>228807.55</v>
      </c>
      <c r="F4563">
        <v>7</v>
      </c>
    </row>
    <row r="4564" spans="1:6">
      <c r="A4564" t="s">
        <v>56</v>
      </c>
      <c r="B4564" s="30" t="s">
        <v>8999</v>
      </c>
      <c r="C4564" s="4" t="s">
        <v>6718</v>
      </c>
      <c r="D4564" t="s">
        <v>6717</v>
      </c>
      <c r="E4564" s="31">
        <v>228807.55</v>
      </c>
      <c r="F4564">
        <v>8</v>
      </c>
    </row>
    <row r="4565" spans="1:6">
      <c r="A4565" t="s">
        <v>56</v>
      </c>
      <c r="B4565" s="30" t="s">
        <v>8999</v>
      </c>
      <c r="C4565" s="4" t="s">
        <v>6719</v>
      </c>
      <c r="D4565" t="s">
        <v>6711</v>
      </c>
      <c r="E4565" s="31">
        <v>2116.35</v>
      </c>
      <c r="F4565">
        <v>7</v>
      </c>
    </row>
    <row r="4566" spans="1:6">
      <c r="A4566" t="s">
        <v>56</v>
      </c>
      <c r="B4566" s="30" t="s">
        <v>8999</v>
      </c>
      <c r="C4566" s="4" t="s">
        <v>6720</v>
      </c>
      <c r="D4566" t="s">
        <v>6711</v>
      </c>
      <c r="E4566" s="31">
        <v>2116.35</v>
      </c>
      <c r="F4566">
        <v>8</v>
      </c>
    </row>
    <row r="4567" spans="1:6">
      <c r="A4567" t="s">
        <v>56</v>
      </c>
      <c r="B4567" s="30" t="s">
        <v>8999</v>
      </c>
      <c r="C4567" s="4" t="s">
        <v>6721</v>
      </c>
      <c r="D4567" t="s">
        <v>4734</v>
      </c>
      <c r="E4567" s="31">
        <v>0</v>
      </c>
      <c r="F4567">
        <v>7</v>
      </c>
    </row>
    <row r="4568" spans="1:6">
      <c r="A4568" t="s">
        <v>56</v>
      </c>
      <c r="B4568" s="30" t="s">
        <v>8999</v>
      </c>
      <c r="C4568" s="4" t="s">
        <v>6722</v>
      </c>
      <c r="D4568" t="s">
        <v>4734</v>
      </c>
      <c r="E4568" s="31">
        <v>0</v>
      </c>
      <c r="F4568">
        <v>8</v>
      </c>
    </row>
    <row r="4569" spans="1:6">
      <c r="A4569" t="s">
        <v>56</v>
      </c>
      <c r="B4569" s="30" t="s">
        <v>8999</v>
      </c>
      <c r="C4569" s="4" t="s">
        <v>6723</v>
      </c>
      <c r="D4569" t="s">
        <v>6724</v>
      </c>
      <c r="E4569" s="31">
        <v>0</v>
      </c>
      <c r="F4569">
        <v>7</v>
      </c>
    </row>
    <row r="4570" spans="1:6">
      <c r="A4570" t="s">
        <v>56</v>
      </c>
      <c r="B4570" s="30" t="s">
        <v>8999</v>
      </c>
      <c r="C4570" s="4" t="s">
        <v>6725</v>
      </c>
      <c r="D4570" t="s">
        <v>6724</v>
      </c>
      <c r="E4570" s="31">
        <v>0</v>
      </c>
      <c r="F4570">
        <v>8</v>
      </c>
    </row>
    <row r="4571" spans="1:6">
      <c r="A4571" t="s">
        <v>56</v>
      </c>
      <c r="B4571" s="30" t="s">
        <v>8999</v>
      </c>
      <c r="C4571" s="4" t="s">
        <v>6726</v>
      </c>
      <c r="D4571" t="s">
        <v>6727</v>
      </c>
      <c r="E4571" s="31">
        <v>113610.78</v>
      </c>
      <c r="F4571">
        <v>6</v>
      </c>
    </row>
    <row r="4572" spans="1:6">
      <c r="A4572" t="s">
        <v>56</v>
      </c>
      <c r="B4572" s="30" t="s">
        <v>8999</v>
      </c>
      <c r="C4572" s="4" t="s">
        <v>6728</v>
      </c>
      <c r="D4572" t="s">
        <v>6727</v>
      </c>
      <c r="E4572" s="31">
        <v>71685.78</v>
      </c>
      <c r="F4572">
        <v>7</v>
      </c>
    </row>
    <row r="4573" spans="1:6">
      <c r="A4573" t="s">
        <v>56</v>
      </c>
      <c r="B4573" s="30" t="s">
        <v>8999</v>
      </c>
      <c r="C4573" s="4" t="s">
        <v>6729</v>
      </c>
      <c r="D4573" t="s">
        <v>6727</v>
      </c>
      <c r="E4573" s="31">
        <v>71685.78</v>
      </c>
      <c r="F4573">
        <v>8</v>
      </c>
    </row>
    <row r="4574" spans="1:6">
      <c r="A4574" t="s">
        <v>56</v>
      </c>
      <c r="B4574" s="30" t="s">
        <v>8999</v>
      </c>
      <c r="C4574" s="4" t="s">
        <v>6730</v>
      </c>
      <c r="D4574" t="s">
        <v>6731</v>
      </c>
      <c r="E4574" s="31">
        <v>41925</v>
      </c>
      <c r="F4574">
        <v>7</v>
      </c>
    </row>
    <row r="4575" spans="1:6">
      <c r="A4575" t="s">
        <v>56</v>
      </c>
      <c r="B4575" s="30" t="s">
        <v>8999</v>
      </c>
      <c r="C4575" s="4" t="s">
        <v>6732</v>
      </c>
      <c r="D4575" t="s">
        <v>6731</v>
      </c>
      <c r="E4575" s="31">
        <v>41925</v>
      </c>
      <c r="F4575">
        <v>8</v>
      </c>
    </row>
    <row r="4576" spans="1:6">
      <c r="A4576" t="s">
        <v>56</v>
      </c>
      <c r="B4576" s="30" t="s">
        <v>8999</v>
      </c>
      <c r="C4576" s="4" t="s">
        <v>6733</v>
      </c>
      <c r="D4576" t="s">
        <v>6734</v>
      </c>
      <c r="E4576" s="31">
        <v>0</v>
      </c>
      <c r="F4576">
        <v>6</v>
      </c>
    </row>
    <row r="4577" spans="1:6">
      <c r="A4577" t="s">
        <v>56</v>
      </c>
      <c r="B4577" s="30" t="s">
        <v>8999</v>
      </c>
      <c r="C4577" s="4" t="s">
        <v>6735</v>
      </c>
      <c r="D4577" t="s">
        <v>6734</v>
      </c>
      <c r="E4577" s="31">
        <v>0</v>
      </c>
      <c r="F4577">
        <v>7</v>
      </c>
    </row>
    <row r="4578" spans="1:6">
      <c r="A4578" t="s">
        <v>56</v>
      </c>
      <c r="B4578" s="30" t="s">
        <v>8999</v>
      </c>
      <c r="C4578" s="4" t="s">
        <v>6736</v>
      </c>
      <c r="D4578" t="s">
        <v>6734</v>
      </c>
      <c r="E4578" s="31">
        <v>0</v>
      </c>
      <c r="F4578">
        <v>8</v>
      </c>
    </row>
    <row r="4579" spans="1:6">
      <c r="A4579" t="s">
        <v>56</v>
      </c>
      <c r="B4579" s="30" t="s">
        <v>8999</v>
      </c>
      <c r="C4579" s="4" t="s">
        <v>6737</v>
      </c>
      <c r="D4579" t="s">
        <v>6738</v>
      </c>
      <c r="E4579" s="31">
        <v>2303343.9700000002</v>
      </c>
      <c r="F4579">
        <v>6</v>
      </c>
    </row>
    <row r="4580" spans="1:6">
      <c r="A4580" t="s">
        <v>56</v>
      </c>
      <c r="B4580" s="30" t="s">
        <v>8999</v>
      </c>
      <c r="C4580" s="4" t="s">
        <v>6739</v>
      </c>
      <c r="D4580" t="s">
        <v>6738</v>
      </c>
      <c r="E4580" s="31">
        <v>2303343.9700000002</v>
      </c>
      <c r="F4580">
        <v>7</v>
      </c>
    </row>
    <row r="4581" spans="1:6">
      <c r="A4581" t="s">
        <v>56</v>
      </c>
      <c r="B4581" s="30" t="s">
        <v>8999</v>
      </c>
      <c r="C4581" s="4" t="s">
        <v>6740</v>
      </c>
      <c r="D4581" t="s">
        <v>6738</v>
      </c>
      <c r="E4581" s="31">
        <v>2303343.9700000002</v>
      </c>
      <c r="F4581">
        <v>8</v>
      </c>
    </row>
    <row r="4582" spans="1:6">
      <c r="A4582" t="s">
        <v>56</v>
      </c>
      <c r="B4582" s="30" t="s">
        <v>8999</v>
      </c>
      <c r="C4582" s="4" t="s">
        <v>6741</v>
      </c>
      <c r="D4582" t="s">
        <v>9046</v>
      </c>
      <c r="E4582" s="31">
        <v>10.51</v>
      </c>
      <c r="F4582">
        <v>6</v>
      </c>
    </row>
    <row r="4583" spans="1:6">
      <c r="A4583" t="s">
        <v>56</v>
      </c>
      <c r="B4583" s="30" t="s">
        <v>8999</v>
      </c>
      <c r="C4583" s="4" t="s">
        <v>6742</v>
      </c>
      <c r="D4583" t="s">
        <v>6743</v>
      </c>
      <c r="E4583" s="31">
        <v>10.51</v>
      </c>
      <c r="F4583">
        <v>7</v>
      </c>
    </row>
    <row r="4584" spans="1:6">
      <c r="A4584" t="s">
        <v>56</v>
      </c>
      <c r="B4584" s="30" t="s">
        <v>8999</v>
      </c>
      <c r="C4584" s="4" t="s">
        <v>6744</v>
      </c>
      <c r="D4584" t="s">
        <v>6743</v>
      </c>
      <c r="E4584" s="31">
        <v>10.51</v>
      </c>
      <c r="F4584">
        <v>8</v>
      </c>
    </row>
    <row r="4585" spans="1:6">
      <c r="A4585" t="s">
        <v>56</v>
      </c>
      <c r="B4585" s="30" t="s">
        <v>8999</v>
      </c>
      <c r="C4585" s="4" t="s">
        <v>6745</v>
      </c>
      <c r="D4585" t="s">
        <v>6746</v>
      </c>
      <c r="E4585" s="31">
        <v>12852565.85</v>
      </c>
      <c r="F4585">
        <v>5</v>
      </c>
    </row>
    <row r="4586" spans="1:6">
      <c r="A4586" t="s">
        <v>56</v>
      </c>
      <c r="B4586" s="30" t="s">
        <v>8999</v>
      </c>
      <c r="C4586" s="4" t="s">
        <v>6747</v>
      </c>
      <c r="D4586" t="s">
        <v>5177</v>
      </c>
      <c r="E4586" s="31">
        <v>12537173.039999999</v>
      </c>
      <c r="F4586">
        <v>6</v>
      </c>
    </row>
    <row r="4587" spans="1:6">
      <c r="A4587" t="s">
        <v>56</v>
      </c>
      <c r="B4587" s="30" t="s">
        <v>8999</v>
      </c>
      <c r="C4587" s="4" t="s">
        <v>6748</v>
      </c>
      <c r="D4587" t="s">
        <v>5743</v>
      </c>
      <c r="E4587" s="31">
        <v>308804.78000000003</v>
      </c>
      <c r="F4587">
        <v>7</v>
      </c>
    </row>
    <row r="4588" spans="1:6">
      <c r="A4588" t="s">
        <v>56</v>
      </c>
      <c r="B4588" s="30" t="s">
        <v>8999</v>
      </c>
      <c r="C4588" s="4" t="s">
        <v>6749</v>
      </c>
      <c r="D4588" t="s">
        <v>5743</v>
      </c>
      <c r="E4588" s="31">
        <v>308804.78000000003</v>
      </c>
      <c r="F4588">
        <v>8</v>
      </c>
    </row>
    <row r="4589" spans="1:6">
      <c r="A4589" t="s">
        <v>56</v>
      </c>
      <c r="B4589" s="30" t="s">
        <v>8999</v>
      </c>
      <c r="C4589" s="4" t="s">
        <v>6750</v>
      </c>
      <c r="D4589" t="s">
        <v>6751</v>
      </c>
      <c r="E4589" s="31">
        <v>0</v>
      </c>
      <c r="F4589">
        <v>8</v>
      </c>
    </row>
    <row r="4590" spans="1:6">
      <c r="A4590" t="s">
        <v>56</v>
      </c>
      <c r="B4590" s="30" t="s">
        <v>8999</v>
      </c>
      <c r="C4590" s="4" t="s">
        <v>6752</v>
      </c>
      <c r="D4590" t="s">
        <v>6753</v>
      </c>
      <c r="E4590" s="31">
        <v>0</v>
      </c>
      <c r="F4590">
        <v>8</v>
      </c>
    </row>
    <row r="4591" spans="1:6">
      <c r="A4591" t="s">
        <v>56</v>
      </c>
      <c r="B4591" s="30" t="s">
        <v>8999</v>
      </c>
      <c r="C4591" s="4" t="s">
        <v>6754</v>
      </c>
      <c r="D4591" t="s">
        <v>5328</v>
      </c>
      <c r="E4591" s="31">
        <v>0</v>
      </c>
      <c r="F4591">
        <v>8</v>
      </c>
    </row>
    <row r="4592" spans="1:6">
      <c r="A4592" t="s">
        <v>56</v>
      </c>
      <c r="B4592" s="30" t="s">
        <v>8999</v>
      </c>
      <c r="C4592" s="4" t="s">
        <v>6755</v>
      </c>
      <c r="D4592" t="s">
        <v>5330</v>
      </c>
      <c r="E4592" s="31">
        <v>0</v>
      </c>
      <c r="F4592">
        <v>8</v>
      </c>
    </row>
    <row r="4593" spans="1:6">
      <c r="A4593" t="s">
        <v>56</v>
      </c>
      <c r="B4593" s="30" t="s">
        <v>8999</v>
      </c>
      <c r="C4593" s="4" t="s">
        <v>6756</v>
      </c>
      <c r="D4593" t="s">
        <v>5337</v>
      </c>
      <c r="E4593" s="31">
        <v>0</v>
      </c>
      <c r="F4593">
        <v>8</v>
      </c>
    </row>
    <row r="4594" spans="1:6">
      <c r="A4594" t="s">
        <v>56</v>
      </c>
      <c r="B4594" s="30" t="s">
        <v>8999</v>
      </c>
      <c r="C4594" s="4" t="s">
        <v>6757</v>
      </c>
      <c r="D4594" t="s">
        <v>6758</v>
      </c>
      <c r="E4594" s="31">
        <v>0</v>
      </c>
      <c r="F4594">
        <v>8</v>
      </c>
    </row>
    <row r="4595" spans="1:6">
      <c r="A4595" t="s">
        <v>56</v>
      </c>
      <c r="B4595" s="30" t="s">
        <v>8999</v>
      </c>
      <c r="C4595" s="4" t="s">
        <v>6759</v>
      </c>
      <c r="D4595" t="s">
        <v>5177</v>
      </c>
      <c r="E4595" s="31">
        <v>12228368.26</v>
      </c>
      <c r="F4595">
        <v>7</v>
      </c>
    </row>
    <row r="4596" spans="1:6">
      <c r="A4596" t="s">
        <v>56</v>
      </c>
      <c r="B4596" s="30" t="s">
        <v>8999</v>
      </c>
      <c r="C4596" s="4" t="s">
        <v>6760</v>
      </c>
      <c r="D4596" t="s">
        <v>5177</v>
      </c>
      <c r="E4596" s="31">
        <v>0</v>
      </c>
      <c r="F4596">
        <v>8</v>
      </c>
    </row>
    <row r="4597" spans="1:6">
      <c r="A4597" t="s">
        <v>56</v>
      </c>
      <c r="B4597" s="30" t="s">
        <v>8999</v>
      </c>
      <c r="C4597" s="4" t="s">
        <v>6761</v>
      </c>
      <c r="D4597" t="s">
        <v>6762</v>
      </c>
      <c r="E4597" s="31">
        <v>5838814.0800000001</v>
      </c>
      <c r="F4597">
        <v>8</v>
      </c>
    </row>
    <row r="4598" spans="1:6">
      <c r="A4598" t="s">
        <v>56</v>
      </c>
      <c r="B4598" s="30" t="s">
        <v>8999</v>
      </c>
      <c r="C4598" s="4" t="s">
        <v>6763</v>
      </c>
      <c r="D4598" t="s">
        <v>1247</v>
      </c>
      <c r="E4598" s="31">
        <v>0</v>
      </c>
      <c r="F4598">
        <v>8</v>
      </c>
    </row>
    <row r="4599" spans="1:6">
      <c r="A4599" t="s">
        <v>56</v>
      </c>
      <c r="B4599" s="30" t="s">
        <v>8999</v>
      </c>
      <c r="C4599" s="4" t="s">
        <v>6764</v>
      </c>
      <c r="D4599" t="s">
        <v>4141</v>
      </c>
      <c r="E4599" s="31">
        <v>2039110.36</v>
      </c>
      <c r="F4599">
        <v>8</v>
      </c>
    </row>
    <row r="4600" spans="1:6">
      <c r="A4600" t="s">
        <v>56</v>
      </c>
      <c r="B4600" s="30" t="s">
        <v>8999</v>
      </c>
      <c r="C4600" s="4" t="s">
        <v>6765</v>
      </c>
      <c r="D4600" t="s">
        <v>6766</v>
      </c>
      <c r="E4600" s="31">
        <v>1434099.56</v>
      </c>
      <c r="F4600">
        <v>8</v>
      </c>
    </row>
    <row r="4601" spans="1:6">
      <c r="A4601" t="s">
        <v>56</v>
      </c>
      <c r="B4601" s="30" t="s">
        <v>8999</v>
      </c>
      <c r="C4601" s="4" t="s">
        <v>6767</v>
      </c>
      <c r="D4601" t="s">
        <v>6768</v>
      </c>
      <c r="E4601" s="31">
        <v>522249.78</v>
      </c>
      <c r="F4601">
        <v>8</v>
      </c>
    </row>
    <row r="4602" spans="1:6">
      <c r="A4602" t="s">
        <v>56</v>
      </c>
      <c r="B4602" s="30" t="s">
        <v>8999</v>
      </c>
      <c r="C4602" s="4" t="s">
        <v>6769</v>
      </c>
      <c r="D4602" t="s">
        <v>6770</v>
      </c>
      <c r="E4602" s="31">
        <v>2394094.48</v>
      </c>
      <c r="F4602">
        <v>8</v>
      </c>
    </row>
    <row r="4603" spans="1:6">
      <c r="A4603" t="s">
        <v>56</v>
      </c>
      <c r="B4603" s="30" t="s">
        <v>8999</v>
      </c>
      <c r="C4603" s="4" t="s">
        <v>6771</v>
      </c>
      <c r="D4603" t="s">
        <v>6169</v>
      </c>
      <c r="E4603" s="31">
        <v>315392.81</v>
      </c>
      <c r="F4603">
        <v>6</v>
      </c>
    </row>
    <row r="4604" spans="1:6">
      <c r="A4604" t="s">
        <v>56</v>
      </c>
      <c r="B4604" s="30" t="s">
        <v>8999</v>
      </c>
      <c r="C4604" s="4" t="s">
        <v>6772</v>
      </c>
      <c r="D4604" t="s">
        <v>6773</v>
      </c>
      <c r="E4604" s="31">
        <v>0</v>
      </c>
      <c r="F4604">
        <v>7</v>
      </c>
    </row>
    <row r="4605" spans="1:6">
      <c r="A4605" t="s">
        <v>56</v>
      </c>
      <c r="B4605" s="30" t="s">
        <v>8999</v>
      </c>
      <c r="C4605" s="4" t="s">
        <v>6774</v>
      </c>
      <c r="D4605" t="s">
        <v>6773</v>
      </c>
      <c r="E4605" s="31">
        <v>0</v>
      </c>
      <c r="F4605">
        <v>8</v>
      </c>
    </row>
    <row r="4606" spans="1:6">
      <c r="A4606" t="s">
        <v>56</v>
      </c>
      <c r="B4606" s="30" t="s">
        <v>8999</v>
      </c>
      <c r="C4606" s="4" t="s">
        <v>6775</v>
      </c>
      <c r="D4606" t="s">
        <v>9047</v>
      </c>
      <c r="E4606" s="31">
        <v>6705.92</v>
      </c>
      <c r="F4606">
        <v>7</v>
      </c>
    </row>
    <row r="4607" spans="1:6">
      <c r="A4607" t="s">
        <v>56</v>
      </c>
      <c r="B4607" s="30" t="s">
        <v>8999</v>
      </c>
      <c r="C4607" s="4" t="s">
        <v>6776</v>
      </c>
      <c r="D4607" t="s">
        <v>9047</v>
      </c>
      <c r="E4607" s="31">
        <v>6705.92</v>
      </c>
      <c r="F4607">
        <v>8</v>
      </c>
    </row>
    <row r="4608" spans="1:6">
      <c r="A4608" t="s">
        <v>56</v>
      </c>
      <c r="B4608" s="30" t="s">
        <v>8999</v>
      </c>
      <c r="C4608" s="4" t="s">
        <v>6777</v>
      </c>
      <c r="D4608" t="s">
        <v>6778</v>
      </c>
      <c r="E4608" s="31">
        <v>308686.89</v>
      </c>
      <c r="F4608">
        <v>7</v>
      </c>
    </row>
    <row r="4609" spans="1:6">
      <c r="A4609" t="s">
        <v>56</v>
      </c>
      <c r="B4609" s="30" t="s">
        <v>8999</v>
      </c>
      <c r="C4609" s="4" t="s">
        <v>6779</v>
      </c>
      <c r="D4609" t="s">
        <v>6778</v>
      </c>
      <c r="E4609" s="31">
        <v>308686.89</v>
      </c>
      <c r="F4609">
        <v>8</v>
      </c>
    </row>
    <row r="4610" spans="1:6">
      <c r="A4610" t="s">
        <v>56</v>
      </c>
      <c r="B4610" s="30" t="s">
        <v>8999</v>
      </c>
      <c r="C4610" s="4" t="s">
        <v>6780</v>
      </c>
      <c r="D4610" t="s">
        <v>6781</v>
      </c>
      <c r="E4610" s="31">
        <v>0</v>
      </c>
      <c r="F4610">
        <v>7</v>
      </c>
    </row>
    <row r="4611" spans="1:6">
      <c r="A4611" t="s">
        <v>56</v>
      </c>
      <c r="B4611" s="30" t="s">
        <v>8999</v>
      </c>
      <c r="C4611" s="4" t="s">
        <v>6782</v>
      </c>
      <c r="D4611" t="s">
        <v>6781</v>
      </c>
      <c r="E4611" s="31">
        <v>0</v>
      </c>
      <c r="F4611">
        <v>8</v>
      </c>
    </row>
    <row r="4612" spans="1:6">
      <c r="A4612" t="s">
        <v>56</v>
      </c>
      <c r="B4612" s="30" t="s">
        <v>8999</v>
      </c>
      <c r="C4612" s="4" t="s">
        <v>6783</v>
      </c>
      <c r="D4612" t="s">
        <v>6784</v>
      </c>
      <c r="E4612" s="31">
        <v>0</v>
      </c>
      <c r="F4612">
        <v>7</v>
      </c>
    </row>
    <row r="4613" spans="1:6">
      <c r="A4613" t="s">
        <v>56</v>
      </c>
      <c r="B4613" s="30" t="s">
        <v>8999</v>
      </c>
      <c r="C4613" s="4" t="s">
        <v>6785</v>
      </c>
      <c r="D4613" t="s">
        <v>6784</v>
      </c>
      <c r="E4613" s="31">
        <v>0</v>
      </c>
      <c r="F4613">
        <v>8</v>
      </c>
    </row>
    <row r="4614" spans="1:6">
      <c r="A4614" t="s">
        <v>56</v>
      </c>
      <c r="B4614" s="30" t="s">
        <v>8999</v>
      </c>
      <c r="C4614" s="4" t="s">
        <v>6786</v>
      </c>
      <c r="D4614" t="s">
        <v>6787</v>
      </c>
      <c r="E4614" s="31">
        <v>0</v>
      </c>
      <c r="F4614">
        <v>7</v>
      </c>
    </row>
    <row r="4615" spans="1:6">
      <c r="A4615" t="s">
        <v>56</v>
      </c>
      <c r="B4615" s="30" t="s">
        <v>8999</v>
      </c>
      <c r="C4615" s="4" t="s">
        <v>6788</v>
      </c>
      <c r="D4615" t="s">
        <v>6787</v>
      </c>
      <c r="E4615" s="31">
        <v>0</v>
      </c>
      <c r="F4615">
        <v>8</v>
      </c>
    </row>
    <row r="4616" spans="1:6">
      <c r="A4616" t="s">
        <v>56</v>
      </c>
      <c r="B4616" s="30" t="s">
        <v>8999</v>
      </c>
      <c r="C4616" s="4" t="s">
        <v>6789</v>
      </c>
      <c r="D4616" t="s">
        <v>6169</v>
      </c>
      <c r="E4616" s="31">
        <v>0</v>
      </c>
      <c r="F4616">
        <v>7</v>
      </c>
    </row>
    <row r="4617" spans="1:6">
      <c r="A4617" t="s">
        <v>56</v>
      </c>
      <c r="B4617" s="30" t="s">
        <v>8999</v>
      </c>
      <c r="C4617" s="4" t="s">
        <v>6790</v>
      </c>
      <c r="D4617" t="s">
        <v>6169</v>
      </c>
      <c r="E4617" s="31">
        <v>0</v>
      </c>
      <c r="F4617">
        <v>8</v>
      </c>
    </row>
    <row r="4618" spans="1:6">
      <c r="A4618" t="s">
        <v>56</v>
      </c>
      <c r="B4618" s="30" t="s">
        <v>8999</v>
      </c>
      <c r="C4618" s="4" t="s">
        <v>6791</v>
      </c>
      <c r="D4618" t="s">
        <v>6792</v>
      </c>
      <c r="E4618" s="31">
        <v>1439.47</v>
      </c>
      <c r="F4618">
        <v>5</v>
      </c>
    </row>
    <row r="4619" spans="1:6">
      <c r="A4619" t="s">
        <v>56</v>
      </c>
      <c r="B4619" s="30" t="s">
        <v>8999</v>
      </c>
      <c r="C4619" s="4" t="s">
        <v>6793</v>
      </c>
      <c r="D4619" t="s">
        <v>5177</v>
      </c>
      <c r="E4619" s="31">
        <v>1439.47</v>
      </c>
      <c r="F4619">
        <v>6</v>
      </c>
    </row>
    <row r="4620" spans="1:6">
      <c r="A4620" t="s">
        <v>56</v>
      </c>
      <c r="B4620" s="30" t="s">
        <v>8999</v>
      </c>
      <c r="C4620" s="4" t="s">
        <v>6794</v>
      </c>
      <c r="D4620" t="s">
        <v>5743</v>
      </c>
      <c r="E4620" s="31">
        <v>1324.39</v>
      </c>
      <c r="F4620">
        <v>7</v>
      </c>
    </row>
    <row r="4621" spans="1:6">
      <c r="A4621" t="s">
        <v>56</v>
      </c>
      <c r="B4621" s="30" t="s">
        <v>8999</v>
      </c>
      <c r="C4621" s="4" t="s">
        <v>6795</v>
      </c>
      <c r="D4621" t="s">
        <v>5743</v>
      </c>
      <c r="E4621" s="31">
        <v>1324.39</v>
      </c>
      <c r="F4621">
        <v>8</v>
      </c>
    </row>
    <row r="4622" spans="1:6">
      <c r="A4622" t="s">
        <v>56</v>
      </c>
      <c r="B4622" s="30" t="s">
        <v>8999</v>
      </c>
      <c r="C4622" s="4" t="s">
        <v>6796</v>
      </c>
      <c r="D4622" t="s">
        <v>6797</v>
      </c>
      <c r="E4622" s="31">
        <v>0</v>
      </c>
      <c r="F4622">
        <v>7</v>
      </c>
    </row>
    <row r="4623" spans="1:6">
      <c r="A4623" t="s">
        <v>56</v>
      </c>
      <c r="B4623" s="30" t="s">
        <v>8999</v>
      </c>
      <c r="C4623" s="4" t="s">
        <v>6798</v>
      </c>
      <c r="D4623" t="s">
        <v>6797</v>
      </c>
      <c r="E4623" s="31">
        <v>0</v>
      </c>
      <c r="F4623">
        <v>8</v>
      </c>
    </row>
    <row r="4624" spans="1:6">
      <c r="A4624" t="s">
        <v>56</v>
      </c>
      <c r="B4624" s="30" t="s">
        <v>8999</v>
      </c>
      <c r="C4624" s="4" t="s">
        <v>6799</v>
      </c>
      <c r="D4624" t="s">
        <v>6800</v>
      </c>
      <c r="E4624" s="31">
        <v>0</v>
      </c>
      <c r="F4624">
        <v>7</v>
      </c>
    </row>
    <row r="4625" spans="1:6">
      <c r="A4625" t="s">
        <v>56</v>
      </c>
      <c r="B4625" s="30" t="s">
        <v>8999</v>
      </c>
      <c r="C4625" s="4" t="s">
        <v>6801</v>
      </c>
      <c r="D4625" t="s">
        <v>6800</v>
      </c>
      <c r="E4625" s="31">
        <v>0</v>
      </c>
      <c r="F4625">
        <v>8</v>
      </c>
    </row>
    <row r="4626" spans="1:6">
      <c r="A4626" t="s">
        <v>56</v>
      </c>
      <c r="B4626" s="30" t="s">
        <v>8999</v>
      </c>
      <c r="C4626" s="4" t="s">
        <v>6802</v>
      </c>
      <c r="D4626" t="s">
        <v>2104</v>
      </c>
      <c r="E4626" s="31">
        <v>0</v>
      </c>
      <c r="F4626">
        <v>7</v>
      </c>
    </row>
    <row r="4627" spans="1:6">
      <c r="A4627" t="s">
        <v>56</v>
      </c>
      <c r="B4627" s="30" t="s">
        <v>8999</v>
      </c>
      <c r="C4627" s="4" t="s">
        <v>6803</v>
      </c>
      <c r="D4627" t="s">
        <v>2104</v>
      </c>
      <c r="E4627" s="31">
        <v>0</v>
      </c>
      <c r="F4627">
        <v>8</v>
      </c>
    </row>
    <row r="4628" spans="1:6">
      <c r="A4628" t="s">
        <v>56</v>
      </c>
      <c r="B4628" s="30" t="s">
        <v>8999</v>
      </c>
      <c r="C4628" s="4" t="s">
        <v>6804</v>
      </c>
      <c r="D4628" t="s">
        <v>6805</v>
      </c>
      <c r="E4628" s="31">
        <v>115.08</v>
      </c>
      <c r="F4628">
        <v>7</v>
      </c>
    </row>
    <row r="4629" spans="1:6">
      <c r="A4629" t="s">
        <v>56</v>
      </c>
      <c r="B4629" s="30" t="s">
        <v>8999</v>
      </c>
      <c r="C4629" s="4" t="s">
        <v>6806</v>
      </c>
      <c r="D4629" t="s">
        <v>6805</v>
      </c>
      <c r="E4629" s="31">
        <v>115.08</v>
      </c>
      <c r="F4629">
        <v>8</v>
      </c>
    </row>
    <row r="4630" spans="1:6">
      <c r="A4630" t="s">
        <v>56</v>
      </c>
      <c r="B4630" s="30" t="s">
        <v>8999</v>
      </c>
      <c r="C4630" s="4" t="s">
        <v>6807</v>
      </c>
      <c r="D4630" t="s">
        <v>6797</v>
      </c>
      <c r="E4630" s="31">
        <v>0</v>
      </c>
      <c r="F4630">
        <v>7</v>
      </c>
    </row>
    <row r="4631" spans="1:6">
      <c r="A4631" t="s">
        <v>56</v>
      </c>
      <c r="B4631" s="30" t="s">
        <v>8999</v>
      </c>
      <c r="C4631" s="4" t="s">
        <v>6808</v>
      </c>
      <c r="D4631" t="s">
        <v>6797</v>
      </c>
      <c r="E4631" s="31">
        <v>0</v>
      </c>
      <c r="F4631">
        <v>8</v>
      </c>
    </row>
    <row r="4632" spans="1:6">
      <c r="A4632" t="s">
        <v>56</v>
      </c>
      <c r="B4632" s="30" t="s">
        <v>8999</v>
      </c>
      <c r="C4632" s="4" t="s">
        <v>6809</v>
      </c>
      <c r="D4632" t="s">
        <v>6169</v>
      </c>
      <c r="E4632" s="31">
        <v>0</v>
      </c>
      <c r="F4632">
        <v>6</v>
      </c>
    </row>
    <row r="4633" spans="1:6">
      <c r="A4633" t="s">
        <v>56</v>
      </c>
      <c r="B4633" s="30" t="s">
        <v>8999</v>
      </c>
      <c r="C4633" s="4" t="s">
        <v>6810</v>
      </c>
      <c r="D4633" t="s">
        <v>4312</v>
      </c>
      <c r="E4633" s="31">
        <v>0</v>
      </c>
      <c r="F4633">
        <v>7</v>
      </c>
    </row>
    <row r="4634" spans="1:6">
      <c r="A4634" t="s">
        <v>56</v>
      </c>
      <c r="B4634" s="30" t="s">
        <v>8999</v>
      </c>
      <c r="C4634" s="4" t="s">
        <v>6811</v>
      </c>
      <c r="D4634" t="s">
        <v>4312</v>
      </c>
      <c r="E4634" s="31">
        <v>0</v>
      </c>
      <c r="F4634">
        <v>8</v>
      </c>
    </row>
    <row r="4635" spans="1:6">
      <c r="A4635" t="s">
        <v>56</v>
      </c>
      <c r="B4635" s="30" t="s">
        <v>8999</v>
      </c>
      <c r="C4635" s="4" t="s">
        <v>6812</v>
      </c>
      <c r="D4635" t="s">
        <v>4283</v>
      </c>
      <c r="E4635" s="31">
        <v>5861331.29</v>
      </c>
      <c r="F4635">
        <v>5</v>
      </c>
    </row>
    <row r="4636" spans="1:6">
      <c r="A4636" t="s">
        <v>56</v>
      </c>
      <c r="B4636" s="30" t="s">
        <v>8999</v>
      </c>
      <c r="C4636" s="4" t="s">
        <v>6813</v>
      </c>
      <c r="D4636" t="s">
        <v>6814</v>
      </c>
      <c r="E4636" s="31">
        <v>5813831</v>
      </c>
      <c r="F4636">
        <v>6</v>
      </c>
    </row>
    <row r="4637" spans="1:6">
      <c r="A4637" t="s">
        <v>56</v>
      </c>
      <c r="B4637" s="30" t="s">
        <v>8999</v>
      </c>
      <c r="C4637" s="4" t="s">
        <v>6815</v>
      </c>
      <c r="D4637" t="s">
        <v>4334</v>
      </c>
      <c r="E4637" s="31">
        <v>0</v>
      </c>
      <c r="F4637">
        <v>7</v>
      </c>
    </row>
    <row r="4638" spans="1:6">
      <c r="A4638" t="s">
        <v>56</v>
      </c>
      <c r="B4638" s="30" t="s">
        <v>8999</v>
      </c>
      <c r="C4638" s="4" t="s">
        <v>6816</v>
      </c>
      <c r="D4638" t="s">
        <v>4334</v>
      </c>
      <c r="E4638" s="31">
        <v>0</v>
      </c>
      <c r="F4638">
        <v>8</v>
      </c>
    </row>
    <row r="4639" spans="1:6">
      <c r="A4639" t="s">
        <v>56</v>
      </c>
      <c r="B4639" s="30" t="s">
        <v>8999</v>
      </c>
      <c r="C4639" s="4" t="s">
        <v>6817</v>
      </c>
      <c r="D4639" t="s">
        <v>4336</v>
      </c>
      <c r="E4639" s="31">
        <v>0</v>
      </c>
      <c r="F4639">
        <v>7</v>
      </c>
    </row>
    <row r="4640" spans="1:6">
      <c r="A4640" t="s">
        <v>56</v>
      </c>
      <c r="B4640" s="30" t="s">
        <v>8999</v>
      </c>
      <c r="C4640" s="4" t="s">
        <v>6818</v>
      </c>
      <c r="D4640" t="s">
        <v>4336</v>
      </c>
      <c r="E4640" s="31">
        <v>0</v>
      </c>
      <c r="F4640">
        <v>8</v>
      </c>
    </row>
    <row r="4641" spans="1:6">
      <c r="A4641" t="s">
        <v>56</v>
      </c>
      <c r="B4641" s="30" t="s">
        <v>8999</v>
      </c>
      <c r="C4641" s="4" t="s">
        <v>6819</v>
      </c>
      <c r="D4641" t="s">
        <v>4332</v>
      </c>
      <c r="E4641" s="31">
        <v>1958021.51</v>
      </c>
      <c r="F4641">
        <v>7</v>
      </c>
    </row>
    <row r="4642" spans="1:6">
      <c r="A4642" t="s">
        <v>56</v>
      </c>
      <c r="B4642" s="30" t="s">
        <v>8999</v>
      </c>
      <c r="C4642" s="4" t="s">
        <v>6820</v>
      </c>
      <c r="D4642" t="s">
        <v>4332</v>
      </c>
      <c r="E4642" s="31">
        <v>1958021.51</v>
      </c>
      <c r="F4642">
        <v>8</v>
      </c>
    </row>
    <row r="4643" spans="1:6">
      <c r="A4643" t="s">
        <v>56</v>
      </c>
      <c r="B4643" s="30" t="s">
        <v>8999</v>
      </c>
      <c r="C4643" s="4" t="s">
        <v>6821</v>
      </c>
      <c r="D4643" t="s">
        <v>4338</v>
      </c>
      <c r="E4643" s="31">
        <v>270136.99</v>
      </c>
      <c r="F4643">
        <v>7</v>
      </c>
    </row>
    <row r="4644" spans="1:6">
      <c r="A4644" t="s">
        <v>56</v>
      </c>
      <c r="B4644" s="30" t="s">
        <v>8999</v>
      </c>
      <c r="C4644" s="4" t="s">
        <v>6822</v>
      </c>
      <c r="D4644" t="s">
        <v>4338</v>
      </c>
      <c r="E4644" s="31">
        <v>270136.99</v>
      </c>
      <c r="F4644">
        <v>8</v>
      </c>
    </row>
    <row r="4645" spans="1:6">
      <c r="A4645" t="s">
        <v>56</v>
      </c>
      <c r="B4645" s="30" t="s">
        <v>8999</v>
      </c>
      <c r="C4645" s="4" t="s">
        <v>6823</v>
      </c>
      <c r="D4645" t="s">
        <v>4342</v>
      </c>
      <c r="E4645" s="31">
        <v>3585672.5</v>
      </c>
      <c r="F4645">
        <v>7</v>
      </c>
    </row>
    <row r="4646" spans="1:6">
      <c r="A4646" t="s">
        <v>56</v>
      </c>
      <c r="B4646" s="30" t="s">
        <v>8999</v>
      </c>
      <c r="C4646" s="4" t="s">
        <v>6824</v>
      </c>
      <c r="D4646" t="s">
        <v>4342</v>
      </c>
      <c r="E4646" s="31">
        <v>3585672.5</v>
      </c>
      <c r="F4646">
        <v>8</v>
      </c>
    </row>
    <row r="4647" spans="1:6">
      <c r="A4647" t="s">
        <v>56</v>
      </c>
      <c r="B4647" s="30" t="s">
        <v>8999</v>
      </c>
      <c r="C4647" s="4" t="s">
        <v>6825</v>
      </c>
      <c r="D4647" t="s">
        <v>6826</v>
      </c>
      <c r="E4647" s="31">
        <v>0</v>
      </c>
      <c r="F4647">
        <v>7</v>
      </c>
    </row>
    <row r="4648" spans="1:6">
      <c r="A4648" t="s">
        <v>56</v>
      </c>
      <c r="B4648" s="30" t="s">
        <v>8999</v>
      </c>
      <c r="C4648" s="4" t="s">
        <v>6827</v>
      </c>
      <c r="D4648" t="s">
        <v>6826</v>
      </c>
      <c r="E4648" s="31">
        <v>0</v>
      </c>
      <c r="F4648">
        <v>8</v>
      </c>
    </row>
    <row r="4649" spans="1:6">
      <c r="A4649" t="s">
        <v>56</v>
      </c>
      <c r="B4649" s="30" t="s">
        <v>8999</v>
      </c>
      <c r="C4649" s="4" t="s">
        <v>6828</v>
      </c>
      <c r="D4649" t="s">
        <v>6829</v>
      </c>
      <c r="E4649" s="31">
        <v>47500.29</v>
      </c>
      <c r="F4649">
        <v>6</v>
      </c>
    </row>
    <row r="4650" spans="1:6">
      <c r="A4650" t="s">
        <v>56</v>
      </c>
      <c r="B4650" s="30" t="s">
        <v>8999</v>
      </c>
      <c r="C4650" s="4" t="s">
        <v>6830</v>
      </c>
      <c r="D4650" t="s">
        <v>6831</v>
      </c>
      <c r="E4650" s="31">
        <v>47500.29</v>
      </c>
      <c r="F4650">
        <v>7</v>
      </c>
    </row>
    <row r="4651" spans="1:6">
      <c r="A4651" t="s">
        <v>56</v>
      </c>
      <c r="B4651" s="30" t="s">
        <v>8999</v>
      </c>
      <c r="C4651" s="4" t="s">
        <v>6832</v>
      </c>
      <c r="D4651" t="s">
        <v>6831</v>
      </c>
      <c r="E4651" s="31">
        <v>12413.43</v>
      </c>
      <c r="F4651">
        <v>8</v>
      </c>
    </row>
    <row r="4652" spans="1:6">
      <c r="A4652" t="s">
        <v>56</v>
      </c>
      <c r="B4652" s="30" t="s">
        <v>8999</v>
      </c>
      <c r="C4652" s="4" t="s">
        <v>6833</v>
      </c>
      <c r="D4652" t="s">
        <v>6829</v>
      </c>
      <c r="E4652" s="31">
        <v>35086.86</v>
      </c>
      <c r="F4652">
        <v>8</v>
      </c>
    </row>
    <row r="4653" spans="1:6">
      <c r="A4653" t="s">
        <v>56</v>
      </c>
      <c r="B4653" s="30" t="s">
        <v>8999</v>
      </c>
      <c r="C4653" s="4" t="s">
        <v>6834</v>
      </c>
      <c r="D4653" t="s">
        <v>6835</v>
      </c>
      <c r="E4653" s="31">
        <v>87208.57</v>
      </c>
      <c r="F4653">
        <v>5</v>
      </c>
    </row>
    <row r="4654" spans="1:6">
      <c r="A4654" t="s">
        <v>56</v>
      </c>
      <c r="B4654" s="30" t="s">
        <v>8999</v>
      </c>
      <c r="C4654" s="4" t="s">
        <v>6836</v>
      </c>
      <c r="D4654" t="s">
        <v>6837</v>
      </c>
      <c r="E4654" s="31">
        <v>84970.98</v>
      </c>
      <c r="F4654">
        <v>6</v>
      </c>
    </row>
    <row r="4655" spans="1:6">
      <c r="A4655" t="s">
        <v>56</v>
      </c>
      <c r="B4655" s="30" t="s">
        <v>8999</v>
      </c>
      <c r="C4655" s="4" t="s">
        <v>6838</v>
      </c>
      <c r="D4655" t="s">
        <v>6839</v>
      </c>
      <c r="E4655" s="31">
        <v>84970.98</v>
      </c>
      <c r="F4655">
        <v>7</v>
      </c>
    </row>
    <row r="4656" spans="1:6">
      <c r="A4656" t="s">
        <v>56</v>
      </c>
      <c r="B4656" s="30" t="s">
        <v>8999</v>
      </c>
      <c r="C4656" s="4" t="s">
        <v>6840</v>
      </c>
      <c r="D4656" t="s">
        <v>6839</v>
      </c>
      <c r="E4656" s="31">
        <v>84970.98</v>
      </c>
      <c r="F4656">
        <v>8</v>
      </c>
    </row>
    <row r="4657" spans="1:6">
      <c r="A4657" t="s">
        <v>56</v>
      </c>
      <c r="B4657" s="30" t="s">
        <v>8999</v>
      </c>
      <c r="C4657" s="4" t="s">
        <v>6841</v>
      </c>
      <c r="D4657" t="s">
        <v>6842</v>
      </c>
      <c r="E4657" s="31">
        <v>0</v>
      </c>
      <c r="F4657">
        <v>7</v>
      </c>
    </row>
    <row r="4658" spans="1:6">
      <c r="A4658" t="s">
        <v>56</v>
      </c>
      <c r="B4658" s="30" t="s">
        <v>8999</v>
      </c>
      <c r="C4658" s="4" t="s">
        <v>6843</v>
      </c>
      <c r="D4658" t="s">
        <v>6842</v>
      </c>
      <c r="E4658" s="31">
        <v>0</v>
      </c>
      <c r="F4658">
        <v>8</v>
      </c>
    </row>
    <row r="4659" spans="1:6">
      <c r="A4659" t="s">
        <v>56</v>
      </c>
      <c r="B4659" s="30" t="s">
        <v>8999</v>
      </c>
      <c r="C4659" s="4" t="s">
        <v>6844</v>
      </c>
      <c r="D4659" t="s">
        <v>6845</v>
      </c>
      <c r="E4659" s="31">
        <v>2237.59</v>
      </c>
      <c r="F4659">
        <v>6</v>
      </c>
    </row>
    <row r="4660" spans="1:6">
      <c r="A4660" t="s">
        <v>56</v>
      </c>
      <c r="B4660" s="30" t="s">
        <v>8999</v>
      </c>
      <c r="C4660" s="4" t="s">
        <v>6846</v>
      </c>
      <c r="D4660" t="s">
        <v>6845</v>
      </c>
      <c r="E4660" s="31">
        <v>0</v>
      </c>
      <c r="F4660">
        <v>7</v>
      </c>
    </row>
    <row r="4661" spans="1:6">
      <c r="A4661" t="s">
        <v>56</v>
      </c>
      <c r="B4661" s="30" t="s">
        <v>8999</v>
      </c>
      <c r="C4661" s="4" t="s">
        <v>6847</v>
      </c>
      <c r="D4661" t="s">
        <v>6845</v>
      </c>
      <c r="E4661" s="31">
        <v>0</v>
      </c>
      <c r="F4661">
        <v>8</v>
      </c>
    </row>
    <row r="4662" spans="1:6">
      <c r="A4662" t="s">
        <v>56</v>
      </c>
      <c r="B4662" s="30" t="s">
        <v>8999</v>
      </c>
      <c r="C4662" s="4" t="s">
        <v>6848</v>
      </c>
      <c r="D4662" t="s">
        <v>6837</v>
      </c>
      <c r="E4662" s="31">
        <v>2237.59</v>
      </c>
      <c r="F4662">
        <v>7</v>
      </c>
    </row>
    <row r="4663" spans="1:6">
      <c r="A4663" t="s">
        <v>56</v>
      </c>
      <c r="B4663" s="30" t="s">
        <v>8999</v>
      </c>
      <c r="C4663" s="4" t="s">
        <v>6849</v>
      </c>
      <c r="D4663" t="s">
        <v>6837</v>
      </c>
      <c r="E4663" s="31">
        <v>2237.59</v>
      </c>
      <c r="F4663">
        <v>8</v>
      </c>
    </row>
    <row r="4664" spans="1:6">
      <c r="A4664" t="s">
        <v>56</v>
      </c>
      <c r="B4664" s="30" t="s">
        <v>8999</v>
      </c>
      <c r="C4664" s="4" t="s">
        <v>6850</v>
      </c>
      <c r="D4664" t="s">
        <v>6851</v>
      </c>
      <c r="E4664" s="31">
        <v>794958</v>
      </c>
      <c r="F4664">
        <v>5</v>
      </c>
    </row>
    <row r="4665" spans="1:6">
      <c r="A4665" t="s">
        <v>56</v>
      </c>
      <c r="B4665" s="30" t="s">
        <v>8999</v>
      </c>
      <c r="C4665" s="4" t="s">
        <v>6852</v>
      </c>
      <c r="D4665" t="s">
        <v>3014</v>
      </c>
      <c r="E4665" s="31">
        <v>0</v>
      </c>
      <c r="F4665">
        <v>6</v>
      </c>
    </row>
    <row r="4666" spans="1:6">
      <c r="A4666" t="s">
        <v>56</v>
      </c>
      <c r="B4666" s="30" t="s">
        <v>8999</v>
      </c>
      <c r="C4666" s="4" t="s">
        <v>6853</v>
      </c>
      <c r="D4666" t="s">
        <v>3014</v>
      </c>
      <c r="E4666" s="31">
        <v>0</v>
      </c>
      <c r="F4666">
        <v>7</v>
      </c>
    </row>
    <row r="4667" spans="1:6">
      <c r="A4667" t="s">
        <v>56</v>
      </c>
      <c r="B4667" s="30" t="s">
        <v>8999</v>
      </c>
      <c r="C4667" s="4" t="s">
        <v>6854</v>
      </c>
      <c r="D4667" t="s">
        <v>3014</v>
      </c>
      <c r="E4667" s="31">
        <v>0</v>
      </c>
      <c r="F4667">
        <v>8</v>
      </c>
    </row>
    <row r="4668" spans="1:6">
      <c r="A4668" t="s">
        <v>56</v>
      </c>
      <c r="B4668" s="30" t="s">
        <v>8999</v>
      </c>
      <c r="C4668" s="4" t="s">
        <v>6855</v>
      </c>
      <c r="D4668" t="s">
        <v>3014</v>
      </c>
      <c r="E4668" s="31">
        <v>0</v>
      </c>
      <c r="F4668">
        <v>7</v>
      </c>
    </row>
    <row r="4669" spans="1:6">
      <c r="A4669" t="s">
        <v>56</v>
      </c>
      <c r="B4669" s="30" t="s">
        <v>8999</v>
      </c>
      <c r="C4669" s="4" t="s">
        <v>6856</v>
      </c>
      <c r="D4669" t="s">
        <v>3014</v>
      </c>
      <c r="E4669" s="31">
        <v>0</v>
      </c>
      <c r="F4669">
        <v>8</v>
      </c>
    </row>
    <row r="4670" spans="1:6">
      <c r="A4670" t="s">
        <v>56</v>
      </c>
      <c r="B4670" s="30" t="s">
        <v>8999</v>
      </c>
      <c r="C4670" s="4" t="s">
        <v>6857</v>
      </c>
      <c r="D4670" t="s">
        <v>3793</v>
      </c>
      <c r="E4670" s="31">
        <v>0</v>
      </c>
      <c r="F4670">
        <v>6</v>
      </c>
    </row>
    <row r="4671" spans="1:6">
      <c r="A4671" t="s">
        <v>56</v>
      </c>
      <c r="B4671" s="30" t="s">
        <v>8999</v>
      </c>
      <c r="C4671" s="4" t="s">
        <v>6858</v>
      </c>
      <c r="D4671" t="s">
        <v>3793</v>
      </c>
      <c r="E4671" s="31">
        <v>0</v>
      </c>
      <c r="F4671">
        <v>7</v>
      </c>
    </row>
    <row r="4672" spans="1:6">
      <c r="A4672" t="s">
        <v>56</v>
      </c>
      <c r="B4672" s="30" t="s">
        <v>8999</v>
      </c>
      <c r="C4672" s="4" t="s">
        <v>6859</v>
      </c>
      <c r="D4672" t="s">
        <v>3793</v>
      </c>
      <c r="E4672" s="31">
        <v>0</v>
      </c>
      <c r="F4672">
        <v>8</v>
      </c>
    </row>
    <row r="4673" spans="1:6">
      <c r="A4673" t="s">
        <v>56</v>
      </c>
      <c r="B4673" s="30" t="s">
        <v>8999</v>
      </c>
      <c r="C4673" s="4" t="s">
        <v>6860</v>
      </c>
      <c r="D4673" t="s">
        <v>1976</v>
      </c>
      <c r="E4673" s="31">
        <v>794958</v>
      </c>
      <c r="F4673">
        <v>6</v>
      </c>
    </row>
    <row r="4674" spans="1:6">
      <c r="A4674" t="s">
        <v>56</v>
      </c>
      <c r="B4674" s="30" t="s">
        <v>8999</v>
      </c>
      <c r="C4674" s="4" t="s">
        <v>6861</v>
      </c>
      <c r="D4674" t="s">
        <v>6862</v>
      </c>
      <c r="E4674" s="31">
        <v>794958</v>
      </c>
      <c r="F4674">
        <v>7</v>
      </c>
    </row>
    <row r="4675" spans="1:6">
      <c r="A4675" t="s">
        <v>56</v>
      </c>
      <c r="B4675" s="30" t="s">
        <v>8999</v>
      </c>
      <c r="C4675" s="4" t="s">
        <v>6863</v>
      </c>
      <c r="D4675" t="s">
        <v>6862</v>
      </c>
      <c r="E4675" s="31">
        <v>794958</v>
      </c>
      <c r="F4675">
        <v>8</v>
      </c>
    </row>
    <row r="4676" spans="1:6">
      <c r="A4676" t="s">
        <v>56</v>
      </c>
      <c r="B4676" s="30" t="s">
        <v>8999</v>
      </c>
      <c r="C4676" s="4" t="s">
        <v>6864</v>
      </c>
      <c r="D4676" t="s">
        <v>9048</v>
      </c>
      <c r="E4676" s="31">
        <v>0</v>
      </c>
      <c r="F4676">
        <v>6</v>
      </c>
    </row>
    <row r="4677" spans="1:6">
      <c r="A4677" t="s">
        <v>56</v>
      </c>
      <c r="B4677" s="30" t="s">
        <v>8999</v>
      </c>
      <c r="C4677" s="4" t="s">
        <v>6865</v>
      </c>
      <c r="E4677" s="31">
        <v>0</v>
      </c>
      <c r="F4677">
        <v>7</v>
      </c>
    </row>
    <row r="4678" spans="1:6">
      <c r="A4678" t="s">
        <v>56</v>
      </c>
      <c r="B4678" s="30" t="s">
        <v>8999</v>
      </c>
      <c r="C4678" s="4" t="s">
        <v>6866</v>
      </c>
      <c r="D4678" t="s">
        <v>6867</v>
      </c>
      <c r="E4678" s="31">
        <v>0</v>
      </c>
      <c r="F4678">
        <v>8</v>
      </c>
    </row>
    <row r="4679" spans="1:6">
      <c r="A4679" t="s">
        <v>56</v>
      </c>
      <c r="B4679" s="30" t="s">
        <v>8999</v>
      </c>
      <c r="C4679" s="4" t="s">
        <v>6868</v>
      </c>
      <c r="D4679" t="s">
        <v>6869</v>
      </c>
      <c r="E4679" s="31">
        <v>3329491.65</v>
      </c>
      <c r="F4679">
        <v>5</v>
      </c>
    </row>
    <row r="4680" spans="1:6">
      <c r="A4680" t="s">
        <v>56</v>
      </c>
      <c r="B4680" s="30" t="s">
        <v>8999</v>
      </c>
      <c r="C4680" s="4" t="s">
        <v>6870</v>
      </c>
      <c r="D4680" t="s">
        <v>6871</v>
      </c>
      <c r="E4680" s="31">
        <v>2345284.29</v>
      </c>
      <c r="F4680">
        <v>6</v>
      </c>
    </row>
    <row r="4681" spans="1:6">
      <c r="A4681" t="s">
        <v>56</v>
      </c>
      <c r="B4681" s="30" t="s">
        <v>8999</v>
      </c>
      <c r="C4681" s="4" t="s">
        <v>6872</v>
      </c>
      <c r="D4681" t="s">
        <v>6873</v>
      </c>
      <c r="E4681" s="31">
        <v>190423.72</v>
      </c>
      <c r="F4681">
        <v>7</v>
      </c>
    </row>
    <row r="4682" spans="1:6">
      <c r="A4682" t="s">
        <v>56</v>
      </c>
      <c r="B4682" s="30" t="s">
        <v>8999</v>
      </c>
      <c r="C4682" s="4" t="s">
        <v>6874</v>
      </c>
      <c r="D4682" t="s">
        <v>6873</v>
      </c>
      <c r="E4682" s="31">
        <v>190423.72</v>
      </c>
      <c r="F4682">
        <v>8</v>
      </c>
    </row>
    <row r="4683" spans="1:6">
      <c r="A4683" t="s">
        <v>56</v>
      </c>
      <c r="B4683" s="30" t="s">
        <v>8999</v>
      </c>
      <c r="C4683" s="4" t="s">
        <v>6875</v>
      </c>
      <c r="D4683" t="s">
        <v>6876</v>
      </c>
      <c r="E4683" s="31">
        <v>193838.19</v>
      </c>
      <c r="F4683">
        <v>7</v>
      </c>
    </row>
    <row r="4684" spans="1:6">
      <c r="A4684" t="s">
        <v>56</v>
      </c>
      <c r="B4684" s="30" t="s">
        <v>8999</v>
      </c>
      <c r="C4684" s="4" t="s">
        <v>6877</v>
      </c>
      <c r="D4684" t="s">
        <v>6876</v>
      </c>
      <c r="E4684" s="31">
        <v>177179.18</v>
      </c>
      <c r="F4684">
        <v>8</v>
      </c>
    </row>
    <row r="4685" spans="1:6">
      <c r="A4685" t="s">
        <v>56</v>
      </c>
      <c r="B4685" s="30" t="s">
        <v>8999</v>
      </c>
      <c r="C4685" s="4" t="s">
        <v>6878</v>
      </c>
      <c r="D4685" t="s">
        <v>6879</v>
      </c>
      <c r="E4685" s="31">
        <v>16659.009999999998</v>
      </c>
      <c r="F4685">
        <v>8</v>
      </c>
    </row>
    <row r="4686" spans="1:6">
      <c r="A4686" t="s">
        <v>56</v>
      </c>
      <c r="B4686" s="30" t="s">
        <v>8999</v>
      </c>
      <c r="C4686" s="4" t="s">
        <v>6880</v>
      </c>
      <c r="D4686" t="s">
        <v>6881</v>
      </c>
      <c r="E4686" s="31">
        <v>1198382.28</v>
      </c>
      <c r="F4686">
        <v>7</v>
      </c>
    </row>
    <row r="4687" spans="1:6">
      <c r="A4687" t="s">
        <v>56</v>
      </c>
      <c r="B4687" s="30" t="s">
        <v>8999</v>
      </c>
      <c r="C4687" s="4" t="s">
        <v>6882</v>
      </c>
      <c r="D4687" t="s">
        <v>6881</v>
      </c>
      <c r="E4687" s="31">
        <v>931233.5</v>
      </c>
      <c r="F4687">
        <v>8</v>
      </c>
    </row>
    <row r="4688" spans="1:6">
      <c r="A4688" t="s">
        <v>56</v>
      </c>
      <c r="B4688" s="30" t="s">
        <v>8999</v>
      </c>
      <c r="C4688" s="4" t="s">
        <v>6883</v>
      </c>
      <c r="D4688" t="s">
        <v>6884</v>
      </c>
      <c r="E4688" s="31">
        <v>267148.78000000003</v>
      </c>
      <c r="F4688">
        <v>8</v>
      </c>
    </row>
    <row r="4689" spans="1:6">
      <c r="A4689" t="s">
        <v>56</v>
      </c>
      <c r="B4689" s="30" t="s">
        <v>8999</v>
      </c>
      <c r="C4689" s="4" t="s">
        <v>6885</v>
      </c>
      <c r="D4689" t="s">
        <v>6886</v>
      </c>
      <c r="E4689" s="31">
        <v>0</v>
      </c>
      <c r="F4689">
        <v>7</v>
      </c>
    </row>
    <row r="4690" spans="1:6">
      <c r="A4690" t="s">
        <v>56</v>
      </c>
      <c r="B4690" s="30" t="s">
        <v>8999</v>
      </c>
      <c r="C4690" s="4" t="s">
        <v>6887</v>
      </c>
      <c r="D4690" t="s">
        <v>6886</v>
      </c>
      <c r="E4690" s="31">
        <v>0</v>
      </c>
      <c r="F4690">
        <v>8</v>
      </c>
    </row>
    <row r="4691" spans="1:6">
      <c r="A4691" t="s">
        <v>56</v>
      </c>
      <c r="B4691" s="30" t="s">
        <v>8999</v>
      </c>
      <c r="C4691" s="4" t="s">
        <v>6888</v>
      </c>
      <c r="D4691" t="s">
        <v>6889</v>
      </c>
      <c r="E4691" s="31">
        <v>26088</v>
      </c>
      <c r="F4691">
        <v>7</v>
      </c>
    </row>
    <row r="4692" spans="1:6">
      <c r="A4692" t="s">
        <v>56</v>
      </c>
      <c r="B4692" s="30" t="s">
        <v>8999</v>
      </c>
      <c r="C4692" s="4" t="s">
        <v>6890</v>
      </c>
      <c r="D4692" t="s">
        <v>6889</v>
      </c>
      <c r="E4692" s="31">
        <v>26088</v>
      </c>
      <c r="F4692">
        <v>8</v>
      </c>
    </row>
    <row r="4693" spans="1:6">
      <c r="A4693" t="s">
        <v>56</v>
      </c>
      <c r="B4693" s="30" t="s">
        <v>8999</v>
      </c>
      <c r="C4693" s="4" t="s">
        <v>6891</v>
      </c>
      <c r="D4693" t="s">
        <v>6892</v>
      </c>
      <c r="E4693" s="31">
        <v>550464.14</v>
      </c>
      <c r="F4693">
        <v>7</v>
      </c>
    </row>
    <row r="4694" spans="1:6">
      <c r="A4694" t="s">
        <v>56</v>
      </c>
      <c r="B4694" s="30" t="s">
        <v>8999</v>
      </c>
      <c r="C4694" s="4" t="s">
        <v>6893</v>
      </c>
      <c r="D4694" t="s">
        <v>6892</v>
      </c>
      <c r="E4694" s="31">
        <v>309846.33</v>
      </c>
      <c r="F4694">
        <v>8</v>
      </c>
    </row>
    <row r="4695" spans="1:6">
      <c r="A4695" t="s">
        <v>56</v>
      </c>
      <c r="B4695" s="30" t="s">
        <v>8999</v>
      </c>
      <c r="C4695" s="4" t="s">
        <v>6894</v>
      </c>
      <c r="D4695" t="s">
        <v>6895</v>
      </c>
      <c r="E4695" s="31">
        <v>240617.81</v>
      </c>
      <c r="F4695">
        <v>8</v>
      </c>
    </row>
    <row r="4696" spans="1:6">
      <c r="A4696" t="s">
        <v>56</v>
      </c>
      <c r="B4696" s="30" t="s">
        <v>8999</v>
      </c>
      <c r="C4696" s="4" t="s">
        <v>6896</v>
      </c>
      <c r="D4696" t="s">
        <v>6897</v>
      </c>
      <c r="E4696" s="31">
        <v>0</v>
      </c>
      <c r="F4696">
        <v>7</v>
      </c>
    </row>
    <row r="4697" spans="1:6">
      <c r="A4697" t="s">
        <v>56</v>
      </c>
      <c r="B4697" s="30" t="s">
        <v>8999</v>
      </c>
      <c r="C4697" s="4" t="s">
        <v>6898</v>
      </c>
      <c r="D4697" t="s">
        <v>6897</v>
      </c>
      <c r="E4697" s="31">
        <v>0</v>
      </c>
      <c r="F4697">
        <v>8</v>
      </c>
    </row>
    <row r="4698" spans="1:6">
      <c r="A4698" t="s">
        <v>56</v>
      </c>
      <c r="B4698" s="30" t="s">
        <v>8999</v>
      </c>
      <c r="C4698" s="4" t="s">
        <v>6899</v>
      </c>
      <c r="D4698" t="s">
        <v>6900</v>
      </c>
      <c r="E4698" s="31">
        <v>38757.33</v>
      </c>
      <c r="F4698">
        <v>7</v>
      </c>
    </row>
    <row r="4699" spans="1:6">
      <c r="A4699" t="s">
        <v>56</v>
      </c>
      <c r="B4699" s="30" t="s">
        <v>8999</v>
      </c>
      <c r="C4699" s="4" t="s">
        <v>6901</v>
      </c>
      <c r="D4699" t="s">
        <v>6900</v>
      </c>
      <c r="E4699" s="31">
        <v>38757.33</v>
      </c>
      <c r="F4699">
        <v>8</v>
      </c>
    </row>
    <row r="4700" spans="1:6">
      <c r="A4700" t="s">
        <v>56</v>
      </c>
      <c r="B4700" s="30" t="s">
        <v>8999</v>
      </c>
      <c r="C4700" s="4" t="s">
        <v>6902</v>
      </c>
      <c r="D4700" t="s">
        <v>6871</v>
      </c>
      <c r="E4700" s="31">
        <v>147330.63</v>
      </c>
      <c r="F4700">
        <v>7</v>
      </c>
    </row>
    <row r="4701" spans="1:6">
      <c r="A4701" t="s">
        <v>56</v>
      </c>
      <c r="B4701" s="30" t="s">
        <v>8999</v>
      </c>
      <c r="C4701" s="4" t="s">
        <v>6903</v>
      </c>
      <c r="D4701" t="s">
        <v>6871</v>
      </c>
      <c r="E4701" s="31">
        <v>147330.63</v>
      </c>
      <c r="F4701">
        <v>8</v>
      </c>
    </row>
    <row r="4702" spans="1:6">
      <c r="A4702" t="s">
        <v>56</v>
      </c>
      <c r="B4702" s="30" t="s">
        <v>8999</v>
      </c>
      <c r="C4702" s="4" t="s">
        <v>6904</v>
      </c>
      <c r="D4702" t="s">
        <v>6905</v>
      </c>
      <c r="E4702" s="31">
        <v>0</v>
      </c>
      <c r="F4702">
        <v>7</v>
      </c>
    </row>
    <row r="4703" spans="1:6">
      <c r="A4703" t="s">
        <v>56</v>
      </c>
      <c r="B4703" s="30" t="s">
        <v>8999</v>
      </c>
      <c r="C4703" s="4" t="s">
        <v>6906</v>
      </c>
      <c r="D4703" t="s">
        <v>6905</v>
      </c>
      <c r="E4703" s="31">
        <v>0</v>
      </c>
      <c r="F4703">
        <v>8</v>
      </c>
    </row>
    <row r="4704" spans="1:6">
      <c r="A4704" t="s">
        <v>56</v>
      </c>
      <c r="B4704" s="30" t="s">
        <v>8999</v>
      </c>
      <c r="C4704" s="4" t="s">
        <v>6907</v>
      </c>
      <c r="D4704" t="s">
        <v>6908</v>
      </c>
      <c r="E4704" s="31">
        <v>981733.33</v>
      </c>
      <c r="F4704">
        <v>6</v>
      </c>
    </row>
    <row r="4705" spans="1:6">
      <c r="A4705" t="s">
        <v>56</v>
      </c>
      <c r="B4705" s="30" t="s">
        <v>8999</v>
      </c>
      <c r="C4705" s="4" t="s">
        <v>6909</v>
      </c>
      <c r="D4705" t="s">
        <v>6910</v>
      </c>
      <c r="E4705" s="31">
        <v>87786.82</v>
      </c>
      <c r="F4705">
        <v>7</v>
      </c>
    </row>
    <row r="4706" spans="1:6">
      <c r="A4706" t="s">
        <v>56</v>
      </c>
      <c r="B4706" s="30" t="s">
        <v>8999</v>
      </c>
      <c r="C4706" s="4" t="s">
        <v>6911</v>
      </c>
      <c r="D4706" t="s">
        <v>6910</v>
      </c>
      <c r="E4706" s="31">
        <v>87786.82</v>
      </c>
      <c r="F4706">
        <v>8</v>
      </c>
    </row>
    <row r="4707" spans="1:6">
      <c r="A4707" t="s">
        <v>56</v>
      </c>
      <c r="B4707" s="30" t="s">
        <v>8999</v>
      </c>
      <c r="C4707" s="4" t="s">
        <v>6912</v>
      </c>
      <c r="D4707" t="s">
        <v>6913</v>
      </c>
      <c r="E4707" s="31">
        <v>0</v>
      </c>
      <c r="F4707">
        <v>7</v>
      </c>
    </row>
    <row r="4708" spans="1:6">
      <c r="A4708" t="s">
        <v>56</v>
      </c>
      <c r="B4708" s="30" t="s">
        <v>8999</v>
      </c>
      <c r="C4708" s="4" t="s">
        <v>6914</v>
      </c>
      <c r="D4708" t="s">
        <v>6913</v>
      </c>
      <c r="E4708" s="31">
        <v>0</v>
      </c>
      <c r="F4708">
        <v>8</v>
      </c>
    </row>
    <row r="4709" spans="1:6">
      <c r="A4709" t="s">
        <v>56</v>
      </c>
      <c r="B4709" s="30" t="s">
        <v>8999</v>
      </c>
      <c r="C4709" s="4" t="s">
        <v>6915</v>
      </c>
      <c r="D4709" t="s">
        <v>6916</v>
      </c>
      <c r="E4709" s="31">
        <v>853059.23</v>
      </c>
      <c r="F4709">
        <v>7</v>
      </c>
    </row>
    <row r="4710" spans="1:6">
      <c r="A4710" t="s">
        <v>56</v>
      </c>
      <c r="B4710" s="30" t="s">
        <v>8999</v>
      </c>
      <c r="C4710" s="4" t="s">
        <v>6917</v>
      </c>
      <c r="D4710" t="s">
        <v>6916</v>
      </c>
      <c r="E4710" s="31">
        <v>853059.23</v>
      </c>
      <c r="F4710">
        <v>8</v>
      </c>
    </row>
    <row r="4711" spans="1:6">
      <c r="A4711" t="s">
        <v>56</v>
      </c>
      <c r="B4711" s="30" t="s">
        <v>8999</v>
      </c>
      <c r="C4711" s="4" t="s">
        <v>6918</v>
      </c>
      <c r="D4711" t="s">
        <v>6919</v>
      </c>
      <c r="E4711" s="31">
        <v>40050.28</v>
      </c>
      <c r="F4711">
        <v>7</v>
      </c>
    </row>
    <row r="4712" spans="1:6">
      <c r="A4712" t="s">
        <v>56</v>
      </c>
      <c r="B4712" s="30" t="s">
        <v>8999</v>
      </c>
      <c r="C4712" s="4" t="s">
        <v>6920</v>
      </c>
      <c r="D4712" t="s">
        <v>6919</v>
      </c>
      <c r="E4712" s="31">
        <v>25243.38</v>
      </c>
      <c r="F4712">
        <v>8</v>
      </c>
    </row>
    <row r="4713" spans="1:6">
      <c r="A4713" t="s">
        <v>56</v>
      </c>
      <c r="B4713" s="30" t="s">
        <v>8999</v>
      </c>
      <c r="C4713" s="4" t="s">
        <v>6921</v>
      </c>
      <c r="D4713" t="s">
        <v>6922</v>
      </c>
      <c r="E4713" s="31">
        <v>14806.9</v>
      </c>
      <c r="F4713">
        <v>8</v>
      </c>
    </row>
    <row r="4714" spans="1:6">
      <c r="A4714" t="s">
        <v>56</v>
      </c>
      <c r="B4714" s="30" t="s">
        <v>8999</v>
      </c>
      <c r="C4714" s="4" t="s">
        <v>6923</v>
      </c>
      <c r="D4714" t="s">
        <v>6924</v>
      </c>
      <c r="E4714" s="31">
        <v>837</v>
      </c>
      <c r="F4714">
        <v>7</v>
      </c>
    </row>
    <row r="4715" spans="1:6">
      <c r="A4715" t="s">
        <v>56</v>
      </c>
      <c r="B4715" s="30" t="s">
        <v>8999</v>
      </c>
      <c r="C4715" s="4" t="s">
        <v>6925</v>
      </c>
      <c r="D4715" t="s">
        <v>6924</v>
      </c>
      <c r="E4715" s="31">
        <v>837</v>
      </c>
      <c r="F4715">
        <v>8</v>
      </c>
    </row>
    <row r="4716" spans="1:6">
      <c r="A4716" t="s">
        <v>56</v>
      </c>
      <c r="B4716" s="30" t="s">
        <v>8999</v>
      </c>
      <c r="C4716" s="4" t="s">
        <v>6926</v>
      </c>
      <c r="D4716" t="s">
        <v>6927</v>
      </c>
      <c r="E4716" s="31">
        <v>0</v>
      </c>
      <c r="F4716">
        <v>8</v>
      </c>
    </row>
    <row r="4717" spans="1:6">
      <c r="A4717" t="s">
        <v>56</v>
      </c>
      <c r="B4717" s="30" t="s">
        <v>8999</v>
      </c>
      <c r="C4717" s="4" t="s">
        <v>6928</v>
      </c>
      <c r="D4717" t="s">
        <v>6929</v>
      </c>
      <c r="E4717" s="31">
        <v>2474.0300000000002</v>
      </c>
      <c r="F4717">
        <v>6</v>
      </c>
    </row>
    <row r="4718" spans="1:6">
      <c r="A4718" t="s">
        <v>56</v>
      </c>
      <c r="B4718" s="30" t="s">
        <v>8999</v>
      </c>
      <c r="C4718" s="4" t="s">
        <v>6930</v>
      </c>
      <c r="D4718" t="s">
        <v>6929</v>
      </c>
      <c r="E4718" s="31">
        <v>2474.0300000000002</v>
      </c>
      <c r="F4718">
        <v>7</v>
      </c>
    </row>
    <row r="4719" spans="1:6">
      <c r="A4719" t="s">
        <v>56</v>
      </c>
      <c r="B4719" s="30" t="s">
        <v>8999</v>
      </c>
      <c r="C4719" s="4" t="s">
        <v>6931</v>
      </c>
      <c r="D4719" t="s">
        <v>6929</v>
      </c>
      <c r="E4719" s="31">
        <v>2474.0300000000002</v>
      </c>
      <c r="F4719">
        <v>8</v>
      </c>
    </row>
    <row r="4720" spans="1:6">
      <c r="A4720" t="s">
        <v>56</v>
      </c>
      <c r="B4720" s="30" t="s">
        <v>8999</v>
      </c>
      <c r="C4720" s="4" t="s">
        <v>6932</v>
      </c>
      <c r="D4720" t="s">
        <v>6933</v>
      </c>
      <c r="E4720" s="31">
        <v>17189305.48</v>
      </c>
      <c r="F4720">
        <v>3</v>
      </c>
    </row>
    <row r="4721" spans="1:6">
      <c r="A4721" t="s">
        <v>56</v>
      </c>
      <c r="B4721" s="30" t="s">
        <v>8999</v>
      </c>
      <c r="C4721" s="4" t="s">
        <v>6934</v>
      </c>
      <c r="D4721" t="s">
        <v>6933</v>
      </c>
      <c r="E4721" s="31">
        <v>17189305.48</v>
      </c>
      <c r="F4721">
        <v>4</v>
      </c>
    </row>
    <row r="4722" spans="1:6">
      <c r="A4722" t="s">
        <v>56</v>
      </c>
      <c r="B4722" s="30" t="s">
        <v>8999</v>
      </c>
      <c r="C4722" s="4" t="s">
        <v>6935</v>
      </c>
      <c r="D4722" t="s">
        <v>6933</v>
      </c>
      <c r="E4722" s="31">
        <v>17189305.48</v>
      </c>
      <c r="F4722">
        <v>5</v>
      </c>
    </row>
    <row r="4723" spans="1:6">
      <c r="A4723" t="s">
        <v>56</v>
      </c>
      <c r="B4723" s="30" t="s">
        <v>8999</v>
      </c>
      <c r="C4723" s="4" t="s">
        <v>6936</v>
      </c>
      <c r="D4723" t="s">
        <v>6937</v>
      </c>
      <c r="E4723" s="31">
        <v>0</v>
      </c>
      <c r="F4723">
        <v>6</v>
      </c>
    </row>
    <row r="4724" spans="1:6">
      <c r="A4724" t="s">
        <v>56</v>
      </c>
      <c r="B4724" s="30" t="s">
        <v>8999</v>
      </c>
      <c r="C4724" s="4" t="s">
        <v>6938</v>
      </c>
      <c r="D4724" t="s">
        <v>6937</v>
      </c>
      <c r="E4724" s="31">
        <v>0</v>
      </c>
      <c r="F4724">
        <v>7</v>
      </c>
    </row>
    <row r="4725" spans="1:6">
      <c r="A4725" t="s">
        <v>56</v>
      </c>
      <c r="B4725" s="30" t="s">
        <v>8999</v>
      </c>
      <c r="C4725" s="4" t="s">
        <v>6939</v>
      </c>
      <c r="D4725" t="s">
        <v>6937</v>
      </c>
      <c r="E4725" s="31">
        <v>0</v>
      </c>
      <c r="F4725">
        <v>8</v>
      </c>
    </row>
    <row r="4726" spans="1:6">
      <c r="A4726" t="s">
        <v>56</v>
      </c>
      <c r="B4726" s="30" t="s">
        <v>8999</v>
      </c>
      <c r="C4726" s="4" t="s">
        <v>6940</v>
      </c>
      <c r="D4726" t="s">
        <v>833</v>
      </c>
      <c r="E4726" s="31">
        <v>0</v>
      </c>
      <c r="F4726">
        <v>7</v>
      </c>
    </row>
    <row r="4727" spans="1:6">
      <c r="A4727" t="s">
        <v>56</v>
      </c>
      <c r="B4727" s="30" t="s">
        <v>8999</v>
      </c>
      <c r="C4727" s="4" t="s">
        <v>6941</v>
      </c>
      <c r="D4727" t="s">
        <v>833</v>
      </c>
      <c r="E4727" s="31">
        <v>0</v>
      </c>
      <c r="F4727">
        <v>8</v>
      </c>
    </row>
    <row r="4728" spans="1:6">
      <c r="A4728" t="s">
        <v>56</v>
      </c>
      <c r="B4728" s="30" t="s">
        <v>8999</v>
      </c>
      <c r="C4728" s="4" t="s">
        <v>6942</v>
      </c>
      <c r="D4728" t="s">
        <v>835</v>
      </c>
      <c r="E4728" s="31">
        <v>0</v>
      </c>
      <c r="F4728">
        <v>7</v>
      </c>
    </row>
    <row r="4729" spans="1:6">
      <c r="A4729" t="s">
        <v>56</v>
      </c>
      <c r="B4729" s="30" t="s">
        <v>8999</v>
      </c>
      <c r="C4729" s="4" t="s">
        <v>6943</v>
      </c>
      <c r="D4729" t="s">
        <v>835</v>
      </c>
      <c r="E4729" s="31">
        <v>0</v>
      </c>
      <c r="F4729">
        <v>8</v>
      </c>
    </row>
    <row r="4730" spans="1:6">
      <c r="A4730" t="s">
        <v>56</v>
      </c>
      <c r="B4730" s="30" t="s">
        <v>8999</v>
      </c>
      <c r="C4730" s="4" t="s">
        <v>6944</v>
      </c>
      <c r="D4730" t="s">
        <v>6945</v>
      </c>
      <c r="E4730" s="31">
        <v>0</v>
      </c>
      <c r="F4730">
        <v>7</v>
      </c>
    </row>
    <row r="4731" spans="1:6">
      <c r="A4731" t="s">
        <v>56</v>
      </c>
      <c r="B4731" s="30" t="s">
        <v>8999</v>
      </c>
      <c r="C4731" s="4" t="s">
        <v>6946</v>
      </c>
      <c r="D4731" t="s">
        <v>6945</v>
      </c>
      <c r="E4731" s="31">
        <v>0</v>
      </c>
      <c r="F4731">
        <v>8</v>
      </c>
    </row>
    <row r="4732" spans="1:6">
      <c r="A4732" t="s">
        <v>56</v>
      </c>
      <c r="B4732" s="30" t="s">
        <v>8999</v>
      </c>
      <c r="C4732" s="4" t="s">
        <v>6947</v>
      </c>
      <c r="D4732" t="s">
        <v>6948</v>
      </c>
      <c r="E4732" s="31">
        <v>17189305.48</v>
      </c>
      <c r="F4732">
        <v>6</v>
      </c>
    </row>
    <row r="4733" spans="1:6">
      <c r="A4733" t="s">
        <v>56</v>
      </c>
      <c r="B4733" s="30" t="s">
        <v>8999</v>
      </c>
      <c r="C4733" s="4" t="s">
        <v>6949</v>
      </c>
      <c r="D4733" t="s">
        <v>6950</v>
      </c>
      <c r="E4733" s="31">
        <v>-216268.29</v>
      </c>
      <c r="F4733">
        <v>7</v>
      </c>
    </row>
    <row r="4734" spans="1:6">
      <c r="A4734" t="s">
        <v>56</v>
      </c>
      <c r="B4734" s="30" t="s">
        <v>8999</v>
      </c>
      <c r="C4734" s="4" t="s">
        <v>6951</v>
      </c>
      <c r="D4734" t="s">
        <v>6950</v>
      </c>
      <c r="E4734" s="31">
        <v>-216268.29</v>
      </c>
      <c r="F4734">
        <v>8</v>
      </c>
    </row>
    <row r="4735" spans="1:6">
      <c r="A4735" t="s">
        <v>56</v>
      </c>
      <c r="B4735" s="30" t="s">
        <v>8999</v>
      </c>
      <c r="C4735" s="4" t="s">
        <v>6952</v>
      </c>
      <c r="D4735" t="s">
        <v>6953</v>
      </c>
      <c r="E4735" s="31">
        <v>604163.23</v>
      </c>
      <c r="F4735">
        <v>7</v>
      </c>
    </row>
    <row r="4736" spans="1:6">
      <c r="A4736" t="s">
        <v>56</v>
      </c>
      <c r="B4736" s="30" t="s">
        <v>8999</v>
      </c>
      <c r="C4736" s="4" t="s">
        <v>6954</v>
      </c>
      <c r="D4736" t="s">
        <v>6953</v>
      </c>
      <c r="E4736" s="31">
        <v>604163.23</v>
      </c>
      <c r="F4736">
        <v>8</v>
      </c>
    </row>
    <row r="4737" spans="1:6">
      <c r="A4737" t="s">
        <v>56</v>
      </c>
      <c r="B4737" s="30" t="s">
        <v>8999</v>
      </c>
      <c r="C4737" s="4" t="s">
        <v>6955</v>
      </c>
      <c r="D4737" t="s">
        <v>6956</v>
      </c>
      <c r="E4737" s="31">
        <v>12123578.43</v>
      </c>
      <c r="F4737">
        <v>7</v>
      </c>
    </row>
    <row r="4738" spans="1:6">
      <c r="A4738" t="s">
        <v>56</v>
      </c>
      <c r="B4738" s="30" t="s">
        <v>8999</v>
      </c>
      <c r="C4738" s="4" t="s">
        <v>6957</v>
      </c>
      <c r="D4738" t="s">
        <v>6956</v>
      </c>
      <c r="E4738" s="31">
        <v>12123578.43</v>
      </c>
      <c r="F4738">
        <v>8</v>
      </c>
    </row>
    <row r="4739" spans="1:6">
      <c r="A4739" t="s">
        <v>56</v>
      </c>
      <c r="B4739" s="30" t="s">
        <v>8999</v>
      </c>
      <c r="C4739" s="4" t="s">
        <v>6958</v>
      </c>
      <c r="D4739" t="s">
        <v>6959</v>
      </c>
      <c r="E4739" s="31">
        <v>0</v>
      </c>
      <c r="F4739">
        <v>7</v>
      </c>
    </row>
    <row r="4740" spans="1:6">
      <c r="A4740" t="s">
        <v>56</v>
      </c>
      <c r="B4740" s="30" t="s">
        <v>8999</v>
      </c>
      <c r="C4740" s="4" t="s">
        <v>6960</v>
      </c>
      <c r="D4740" t="s">
        <v>6959</v>
      </c>
      <c r="E4740" s="31">
        <v>0</v>
      </c>
      <c r="F4740">
        <v>8</v>
      </c>
    </row>
    <row r="4741" spans="1:6">
      <c r="A4741" t="s">
        <v>56</v>
      </c>
      <c r="B4741" s="30" t="s">
        <v>8999</v>
      </c>
      <c r="C4741" s="4" t="s">
        <v>6961</v>
      </c>
      <c r="D4741" t="s">
        <v>1870</v>
      </c>
      <c r="E4741" s="31">
        <v>0</v>
      </c>
      <c r="F4741">
        <v>7</v>
      </c>
    </row>
    <row r="4742" spans="1:6">
      <c r="A4742" t="s">
        <v>56</v>
      </c>
      <c r="B4742" s="30" t="s">
        <v>8999</v>
      </c>
      <c r="C4742" s="4" t="s">
        <v>6962</v>
      </c>
      <c r="D4742" t="s">
        <v>1870</v>
      </c>
      <c r="E4742" s="31">
        <v>0</v>
      </c>
      <c r="F4742">
        <v>8</v>
      </c>
    </row>
    <row r="4743" spans="1:6">
      <c r="A4743" t="s">
        <v>56</v>
      </c>
      <c r="B4743" s="30" t="s">
        <v>8999</v>
      </c>
      <c r="C4743" s="4" t="s">
        <v>6963</v>
      </c>
      <c r="D4743" t="s">
        <v>182</v>
      </c>
      <c r="E4743" s="31">
        <v>4677832.1100000003</v>
      </c>
      <c r="F4743">
        <v>7</v>
      </c>
    </row>
    <row r="4744" spans="1:6">
      <c r="A4744" t="s">
        <v>56</v>
      </c>
      <c r="B4744" s="30" t="s">
        <v>8999</v>
      </c>
      <c r="C4744" s="4" t="s">
        <v>6964</v>
      </c>
      <c r="D4744" t="s">
        <v>182</v>
      </c>
      <c r="E4744" s="31">
        <v>4677832.1100000003</v>
      </c>
      <c r="F4744">
        <v>8</v>
      </c>
    </row>
    <row r="4745" spans="1:6">
      <c r="A4745" t="s">
        <v>56</v>
      </c>
      <c r="B4745" s="30" t="s">
        <v>8999</v>
      </c>
      <c r="C4745" s="4" t="s">
        <v>6965</v>
      </c>
      <c r="E4745" s="31">
        <v>0</v>
      </c>
      <c r="F4745">
        <v>7</v>
      </c>
    </row>
    <row r="4746" spans="1:6">
      <c r="A4746" t="s">
        <v>56</v>
      </c>
      <c r="B4746" s="30" t="s">
        <v>8999</v>
      </c>
      <c r="C4746" s="4" t="s">
        <v>6966</v>
      </c>
      <c r="D4746" t="s">
        <v>1875</v>
      </c>
      <c r="E4746" s="31">
        <v>0</v>
      </c>
      <c r="F4746">
        <v>8</v>
      </c>
    </row>
    <row r="4747" spans="1:6">
      <c r="A4747" t="s">
        <v>56</v>
      </c>
      <c r="B4747" s="30" t="s">
        <v>8999</v>
      </c>
      <c r="C4747" s="4" t="s">
        <v>6967</v>
      </c>
      <c r="D4747" t="s">
        <v>6948</v>
      </c>
      <c r="E4747" s="31">
        <v>0</v>
      </c>
      <c r="F4747">
        <v>7</v>
      </c>
    </row>
    <row r="4748" spans="1:6">
      <c r="A4748" t="s">
        <v>56</v>
      </c>
      <c r="B4748" s="30" t="s">
        <v>8999</v>
      </c>
      <c r="C4748" s="4" t="s">
        <v>6968</v>
      </c>
      <c r="D4748" t="s">
        <v>6948</v>
      </c>
      <c r="E4748" s="31">
        <v>0</v>
      </c>
      <c r="F4748">
        <v>8</v>
      </c>
    </row>
    <row r="4749" spans="1:6">
      <c r="A4749" t="s">
        <v>56</v>
      </c>
      <c r="B4749" s="30" t="s">
        <v>8999</v>
      </c>
      <c r="C4749" s="4" t="s">
        <v>6969</v>
      </c>
      <c r="D4749" t="s">
        <v>5489</v>
      </c>
      <c r="E4749" s="31">
        <v>0</v>
      </c>
      <c r="F4749">
        <v>7</v>
      </c>
    </row>
    <row r="4750" spans="1:6">
      <c r="A4750" t="s">
        <v>56</v>
      </c>
      <c r="B4750" s="30" t="s">
        <v>8999</v>
      </c>
      <c r="C4750" s="4" t="s">
        <v>6970</v>
      </c>
      <c r="D4750" t="s">
        <v>5489</v>
      </c>
      <c r="E4750" s="31">
        <v>0</v>
      </c>
      <c r="F4750">
        <v>8</v>
      </c>
    </row>
    <row r="4751" spans="1:6">
      <c r="A4751" t="s">
        <v>56</v>
      </c>
      <c r="B4751" s="30" t="s">
        <v>8999</v>
      </c>
      <c r="C4751" s="4" t="s">
        <v>6971</v>
      </c>
      <c r="D4751" t="s">
        <v>6972</v>
      </c>
      <c r="E4751" s="31">
        <v>0</v>
      </c>
      <c r="F4751">
        <v>7</v>
      </c>
    </row>
    <row r="4752" spans="1:6">
      <c r="A4752" t="s">
        <v>56</v>
      </c>
      <c r="B4752" s="30" t="s">
        <v>8999</v>
      </c>
      <c r="C4752" s="4" t="s">
        <v>6973</v>
      </c>
      <c r="D4752" t="s">
        <v>6972</v>
      </c>
      <c r="E4752" s="31">
        <v>0</v>
      </c>
      <c r="F4752">
        <v>8</v>
      </c>
    </row>
    <row r="4753" spans="1:6">
      <c r="A4753" t="s">
        <v>56</v>
      </c>
      <c r="B4753" s="30" t="s">
        <v>8999</v>
      </c>
      <c r="C4753" s="4" t="s">
        <v>6974</v>
      </c>
      <c r="D4753" t="s">
        <v>6975</v>
      </c>
      <c r="E4753" s="31">
        <v>0</v>
      </c>
      <c r="F4753">
        <v>3</v>
      </c>
    </row>
    <row r="4754" spans="1:6">
      <c r="A4754" t="s">
        <v>56</v>
      </c>
      <c r="B4754" s="30" t="s">
        <v>8999</v>
      </c>
      <c r="C4754" s="4" t="s">
        <v>6976</v>
      </c>
      <c r="D4754" t="s">
        <v>6975</v>
      </c>
      <c r="E4754" s="31">
        <v>0</v>
      </c>
      <c r="F4754">
        <v>4</v>
      </c>
    </row>
    <row r="4755" spans="1:6">
      <c r="A4755" t="s">
        <v>56</v>
      </c>
      <c r="B4755" s="30" t="s">
        <v>8999</v>
      </c>
      <c r="C4755" s="4" t="s">
        <v>6977</v>
      </c>
      <c r="D4755" t="s">
        <v>6975</v>
      </c>
      <c r="E4755" s="31">
        <v>0</v>
      </c>
      <c r="F4755">
        <v>5</v>
      </c>
    </row>
    <row r="4756" spans="1:6">
      <c r="A4756" t="s">
        <v>56</v>
      </c>
      <c r="B4756" s="30" t="s">
        <v>8999</v>
      </c>
      <c r="C4756" s="4" t="s">
        <v>6978</v>
      </c>
      <c r="D4756" t="s">
        <v>6979</v>
      </c>
      <c r="E4756" s="31">
        <v>0</v>
      </c>
      <c r="F4756">
        <v>6</v>
      </c>
    </row>
    <row r="4757" spans="1:6">
      <c r="A4757" t="s">
        <v>56</v>
      </c>
      <c r="B4757" s="30" t="s">
        <v>8999</v>
      </c>
      <c r="C4757" s="4" t="s">
        <v>6980</v>
      </c>
      <c r="D4757" t="s">
        <v>6981</v>
      </c>
      <c r="E4757" s="31">
        <v>0</v>
      </c>
      <c r="F4757">
        <v>7</v>
      </c>
    </row>
    <row r="4758" spans="1:6">
      <c r="A4758" t="s">
        <v>56</v>
      </c>
      <c r="B4758" s="30" t="s">
        <v>8999</v>
      </c>
      <c r="C4758" s="4" t="s">
        <v>6982</v>
      </c>
      <c r="D4758" t="s">
        <v>6981</v>
      </c>
      <c r="E4758" s="31">
        <v>0</v>
      </c>
      <c r="F4758">
        <v>8</v>
      </c>
    </row>
    <row r="4759" spans="1:6">
      <c r="A4759" t="s">
        <v>56</v>
      </c>
      <c r="B4759" s="30" t="s">
        <v>8999</v>
      </c>
      <c r="C4759" s="4" t="s">
        <v>6983</v>
      </c>
      <c r="D4759" t="s">
        <v>6984</v>
      </c>
      <c r="E4759" s="31">
        <v>0</v>
      </c>
      <c r="F4759">
        <v>7</v>
      </c>
    </row>
    <row r="4760" spans="1:6">
      <c r="A4760" t="s">
        <v>56</v>
      </c>
      <c r="B4760" s="30" t="s">
        <v>8999</v>
      </c>
      <c r="C4760" s="4" t="s">
        <v>6985</v>
      </c>
      <c r="D4760" t="s">
        <v>6984</v>
      </c>
      <c r="E4760" s="31">
        <v>0</v>
      </c>
      <c r="F4760">
        <v>8</v>
      </c>
    </row>
    <row r="4761" spans="1:6">
      <c r="A4761" t="s">
        <v>56</v>
      </c>
      <c r="B4761" s="30" t="s">
        <v>8999</v>
      </c>
      <c r="C4761" s="4" t="s">
        <v>6986</v>
      </c>
      <c r="D4761" t="s">
        <v>6979</v>
      </c>
      <c r="E4761" s="31">
        <v>0</v>
      </c>
      <c r="F4761">
        <v>7</v>
      </c>
    </row>
    <row r="4762" spans="1:6">
      <c r="A4762" t="s">
        <v>56</v>
      </c>
      <c r="B4762" s="30" t="s">
        <v>8999</v>
      </c>
      <c r="C4762" s="4" t="s">
        <v>6987</v>
      </c>
      <c r="D4762" t="s">
        <v>6979</v>
      </c>
      <c r="E4762" s="31">
        <v>0</v>
      </c>
      <c r="F4762">
        <v>8</v>
      </c>
    </row>
    <row r="4763" spans="1:6">
      <c r="A4763" t="s">
        <v>56</v>
      </c>
      <c r="B4763" s="30" t="s">
        <v>8999</v>
      </c>
      <c r="C4763" s="4" t="s">
        <v>6988</v>
      </c>
      <c r="D4763" t="s">
        <v>6989</v>
      </c>
      <c r="E4763" s="31">
        <v>8756251.9800000004</v>
      </c>
      <c r="F4763">
        <v>2</v>
      </c>
    </row>
    <row r="4764" spans="1:6">
      <c r="A4764" t="s">
        <v>56</v>
      </c>
      <c r="B4764" s="30" t="s">
        <v>8999</v>
      </c>
      <c r="C4764" s="4" t="s">
        <v>6990</v>
      </c>
      <c r="D4764" t="s">
        <v>6150</v>
      </c>
      <c r="E4764" s="31">
        <v>1407.56</v>
      </c>
      <c r="F4764">
        <v>3</v>
      </c>
    </row>
    <row r="4765" spans="1:6">
      <c r="A4765" t="s">
        <v>56</v>
      </c>
      <c r="B4765" s="30" t="s">
        <v>8999</v>
      </c>
      <c r="C4765" s="4" t="s">
        <v>6991</v>
      </c>
      <c r="D4765" t="s">
        <v>6150</v>
      </c>
      <c r="E4765" s="31">
        <v>1407.56</v>
      </c>
      <c r="F4765">
        <v>4</v>
      </c>
    </row>
    <row r="4766" spans="1:6">
      <c r="A4766" t="s">
        <v>56</v>
      </c>
      <c r="B4766" s="30" t="s">
        <v>8999</v>
      </c>
      <c r="C4766" s="4" t="s">
        <v>6992</v>
      </c>
      <c r="D4766" t="s">
        <v>6150</v>
      </c>
      <c r="E4766" s="31">
        <v>1407.56</v>
      </c>
      <c r="F4766">
        <v>5</v>
      </c>
    </row>
    <row r="4767" spans="1:6">
      <c r="A4767" t="s">
        <v>56</v>
      </c>
      <c r="B4767" s="30" t="s">
        <v>8999</v>
      </c>
      <c r="C4767" s="4" t="s">
        <v>6993</v>
      </c>
      <c r="D4767" t="s">
        <v>6994</v>
      </c>
      <c r="E4767" s="31">
        <v>0</v>
      </c>
      <c r="F4767">
        <v>6</v>
      </c>
    </row>
    <row r="4768" spans="1:6">
      <c r="A4768" t="s">
        <v>56</v>
      </c>
      <c r="B4768" s="30" t="s">
        <v>8999</v>
      </c>
      <c r="C4768" s="4" t="s">
        <v>6995</v>
      </c>
      <c r="D4768" t="s">
        <v>6994</v>
      </c>
      <c r="E4768" s="31">
        <v>0</v>
      </c>
      <c r="F4768">
        <v>7</v>
      </c>
    </row>
    <row r="4769" spans="1:6">
      <c r="A4769" t="s">
        <v>56</v>
      </c>
      <c r="B4769" s="30" t="s">
        <v>8999</v>
      </c>
      <c r="C4769" s="4" t="s">
        <v>6996</v>
      </c>
      <c r="D4769" t="s">
        <v>6994</v>
      </c>
      <c r="E4769" s="31">
        <v>0</v>
      </c>
      <c r="F4769">
        <v>8</v>
      </c>
    </row>
    <row r="4770" spans="1:6">
      <c r="A4770" t="s">
        <v>56</v>
      </c>
      <c r="B4770" s="30" t="s">
        <v>8999</v>
      </c>
      <c r="C4770" s="4" t="s">
        <v>6997</v>
      </c>
      <c r="D4770" t="s">
        <v>6998</v>
      </c>
      <c r="E4770" s="31">
        <v>0</v>
      </c>
      <c r="F4770">
        <v>7</v>
      </c>
    </row>
    <row r="4771" spans="1:6">
      <c r="A4771" t="s">
        <v>56</v>
      </c>
      <c r="B4771" s="30" t="s">
        <v>8999</v>
      </c>
      <c r="C4771" s="4" t="s">
        <v>6999</v>
      </c>
      <c r="D4771" t="s">
        <v>6998</v>
      </c>
      <c r="E4771" s="31">
        <v>0</v>
      </c>
      <c r="F4771">
        <v>8</v>
      </c>
    </row>
    <row r="4772" spans="1:6">
      <c r="A4772" t="s">
        <v>56</v>
      </c>
      <c r="B4772" s="30" t="s">
        <v>8999</v>
      </c>
      <c r="C4772" s="4" t="s">
        <v>7000</v>
      </c>
      <c r="D4772" t="s">
        <v>7001</v>
      </c>
      <c r="E4772" s="31">
        <v>0</v>
      </c>
      <c r="F4772">
        <v>7</v>
      </c>
    </row>
    <row r="4773" spans="1:6">
      <c r="A4773" t="s">
        <v>56</v>
      </c>
      <c r="B4773" s="30" t="s">
        <v>8999</v>
      </c>
      <c r="C4773" s="4" t="s">
        <v>7002</v>
      </c>
      <c r="D4773" t="s">
        <v>7001</v>
      </c>
      <c r="E4773" s="31">
        <v>0</v>
      </c>
      <c r="F4773">
        <v>8</v>
      </c>
    </row>
    <row r="4774" spans="1:6">
      <c r="A4774" t="s">
        <v>56</v>
      </c>
      <c r="B4774" s="30" t="s">
        <v>8999</v>
      </c>
      <c r="C4774" s="4" t="s">
        <v>7003</v>
      </c>
      <c r="D4774" t="s">
        <v>7004</v>
      </c>
      <c r="E4774" s="31">
        <v>1407.56</v>
      </c>
      <c r="F4774">
        <v>6</v>
      </c>
    </row>
    <row r="4775" spans="1:6">
      <c r="A4775" t="s">
        <v>56</v>
      </c>
      <c r="B4775" s="30" t="s">
        <v>8999</v>
      </c>
      <c r="C4775" s="4" t="s">
        <v>7005</v>
      </c>
      <c r="D4775" t="s">
        <v>7006</v>
      </c>
      <c r="E4775" s="31">
        <v>0</v>
      </c>
      <c r="F4775">
        <v>7</v>
      </c>
    </row>
    <row r="4776" spans="1:6">
      <c r="A4776" t="s">
        <v>56</v>
      </c>
      <c r="B4776" s="30" t="s">
        <v>8999</v>
      </c>
      <c r="C4776" s="4" t="s">
        <v>7007</v>
      </c>
      <c r="D4776" t="s">
        <v>7006</v>
      </c>
      <c r="E4776" s="31">
        <v>0</v>
      </c>
      <c r="F4776">
        <v>8</v>
      </c>
    </row>
    <row r="4777" spans="1:6">
      <c r="A4777" t="s">
        <v>56</v>
      </c>
      <c r="B4777" s="30" t="s">
        <v>8999</v>
      </c>
      <c r="C4777" s="4" t="s">
        <v>7008</v>
      </c>
      <c r="D4777" t="s">
        <v>7009</v>
      </c>
      <c r="E4777" s="31">
        <v>1397.71</v>
      </c>
      <c r="F4777">
        <v>7</v>
      </c>
    </row>
    <row r="4778" spans="1:6">
      <c r="A4778" t="s">
        <v>56</v>
      </c>
      <c r="B4778" s="30" t="s">
        <v>8999</v>
      </c>
      <c r="C4778" s="4" t="s">
        <v>7010</v>
      </c>
      <c r="D4778" t="s">
        <v>7009</v>
      </c>
      <c r="E4778" s="31">
        <v>1397.71</v>
      </c>
      <c r="F4778">
        <v>8</v>
      </c>
    </row>
    <row r="4779" spans="1:6">
      <c r="A4779" t="s">
        <v>56</v>
      </c>
      <c r="B4779" s="30" t="s">
        <v>8999</v>
      </c>
      <c r="C4779" s="4" t="s">
        <v>7011</v>
      </c>
      <c r="D4779" t="s">
        <v>7012</v>
      </c>
      <c r="E4779" s="31">
        <v>0</v>
      </c>
      <c r="F4779">
        <v>7</v>
      </c>
    </row>
    <row r="4780" spans="1:6">
      <c r="A4780" t="s">
        <v>56</v>
      </c>
      <c r="B4780" s="30" t="s">
        <v>8999</v>
      </c>
      <c r="C4780" s="4" t="s">
        <v>7013</v>
      </c>
      <c r="D4780" t="s">
        <v>7012</v>
      </c>
      <c r="E4780" s="31">
        <v>0</v>
      </c>
      <c r="F4780">
        <v>8</v>
      </c>
    </row>
    <row r="4781" spans="1:6">
      <c r="A4781" t="s">
        <v>56</v>
      </c>
      <c r="B4781" s="30" t="s">
        <v>8999</v>
      </c>
      <c r="C4781" s="4" t="s">
        <v>7014</v>
      </c>
      <c r="D4781" t="s">
        <v>7015</v>
      </c>
      <c r="E4781" s="31">
        <v>0</v>
      </c>
      <c r="F4781">
        <v>7</v>
      </c>
    </row>
    <row r="4782" spans="1:6">
      <c r="A4782" t="s">
        <v>56</v>
      </c>
      <c r="B4782" s="30" t="s">
        <v>8999</v>
      </c>
      <c r="C4782" s="4" t="s">
        <v>7016</v>
      </c>
      <c r="D4782" t="s">
        <v>7015</v>
      </c>
      <c r="E4782" s="31">
        <v>0</v>
      </c>
      <c r="F4782">
        <v>8</v>
      </c>
    </row>
    <row r="4783" spans="1:6">
      <c r="A4783" t="s">
        <v>56</v>
      </c>
      <c r="B4783" s="30" t="s">
        <v>8999</v>
      </c>
      <c r="C4783" s="4" t="s">
        <v>7017</v>
      </c>
      <c r="D4783" t="s">
        <v>6164</v>
      </c>
      <c r="E4783" s="31">
        <v>9.85</v>
      </c>
      <c r="F4783">
        <v>7</v>
      </c>
    </row>
    <row r="4784" spans="1:6">
      <c r="A4784" t="s">
        <v>56</v>
      </c>
      <c r="B4784" s="30" t="s">
        <v>8999</v>
      </c>
      <c r="C4784" s="4" t="s">
        <v>7018</v>
      </c>
      <c r="D4784" t="s">
        <v>6164</v>
      </c>
      <c r="E4784" s="31">
        <v>9.85</v>
      </c>
      <c r="F4784">
        <v>8</v>
      </c>
    </row>
    <row r="4785" spans="1:6">
      <c r="A4785" t="s">
        <v>56</v>
      </c>
      <c r="B4785" s="30" t="s">
        <v>8999</v>
      </c>
      <c r="C4785" s="4" t="s">
        <v>7019</v>
      </c>
      <c r="D4785" t="s">
        <v>5511</v>
      </c>
      <c r="E4785" s="31">
        <v>0</v>
      </c>
      <c r="F4785">
        <v>3</v>
      </c>
    </row>
    <row r="4786" spans="1:6">
      <c r="A4786" t="s">
        <v>56</v>
      </c>
      <c r="B4786" s="30" t="s">
        <v>8999</v>
      </c>
      <c r="C4786" s="4" t="s">
        <v>7020</v>
      </c>
      <c r="D4786" t="s">
        <v>5511</v>
      </c>
      <c r="E4786" s="31">
        <v>0</v>
      </c>
      <c r="F4786">
        <v>4</v>
      </c>
    </row>
    <row r="4787" spans="1:6">
      <c r="A4787" t="s">
        <v>56</v>
      </c>
      <c r="B4787" s="30" t="s">
        <v>8999</v>
      </c>
      <c r="C4787" s="4" t="s">
        <v>7021</v>
      </c>
      <c r="D4787" t="s">
        <v>5511</v>
      </c>
      <c r="E4787" s="31">
        <v>0</v>
      </c>
      <c r="F4787">
        <v>5</v>
      </c>
    </row>
    <row r="4788" spans="1:6">
      <c r="A4788" t="s">
        <v>56</v>
      </c>
      <c r="B4788" s="30" t="s">
        <v>8999</v>
      </c>
      <c r="C4788" s="4" t="s">
        <v>7022</v>
      </c>
      <c r="D4788" t="s">
        <v>1405</v>
      </c>
      <c r="E4788" s="31">
        <v>0</v>
      </c>
      <c r="F4788">
        <v>6</v>
      </c>
    </row>
    <row r="4789" spans="1:6">
      <c r="A4789" t="s">
        <v>56</v>
      </c>
      <c r="B4789" s="30" t="s">
        <v>8999</v>
      </c>
      <c r="C4789" s="4" t="s">
        <v>7023</v>
      </c>
      <c r="D4789" t="s">
        <v>1405</v>
      </c>
      <c r="E4789" s="31">
        <v>0</v>
      </c>
      <c r="F4789">
        <v>7</v>
      </c>
    </row>
    <row r="4790" spans="1:6">
      <c r="A4790" t="s">
        <v>56</v>
      </c>
      <c r="B4790" s="30" t="s">
        <v>8999</v>
      </c>
      <c r="C4790" s="4" t="s">
        <v>7024</v>
      </c>
      <c r="D4790" t="s">
        <v>1405</v>
      </c>
      <c r="E4790" s="31">
        <v>0</v>
      </c>
      <c r="F4790">
        <v>8</v>
      </c>
    </row>
    <row r="4791" spans="1:6">
      <c r="A4791" t="s">
        <v>56</v>
      </c>
      <c r="B4791" s="30" t="s">
        <v>8999</v>
      </c>
      <c r="C4791" s="4" t="s">
        <v>7025</v>
      </c>
      <c r="D4791" t="s">
        <v>1405</v>
      </c>
      <c r="E4791" s="31">
        <v>0</v>
      </c>
      <c r="F4791">
        <v>7</v>
      </c>
    </row>
    <row r="4792" spans="1:6">
      <c r="A4792" t="s">
        <v>56</v>
      </c>
      <c r="B4792" s="30" t="s">
        <v>8999</v>
      </c>
      <c r="C4792" s="4" t="s">
        <v>7026</v>
      </c>
      <c r="D4792" t="s">
        <v>1405</v>
      </c>
      <c r="E4792" s="31">
        <v>0</v>
      </c>
      <c r="F4792">
        <v>8</v>
      </c>
    </row>
    <row r="4793" spans="1:6">
      <c r="A4793" t="s">
        <v>56</v>
      </c>
      <c r="B4793" s="30" t="s">
        <v>8999</v>
      </c>
      <c r="C4793" s="4" t="s">
        <v>7027</v>
      </c>
      <c r="D4793" t="s">
        <v>5816</v>
      </c>
      <c r="E4793" s="31">
        <v>0</v>
      </c>
      <c r="F4793">
        <v>6</v>
      </c>
    </row>
    <row r="4794" spans="1:6">
      <c r="A4794" t="s">
        <v>56</v>
      </c>
      <c r="B4794" s="30" t="s">
        <v>8999</v>
      </c>
      <c r="C4794" s="4" t="s">
        <v>7028</v>
      </c>
      <c r="D4794" t="s">
        <v>5816</v>
      </c>
      <c r="E4794" s="31">
        <v>0</v>
      </c>
      <c r="F4794">
        <v>7</v>
      </c>
    </row>
    <row r="4795" spans="1:6">
      <c r="A4795" t="s">
        <v>56</v>
      </c>
      <c r="B4795" s="30" t="s">
        <v>8999</v>
      </c>
      <c r="C4795" s="4" t="s">
        <v>7029</v>
      </c>
      <c r="D4795" t="s">
        <v>5816</v>
      </c>
      <c r="E4795" s="31">
        <v>0</v>
      </c>
      <c r="F4795">
        <v>8</v>
      </c>
    </row>
    <row r="4796" spans="1:6">
      <c r="A4796" t="s">
        <v>56</v>
      </c>
      <c r="B4796" s="30" t="s">
        <v>8999</v>
      </c>
      <c r="C4796" s="4" t="s">
        <v>7030</v>
      </c>
      <c r="D4796" t="s">
        <v>6233</v>
      </c>
      <c r="E4796" s="31">
        <v>0</v>
      </c>
      <c r="F4796">
        <v>3</v>
      </c>
    </row>
    <row r="4797" spans="1:6">
      <c r="A4797" t="s">
        <v>56</v>
      </c>
      <c r="B4797" s="30" t="s">
        <v>8999</v>
      </c>
      <c r="C4797" s="4" t="s">
        <v>7031</v>
      </c>
      <c r="D4797" t="s">
        <v>6233</v>
      </c>
      <c r="E4797" s="31">
        <v>0</v>
      </c>
      <c r="F4797">
        <v>4</v>
      </c>
    </row>
    <row r="4798" spans="1:6">
      <c r="A4798" t="s">
        <v>56</v>
      </c>
      <c r="B4798" s="30" t="s">
        <v>8999</v>
      </c>
      <c r="C4798" s="4" t="s">
        <v>7032</v>
      </c>
      <c r="D4798" t="s">
        <v>6233</v>
      </c>
      <c r="E4798" s="31">
        <v>0</v>
      </c>
      <c r="F4798">
        <v>5</v>
      </c>
    </row>
    <row r="4799" spans="1:6">
      <c r="A4799" t="s">
        <v>56</v>
      </c>
      <c r="B4799" s="30" t="s">
        <v>8999</v>
      </c>
      <c r="C4799" s="4" t="s">
        <v>7033</v>
      </c>
      <c r="D4799" t="s">
        <v>7034</v>
      </c>
      <c r="E4799" s="31">
        <v>0</v>
      </c>
      <c r="F4799">
        <v>6</v>
      </c>
    </row>
    <row r="4800" spans="1:6">
      <c r="A4800" t="s">
        <v>56</v>
      </c>
      <c r="B4800" s="30" t="s">
        <v>8999</v>
      </c>
      <c r="C4800" s="4" t="s">
        <v>7035</v>
      </c>
      <c r="D4800" t="s">
        <v>7036</v>
      </c>
      <c r="E4800" s="31">
        <v>0</v>
      </c>
      <c r="F4800">
        <v>7</v>
      </c>
    </row>
    <row r="4801" spans="1:6">
      <c r="A4801" t="s">
        <v>56</v>
      </c>
      <c r="B4801" s="30" t="s">
        <v>8999</v>
      </c>
      <c r="C4801" s="4" t="s">
        <v>7037</v>
      </c>
      <c r="D4801" t="s">
        <v>7036</v>
      </c>
      <c r="E4801" s="31">
        <v>0</v>
      </c>
      <c r="F4801">
        <v>8</v>
      </c>
    </row>
    <row r="4802" spans="1:6">
      <c r="A4802" t="s">
        <v>56</v>
      </c>
      <c r="B4802" s="30" t="s">
        <v>8999</v>
      </c>
      <c r="C4802" s="4" t="s">
        <v>7038</v>
      </c>
      <c r="D4802" t="s">
        <v>7039</v>
      </c>
      <c r="E4802" s="31">
        <v>0</v>
      </c>
      <c r="F4802">
        <v>7</v>
      </c>
    </row>
    <row r="4803" spans="1:6">
      <c r="A4803" t="s">
        <v>56</v>
      </c>
      <c r="B4803" s="30" t="s">
        <v>8999</v>
      </c>
      <c r="C4803" s="4" t="s">
        <v>7040</v>
      </c>
      <c r="D4803" t="s">
        <v>7039</v>
      </c>
      <c r="E4803" s="31">
        <v>0</v>
      </c>
      <c r="F4803">
        <v>8</v>
      </c>
    </row>
    <row r="4804" spans="1:6">
      <c r="A4804" t="s">
        <v>56</v>
      </c>
      <c r="B4804" s="30" t="s">
        <v>8999</v>
      </c>
      <c r="C4804" s="4" t="s">
        <v>7041</v>
      </c>
      <c r="D4804" t="s">
        <v>7042</v>
      </c>
      <c r="E4804" s="31">
        <v>0</v>
      </c>
      <c r="F4804">
        <v>6</v>
      </c>
    </row>
    <row r="4805" spans="1:6">
      <c r="A4805" t="s">
        <v>56</v>
      </c>
      <c r="B4805" s="30" t="s">
        <v>8999</v>
      </c>
      <c r="C4805" s="4" t="s">
        <v>7043</v>
      </c>
      <c r="D4805" t="s">
        <v>5706</v>
      </c>
      <c r="E4805" s="31">
        <v>0</v>
      </c>
      <c r="F4805">
        <v>7</v>
      </c>
    </row>
    <row r="4806" spans="1:6">
      <c r="A4806" t="s">
        <v>56</v>
      </c>
      <c r="B4806" s="30" t="s">
        <v>8999</v>
      </c>
      <c r="C4806" s="4" t="s">
        <v>7044</v>
      </c>
      <c r="D4806" t="s">
        <v>5706</v>
      </c>
      <c r="E4806" s="31">
        <v>0</v>
      </c>
      <c r="F4806">
        <v>8</v>
      </c>
    </row>
    <row r="4807" spans="1:6">
      <c r="A4807" t="s">
        <v>56</v>
      </c>
      <c r="B4807" s="30" t="s">
        <v>8999</v>
      </c>
      <c r="C4807" s="4" t="s">
        <v>7045</v>
      </c>
      <c r="D4807" t="s">
        <v>7042</v>
      </c>
      <c r="E4807" s="31">
        <v>0</v>
      </c>
      <c r="F4807">
        <v>7</v>
      </c>
    </row>
    <row r="4808" spans="1:6">
      <c r="A4808" t="s">
        <v>56</v>
      </c>
      <c r="B4808" s="30" t="s">
        <v>8999</v>
      </c>
      <c r="C4808" s="4" t="s">
        <v>7046</v>
      </c>
      <c r="D4808" t="s">
        <v>7042</v>
      </c>
      <c r="E4808" s="31">
        <v>0</v>
      </c>
      <c r="F4808">
        <v>8</v>
      </c>
    </row>
    <row r="4809" spans="1:6">
      <c r="A4809" t="s">
        <v>56</v>
      </c>
      <c r="B4809" s="30" t="s">
        <v>8999</v>
      </c>
      <c r="C4809" s="4" t="s">
        <v>7047</v>
      </c>
      <c r="D4809" t="s">
        <v>7048</v>
      </c>
      <c r="E4809" s="31">
        <v>8135130.6299999999</v>
      </c>
      <c r="F4809">
        <v>3</v>
      </c>
    </row>
    <row r="4810" spans="1:6">
      <c r="A4810" t="s">
        <v>56</v>
      </c>
      <c r="B4810" s="30" t="s">
        <v>8999</v>
      </c>
      <c r="C4810" s="4" t="s">
        <v>7049</v>
      </c>
      <c r="D4810" t="s">
        <v>7048</v>
      </c>
      <c r="E4810" s="31">
        <v>8135130.6299999999</v>
      </c>
      <c r="F4810">
        <v>4</v>
      </c>
    </row>
    <row r="4811" spans="1:6">
      <c r="A4811" t="s">
        <v>56</v>
      </c>
      <c r="B4811" s="30" t="s">
        <v>8999</v>
      </c>
      <c r="C4811" s="4" t="s">
        <v>7050</v>
      </c>
      <c r="D4811" t="s">
        <v>7048</v>
      </c>
      <c r="E4811" s="31">
        <v>8135130.6299999999</v>
      </c>
      <c r="F4811">
        <v>5</v>
      </c>
    </row>
    <row r="4812" spans="1:6">
      <c r="A4812" t="s">
        <v>56</v>
      </c>
      <c r="B4812" s="30" t="s">
        <v>8999</v>
      </c>
      <c r="C4812" s="4" t="s">
        <v>7051</v>
      </c>
      <c r="D4812" t="s">
        <v>6268</v>
      </c>
      <c r="E4812" s="31">
        <v>1806188.7</v>
      </c>
      <c r="F4812">
        <v>6</v>
      </c>
    </row>
    <row r="4813" spans="1:6">
      <c r="A4813" t="s">
        <v>56</v>
      </c>
      <c r="B4813" s="30" t="s">
        <v>8999</v>
      </c>
      <c r="C4813" s="4" t="s">
        <v>7052</v>
      </c>
      <c r="D4813" t="s">
        <v>7053</v>
      </c>
      <c r="E4813" s="31">
        <v>1212341.51</v>
      </c>
      <c r="F4813">
        <v>7</v>
      </c>
    </row>
    <row r="4814" spans="1:6">
      <c r="A4814" t="s">
        <v>56</v>
      </c>
      <c r="B4814" s="30" t="s">
        <v>8999</v>
      </c>
      <c r="C4814" s="4" t="s">
        <v>7054</v>
      </c>
      <c r="D4814" t="s">
        <v>7053</v>
      </c>
      <c r="E4814" s="31">
        <v>1212341.51</v>
      </c>
      <c r="F4814">
        <v>8</v>
      </c>
    </row>
    <row r="4815" spans="1:6">
      <c r="A4815" t="s">
        <v>56</v>
      </c>
      <c r="B4815" s="30" t="s">
        <v>8999</v>
      </c>
      <c r="C4815" s="4" t="s">
        <v>7055</v>
      </c>
      <c r="D4815" t="s">
        <v>7056</v>
      </c>
      <c r="E4815" s="31">
        <v>510695.11</v>
      </c>
      <c r="F4815">
        <v>7</v>
      </c>
    </row>
    <row r="4816" spans="1:6">
      <c r="A4816" t="s">
        <v>56</v>
      </c>
      <c r="B4816" s="30" t="s">
        <v>8999</v>
      </c>
      <c r="C4816" s="4" t="s">
        <v>7057</v>
      </c>
      <c r="D4816" t="s">
        <v>7056</v>
      </c>
      <c r="E4816" s="31">
        <v>510695.11</v>
      </c>
      <c r="F4816">
        <v>8</v>
      </c>
    </row>
    <row r="4817" spans="1:6">
      <c r="A4817" t="s">
        <v>56</v>
      </c>
      <c r="B4817" s="30" t="s">
        <v>8999</v>
      </c>
      <c r="C4817" s="4" t="s">
        <v>7058</v>
      </c>
      <c r="D4817" t="s">
        <v>7059</v>
      </c>
      <c r="E4817" s="31">
        <v>83152.08</v>
      </c>
      <c r="F4817">
        <v>7</v>
      </c>
    </row>
    <row r="4818" spans="1:6">
      <c r="A4818" t="s">
        <v>56</v>
      </c>
      <c r="B4818" s="30" t="s">
        <v>8999</v>
      </c>
      <c r="C4818" s="4" t="s">
        <v>7060</v>
      </c>
      <c r="D4818" t="s">
        <v>7059</v>
      </c>
      <c r="E4818" s="31">
        <v>83152.08</v>
      </c>
      <c r="F4818">
        <v>8</v>
      </c>
    </row>
    <row r="4819" spans="1:6">
      <c r="A4819" t="s">
        <v>56</v>
      </c>
      <c r="B4819" s="30" t="s">
        <v>8999</v>
      </c>
      <c r="C4819" s="4" t="s">
        <v>7061</v>
      </c>
      <c r="D4819" t="s">
        <v>2104</v>
      </c>
      <c r="E4819" s="31">
        <v>6328941.9299999997</v>
      </c>
      <c r="F4819">
        <v>6</v>
      </c>
    </row>
    <row r="4820" spans="1:6">
      <c r="A4820" t="s">
        <v>56</v>
      </c>
      <c r="B4820" s="30" t="s">
        <v>8999</v>
      </c>
      <c r="C4820" s="4" t="s">
        <v>7062</v>
      </c>
      <c r="D4820" t="s">
        <v>2104</v>
      </c>
      <c r="E4820" s="31">
        <v>0</v>
      </c>
      <c r="F4820">
        <v>7</v>
      </c>
    </row>
    <row r="4821" spans="1:6">
      <c r="A4821" t="s">
        <v>56</v>
      </c>
      <c r="B4821" s="30" t="s">
        <v>8999</v>
      </c>
      <c r="C4821" s="4" t="s">
        <v>7063</v>
      </c>
      <c r="D4821" t="s">
        <v>2104</v>
      </c>
      <c r="E4821" s="31">
        <v>0</v>
      </c>
      <c r="F4821">
        <v>8</v>
      </c>
    </row>
    <row r="4822" spans="1:6">
      <c r="A4822" t="s">
        <v>56</v>
      </c>
      <c r="B4822" s="30" t="s">
        <v>8999</v>
      </c>
      <c r="C4822" s="4" t="s">
        <v>7064</v>
      </c>
      <c r="D4822" t="s">
        <v>7065</v>
      </c>
      <c r="E4822" s="31">
        <v>0</v>
      </c>
      <c r="F4822">
        <v>7</v>
      </c>
    </row>
    <row r="4823" spans="1:6">
      <c r="A4823" t="s">
        <v>56</v>
      </c>
      <c r="B4823" s="30" t="s">
        <v>8999</v>
      </c>
      <c r="C4823" s="4" t="s">
        <v>7066</v>
      </c>
      <c r="D4823" t="s">
        <v>7065</v>
      </c>
      <c r="E4823" s="31">
        <v>0</v>
      </c>
      <c r="F4823">
        <v>8</v>
      </c>
    </row>
    <row r="4824" spans="1:6">
      <c r="A4824" t="s">
        <v>56</v>
      </c>
      <c r="B4824" s="30" t="s">
        <v>8999</v>
      </c>
      <c r="C4824" s="4" t="s">
        <v>7067</v>
      </c>
      <c r="D4824" t="s">
        <v>2104</v>
      </c>
      <c r="E4824" s="31">
        <v>20754.29</v>
      </c>
      <c r="F4824">
        <v>7</v>
      </c>
    </row>
    <row r="4825" spans="1:6">
      <c r="A4825" t="s">
        <v>56</v>
      </c>
      <c r="B4825" s="30" t="s">
        <v>8999</v>
      </c>
      <c r="C4825" s="4" t="s">
        <v>7068</v>
      </c>
      <c r="D4825" t="s">
        <v>2104</v>
      </c>
      <c r="E4825" s="31">
        <v>17824.349999999999</v>
      </c>
      <c r="F4825">
        <v>8</v>
      </c>
    </row>
    <row r="4826" spans="1:6">
      <c r="A4826" t="s">
        <v>56</v>
      </c>
      <c r="B4826" s="30" t="s">
        <v>8999</v>
      </c>
      <c r="C4826" s="4" t="s">
        <v>7069</v>
      </c>
      <c r="D4826" t="s">
        <v>7070</v>
      </c>
      <c r="E4826" s="31">
        <v>2929.94</v>
      </c>
      <c r="F4826">
        <v>8</v>
      </c>
    </row>
    <row r="4827" spans="1:6">
      <c r="A4827" t="s">
        <v>56</v>
      </c>
      <c r="B4827" s="30" t="s">
        <v>8999</v>
      </c>
      <c r="C4827" s="4" t="s">
        <v>7071</v>
      </c>
      <c r="D4827" t="s">
        <v>7072</v>
      </c>
      <c r="E4827" s="31">
        <v>56475.15</v>
      </c>
      <c r="F4827">
        <v>7</v>
      </c>
    </row>
    <row r="4828" spans="1:6">
      <c r="A4828" t="s">
        <v>56</v>
      </c>
      <c r="B4828" s="30" t="s">
        <v>8999</v>
      </c>
      <c r="C4828" s="4" t="s">
        <v>7073</v>
      </c>
      <c r="D4828" t="s">
        <v>7072</v>
      </c>
      <c r="E4828" s="31">
        <v>56475.15</v>
      </c>
      <c r="F4828">
        <v>8</v>
      </c>
    </row>
    <row r="4829" spans="1:6">
      <c r="A4829" t="s">
        <v>56</v>
      </c>
      <c r="B4829" s="30" t="s">
        <v>8999</v>
      </c>
      <c r="C4829" s="4" t="s">
        <v>7074</v>
      </c>
      <c r="D4829" t="s">
        <v>7075</v>
      </c>
      <c r="E4829" s="31">
        <v>1175.28</v>
      </c>
      <c r="F4829">
        <v>7</v>
      </c>
    </row>
    <row r="4830" spans="1:6">
      <c r="A4830" t="s">
        <v>56</v>
      </c>
      <c r="B4830" s="30" t="s">
        <v>8999</v>
      </c>
      <c r="C4830" s="4" t="s">
        <v>7076</v>
      </c>
      <c r="D4830" t="s">
        <v>7075</v>
      </c>
      <c r="E4830" s="31">
        <v>1175.28</v>
      </c>
      <c r="F4830">
        <v>8</v>
      </c>
    </row>
    <row r="4831" spans="1:6">
      <c r="A4831" t="s">
        <v>56</v>
      </c>
      <c r="B4831" s="30" t="s">
        <v>8999</v>
      </c>
      <c r="C4831" s="4" t="s">
        <v>7077</v>
      </c>
      <c r="D4831" t="s">
        <v>30</v>
      </c>
      <c r="E4831" s="31">
        <v>497983.35</v>
      </c>
      <c r="F4831">
        <v>7</v>
      </c>
    </row>
    <row r="4832" spans="1:6">
      <c r="A4832" t="s">
        <v>56</v>
      </c>
      <c r="B4832" s="30" t="s">
        <v>8999</v>
      </c>
      <c r="C4832" s="4" t="s">
        <v>7078</v>
      </c>
      <c r="D4832" t="s">
        <v>30</v>
      </c>
      <c r="E4832" s="31">
        <v>497983.35</v>
      </c>
      <c r="F4832">
        <v>8</v>
      </c>
    </row>
    <row r="4833" spans="1:6">
      <c r="A4833" t="s">
        <v>56</v>
      </c>
      <c r="B4833" s="30" t="s">
        <v>8999</v>
      </c>
      <c r="C4833" s="4" t="s">
        <v>7079</v>
      </c>
      <c r="D4833" t="s">
        <v>7080</v>
      </c>
      <c r="E4833" s="31">
        <v>50726.46</v>
      </c>
      <c r="F4833">
        <v>7</v>
      </c>
    </row>
    <row r="4834" spans="1:6">
      <c r="A4834" t="s">
        <v>56</v>
      </c>
      <c r="B4834" s="30" t="s">
        <v>8999</v>
      </c>
      <c r="C4834" s="4" t="s">
        <v>7081</v>
      </c>
      <c r="D4834" t="s">
        <v>7080</v>
      </c>
      <c r="E4834" s="31">
        <v>50726.46</v>
      </c>
      <c r="F4834">
        <v>8</v>
      </c>
    </row>
    <row r="4835" spans="1:6">
      <c r="A4835" t="s">
        <v>56</v>
      </c>
      <c r="B4835" s="30" t="s">
        <v>8999</v>
      </c>
      <c r="C4835" s="4" t="s">
        <v>7082</v>
      </c>
      <c r="D4835" t="s">
        <v>7083</v>
      </c>
      <c r="E4835" s="31">
        <v>36896.35</v>
      </c>
      <c r="F4835">
        <v>7</v>
      </c>
    </row>
    <row r="4836" spans="1:6">
      <c r="A4836" t="s">
        <v>56</v>
      </c>
      <c r="B4836" s="30" t="s">
        <v>8999</v>
      </c>
      <c r="C4836" s="4" t="s">
        <v>7084</v>
      </c>
      <c r="D4836" t="s">
        <v>7083</v>
      </c>
      <c r="E4836" s="31">
        <v>36896.35</v>
      </c>
      <c r="F4836">
        <v>8</v>
      </c>
    </row>
    <row r="4837" spans="1:6">
      <c r="A4837" t="s">
        <v>56</v>
      </c>
      <c r="B4837" s="30" t="s">
        <v>8999</v>
      </c>
      <c r="C4837" s="4" t="s">
        <v>7085</v>
      </c>
      <c r="D4837" t="s">
        <v>7086</v>
      </c>
      <c r="E4837" s="31">
        <v>1384646.93</v>
      </c>
      <c r="F4837">
        <v>7</v>
      </c>
    </row>
    <row r="4838" spans="1:6">
      <c r="A4838" t="s">
        <v>56</v>
      </c>
      <c r="B4838" s="30" t="s">
        <v>8999</v>
      </c>
      <c r="C4838" s="4" t="s">
        <v>7087</v>
      </c>
      <c r="D4838" t="s">
        <v>7086</v>
      </c>
      <c r="E4838" s="31">
        <v>421287.93</v>
      </c>
      <c r="F4838">
        <v>8</v>
      </c>
    </row>
    <row r="4839" spans="1:6">
      <c r="A4839" t="s">
        <v>56</v>
      </c>
      <c r="B4839" s="30" t="s">
        <v>8999</v>
      </c>
      <c r="C4839" s="4" t="s">
        <v>7088</v>
      </c>
      <c r="D4839" t="s">
        <v>7089</v>
      </c>
      <c r="E4839" s="31">
        <v>546624.94999999995</v>
      </c>
      <c r="F4839">
        <v>8</v>
      </c>
    </row>
    <row r="4840" spans="1:6">
      <c r="A4840" t="s">
        <v>56</v>
      </c>
      <c r="B4840" s="30" t="s">
        <v>8999</v>
      </c>
      <c r="C4840" s="4" t="s">
        <v>7090</v>
      </c>
      <c r="D4840" t="s">
        <v>7091</v>
      </c>
      <c r="E4840" s="31">
        <v>416734.05</v>
      </c>
      <c r="F4840">
        <v>8</v>
      </c>
    </row>
    <row r="4841" spans="1:6">
      <c r="A4841" t="s">
        <v>56</v>
      </c>
      <c r="B4841" s="30" t="s">
        <v>8999</v>
      </c>
      <c r="C4841" s="4" t="s">
        <v>7092</v>
      </c>
      <c r="D4841" t="s">
        <v>7093</v>
      </c>
      <c r="E4841" s="31">
        <v>196053.53</v>
      </c>
      <c r="F4841">
        <v>7</v>
      </c>
    </row>
    <row r="4842" spans="1:6">
      <c r="A4842" t="s">
        <v>56</v>
      </c>
      <c r="B4842" s="30" t="s">
        <v>8999</v>
      </c>
      <c r="C4842" s="4" t="s">
        <v>7094</v>
      </c>
      <c r="D4842" t="s">
        <v>7093</v>
      </c>
      <c r="E4842" s="31">
        <v>196053.53</v>
      </c>
      <c r="F4842">
        <v>8</v>
      </c>
    </row>
    <row r="4843" spans="1:6">
      <c r="A4843" t="s">
        <v>56</v>
      </c>
      <c r="B4843" s="30" t="s">
        <v>8999</v>
      </c>
      <c r="C4843" s="4" t="s">
        <v>7095</v>
      </c>
      <c r="D4843" t="s">
        <v>7096</v>
      </c>
      <c r="E4843" s="31">
        <v>177551.44</v>
      </c>
      <c r="F4843">
        <v>7</v>
      </c>
    </row>
    <row r="4844" spans="1:6">
      <c r="A4844" t="s">
        <v>56</v>
      </c>
      <c r="B4844" s="30" t="s">
        <v>8999</v>
      </c>
      <c r="C4844" s="4" t="s">
        <v>7097</v>
      </c>
      <c r="D4844" t="s">
        <v>7096</v>
      </c>
      <c r="E4844" s="31">
        <v>177551.44</v>
      </c>
      <c r="F4844">
        <v>8</v>
      </c>
    </row>
    <row r="4845" spans="1:6">
      <c r="A4845" t="s">
        <v>56</v>
      </c>
      <c r="B4845" s="30" t="s">
        <v>8999</v>
      </c>
      <c r="C4845" s="4" t="s">
        <v>7098</v>
      </c>
      <c r="D4845" t="s">
        <v>7099</v>
      </c>
      <c r="E4845" s="31">
        <v>0</v>
      </c>
      <c r="F4845">
        <v>8</v>
      </c>
    </row>
    <row r="4846" spans="1:6">
      <c r="A4846" t="s">
        <v>56</v>
      </c>
      <c r="B4846" s="30" t="s">
        <v>8999</v>
      </c>
      <c r="C4846" s="4" t="s">
        <v>7100</v>
      </c>
      <c r="D4846" t="s">
        <v>7101</v>
      </c>
      <c r="E4846" s="31">
        <v>393337.93</v>
      </c>
      <c r="F4846">
        <v>7</v>
      </c>
    </row>
    <row r="4847" spans="1:6">
      <c r="A4847" t="s">
        <v>56</v>
      </c>
      <c r="B4847" s="30" t="s">
        <v>8999</v>
      </c>
      <c r="C4847" s="4" t="s">
        <v>7102</v>
      </c>
      <c r="D4847" t="s">
        <v>7101</v>
      </c>
      <c r="E4847" s="31">
        <v>98610</v>
      </c>
      <c r="F4847">
        <v>8</v>
      </c>
    </row>
    <row r="4848" spans="1:6">
      <c r="A4848" t="s">
        <v>56</v>
      </c>
      <c r="B4848" s="30" t="s">
        <v>8999</v>
      </c>
      <c r="C4848" s="4" t="s">
        <v>7103</v>
      </c>
      <c r="D4848" t="s">
        <v>7104</v>
      </c>
      <c r="E4848" s="31">
        <v>188437.16</v>
      </c>
      <c r="F4848">
        <v>8</v>
      </c>
    </row>
    <row r="4849" spans="1:6">
      <c r="A4849" t="s">
        <v>56</v>
      </c>
      <c r="B4849" s="30" t="s">
        <v>8999</v>
      </c>
      <c r="C4849" s="4" t="s">
        <v>7105</v>
      </c>
      <c r="D4849" t="s">
        <v>7106</v>
      </c>
      <c r="E4849" s="31">
        <v>106290.77</v>
      </c>
      <c r="F4849">
        <v>8</v>
      </c>
    </row>
    <row r="4850" spans="1:6">
      <c r="A4850" t="s">
        <v>56</v>
      </c>
      <c r="B4850" s="30" t="s">
        <v>8999</v>
      </c>
      <c r="C4850" s="4" t="s">
        <v>7107</v>
      </c>
      <c r="D4850" t="s">
        <v>7108</v>
      </c>
      <c r="E4850" s="31">
        <v>793211.94</v>
      </c>
      <c r="F4850">
        <v>7</v>
      </c>
    </row>
    <row r="4851" spans="1:6">
      <c r="A4851" t="s">
        <v>56</v>
      </c>
      <c r="B4851" s="30" t="s">
        <v>8999</v>
      </c>
      <c r="C4851" s="4" t="s">
        <v>7109</v>
      </c>
      <c r="D4851" t="s">
        <v>7108</v>
      </c>
      <c r="E4851" s="31">
        <v>793211.94</v>
      </c>
      <c r="F4851">
        <v>8</v>
      </c>
    </row>
    <row r="4852" spans="1:6">
      <c r="A4852" t="s">
        <v>56</v>
      </c>
      <c r="B4852" s="30" t="s">
        <v>8999</v>
      </c>
      <c r="C4852" s="4" t="s">
        <v>7110</v>
      </c>
      <c r="D4852" t="s">
        <v>7111</v>
      </c>
      <c r="E4852" s="31">
        <v>12117.48</v>
      </c>
      <c r="F4852">
        <v>7</v>
      </c>
    </row>
    <row r="4853" spans="1:6">
      <c r="A4853" t="s">
        <v>56</v>
      </c>
      <c r="B4853" s="30" t="s">
        <v>8999</v>
      </c>
      <c r="C4853" s="4" t="s">
        <v>7112</v>
      </c>
      <c r="D4853" t="s">
        <v>7111</v>
      </c>
      <c r="E4853" s="31">
        <v>12117.48</v>
      </c>
      <c r="F4853">
        <v>8</v>
      </c>
    </row>
    <row r="4854" spans="1:6">
      <c r="A4854" t="s">
        <v>56</v>
      </c>
      <c r="B4854" s="30" t="s">
        <v>8999</v>
      </c>
      <c r="C4854" s="4" t="s">
        <v>7113</v>
      </c>
      <c r="D4854" t="s">
        <v>7114</v>
      </c>
      <c r="E4854" s="31">
        <v>368249.7</v>
      </c>
      <c r="F4854">
        <v>7</v>
      </c>
    </row>
    <row r="4855" spans="1:6">
      <c r="A4855" t="s">
        <v>56</v>
      </c>
      <c r="B4855" s="30" t="s">
        <v>8999</v>
      </c>
      <c r="C4855" s="4" t="s">
        <v>7115</v>
      </c>
      <c r="D4855" t="s">
        <v>7114</v>
      </c>
      <c r="E4855" s="31">
        <v>368249.7</v>
      </c>
      <c r="F4855">
        <v>8</v>
      </c>
    </row>
    <row r="4856" spans="1:6">
      <c r="A4856" t="s">
        <v>56</v>
      </c>
      <c r="B4856" s="30" t="s">
        <v>8999</v>
      </c>
      <c r="C4856" s="4" t="s">
        <v>7116</v>
      </c>
      <c r="D4856" t="s">
        <v>7117</v>
      </c>
      <c r="E4856" s="31">
        <v>932450.71</v>
      </c>
      <c r="F4856">
        <v>7</v>
      </c>
    </row>
    <row r="4857" spans="1:6">
      <c r="A4857" t="s">
        <v>56</v>
      </c>
      <c r="B4857" s="30" t="s">
        <v>8999</v>
      </c>
      <c r="C4857" s="4" t="s">
        <v>7118</v>
      </c>
      <c r="D4857" t="s">
        <v>7117</v>
      </c>
      <c r="E4857" s="31">
        <v>932450.71</v>
      </c>
      <c r="F4857">
        <v>8</v>
      </c>
    </row>
    <row r="4858" spans="1:6">
      <c r="A4858" t="s">
        <v>56</v>
      </c>
      <c r="B4858" s="30" t="s">
        <v>8999</v>
      </c>
      <c r="C4858" s="4" t="s">
        <v>7119</v>
      </c>
      <c r="D4858" t="s">
        <v>7120</v>
      </c>
      <c r="E4858" s="31">
        <v>42260.02</v>
      </c>
      <c r="F4858">
        <v>7</v>
      </c>
    </row>
    <row r="4859" spans="1:6">
      <c r="A4859" t="s">
        <v>56</v>
      </c>
      <c r="B4859" s="30" t="s">
        <v>8999</v>
      </c>
      <c r="C4859" s="4" t="s">
        <v>7121</v>
      </c>
      <c r="D4859" t="s">
        <v>7120</v>
      </c>
      <c r="E4859" s="31">
        <v>42260.02</v>
      </c>
      <c r="F4859">
        <v>8</v>
      </c>
    </row>
    <row r="4860" spans="1:6">
      <c r="A4860" t="s">
        <v>56</v>
      </c>
      <c r="B4860" s="30" t="s">
        <v>8999</v>
      </c>
      <c r="C4860" s="4" t="s">
        <v>7122</v>
      </c>
      <c r="D4860" t="s">
        <v>7123</v>
      </c>
      <c r="E4860" s="31">
        <v>848.12</v>
      </c>
      <c r="F4860">
        <v>7</v>
      </c>
    </row>
    <row r="4861" spans="1:6">
      <c r="A4861" t="s">
        <v>56</v>
      </c>
      <c r="B4861" s="30" t="s">
        <v>8999</v>
      </c>
      <c r="C4861" s="4" t="s">
        <v>7124</v>
      </c>
      <c r="D4861" t="s">
        <v>7123</v>
      </c>
      <c r="E4861" s="31">
        <v>848.12</v>
      </c>
      <c r="F4861">
        <v>8</v>
      </c>
    </row>
    <row r="4862" spans="1:6">
      <c r="A4862" t="s">
        <v>56</v>
      </c>
      <c r="B4862" s="30" t="s">
        <v>8999</v>
      </c>
      <c r="C4862" s="4" t="s">
        <v>7125</v>
      </c>
      <c r="D4862" t="s">
        <v>7126</v>
      </c>
      <c r="E4862" s="31">
        <v>17449.080000000002</v>
      </c>
      <c r="F4862">
        <v>7</v>
      </c>
    </row>
    <row r="4863" spans="1:6">
      <c r="A4863" t="s">
        <v>56</v>
      </c>
      <c r="B4863" s="30" t="s">
        <v>8999</v>
      </c>
      <c r="C4863" s="4" t="s">
        <v>7127</v>
      </c>
      <c r="D4863" t="s">
        <v>7126</v>
      </c>
      <c r="E4863" s="31">
        <v>17449.080000000002</v>
      </c>
      <c r="F4863">
        <v>8</v>
      </c>
    </row>
    <row r="4864" spans="1:6">
      <c r="A4864" t="s">
        <v>56</v>
      </c>
      <c r="B4864" s="30" t="s">
        <v>8999</v>
      </c>
      <c r="C4864" s="4" t="s">
        <v>7128</v>
      </c>
      <c r="D4864" t="s">
        <v>7129</v>
      </c>
      <c r="E4864" s="31">
        <v>5092.9799999999996</v>
      </c>
      <c r="F4864">
        <v>7</v>
      </c>
    </row>
    <row r="4865" spans="1:6">
      <c r="A4865" t="s">
        <v>56</v>
      </c>
      <c r="B4865" s="30" t="s">
        <v>8999</v>
      </c>
      <c r="C4865" s="4" t="s">
        <v>7130</v>
      </c>
      <c r="D4865" t="s">
        <v>7129</v>
      </c>
      <c r="E4865" s="31">
        <v>5092.9799999999996</v>
      </c>
      <c r="F4865">
        <v>8</v>
      </c>
    </row>
    <row r="4866" spans="1:6">
      <c r="A4866" t="s">
        <v>56</v>
      </c>
      <c r="B4866" s="30" t="s">
        <v>8999</v>
      </c>
      <c r="C4866" s="4" t="s">
        <v>7131</v>
      </c>
      <c r="D4866" t="s">
        <v>4871</v>
      </c>
      <c r="E4866" s="31">
        <v>1587.83</v>
      </c>
      <c r="F4866">
        <v>7</v>
      </c>
    </row>
    <row r="4867" spans="1:6">
      <c r="A4867" t="s">
        <v>56</v>
      </c>
      <c r="B4867" s="30" t="s">
        <v>8999</v>
      </c>
      <c r="C4867" s="4" t="s">
        <v>7132</v>
      </c>
      <c r="D4867" t="s">
        <v>4871</v>
      </c>
      <c r="E4867" s="31">
        <v>1587.83</v>
      </c>
      <c r="F4867">
        <v>8</v>
      </c>
    </row>
    <row r="4868" spans="1:6">
      <c r="A4868" t="s">
        <v>56</v>
      </c>
      <c r="B4868" s="30" t="s">
        <v>8999</v>
      </c>
      <c r="C4868" s="4" t="s">
        <v>7133</v>
      </c>
      <c r="D4868" t="s">
        <v>7134</v>
      </c>
      <c r="E4868" s="31">
        <v>146715.60999999999</v>
      </c>
      <c r="F4868">
        <v>7</v>
      </c>
    </row>
    <row r="4869" spans="1:6">
      <c r="A4869" t="s">
        <v>56</v>
      </c>
      <c r="B4869" s="30" t="s">
        <v>8999</v>
      </c>
      <c r="C4869" s="4" t="s">
        <v>7135</v>
      </c>
      <c r="D4869" t="s">
        <v>7134</v>
      </c>
      <c r="E4869" s="31">
        <v>146715.60999999999</v>
      </c>
      <c r="F4869">
        <v>8</v>
      </c>
    </row>
    <row r="4870" spans="1:6">
      <c r="A4870" t="s">
        <v>56</v>
      </c>
      <c r="B4870" s="30" t="s">
        <v>8999</v>
      </c>
      <c r="C4870" s="4" t="s">
        <v>7136</v>
      </c>
      <c r="D4870" t="s">
        <v>7137</v>
      </c>
      <c r="E4870" s="31">
        <v>57759.78</v>
      </c>
      <c r="F4870">
        <v>7</v>
      </c>
    </row>
    <row r="4871" spans="1:6">
      <c r="A4871" t="s">
        <v>56</v>
      </c>
      <c r="B4871" s="30" t="s">
        <v>8999</v>
      </c>
      <c r="C4871" s="4" t="s">
        <v>7138</v>
      </c>
      <c r="D4871" t="s">
        <v>7137</v>
      </c>
      <c r="E4871" s="31">
        <v>57759.78</v>
      </c>
      <c r="F4871">
        <v>8</v>
      </c>
    </row>
    <row r="4872" spans="1:6">
      <c r="A4872" t="s">
        <v>56</v>
      </c>
      <c r="B4872" s="30" t="s">
        <v>8999</v>
      </c>
      <c r="C4872" s="4" t="s">
        <v>7139</v>
      </c>
      <c r="D4872" t="s">
        <v>7140</v>
      </c>
      <c r="E4872" s="31">
        <v>307184.19</v>
      </c>
      <c r="F4872">
        <v>7</v>
      </c>
    </row>
    <row r="4873" spans="1:6">
      <c r="A4873" t="s">
        <v>56</v>
      </c>
      <c r="B4873" s="30" t="s">
        <v>8999</v>
      </c>
      <c r="C4873" s="4" t="s">
        <v>7141</v>
      </c>
      <c r="D4873" t="s">
        <v>7140</v>
      </c>
      <c r="E4873" s="31">
        <v>307184.19</v>
      </c>
      <c r="F4873">
        <v>8</v>
      </c>
    </row>
    <row r="4874" spans="1:6">
      <c r="A4874" t="s">
        <v>56</v>
      </c>
      <c r="B4874" s="30" t="s">
        <v>8999</v>
      </c>
      <c r="C4874" s="4" t="s">
        <v>7142</v>
      </c>
      <c r="D4874" t="s">
        <v>7143</v>
      </c>
      <c r="E4874" s="31">
        <v>21862.89</v>
      </c>
      <c r="F4874">
        <v>7</v>
      </c>
    </row>
    <row r="4875" spans="1:6">
      <c r="A4875" t="s">
        <v>56</v>
      </c>
      <c r="B4875" s="30" t="s">
        <v>8999</v>
      </c>
      <c r="C4875" s="4" t="s">
        <v>7144</v>
      </c>
      <c r="D4875" t="s">
        <v>7143</v>
      </c>
      <c r="E4875" s="31">
        <v>21862.89</v>
      </c>
      <c r="F4875">
        <v>8</v>
      </c>
    </row>
    <row r="4876" spans="1:6">
      <c r="A4876" t="s">
        <v>56</v>
      </c>
      <c r="B4876" s="30" t="s">
        <v>8999</v>
      </c>
      <c r="C4876" s="4" t="s">
        <v>7145</v>
      </c>
      <c r="D4876" t="s">
        <v>7146</v>
      </c>
      <c r="E4876" s="31">
        <v>62551.78</v>
      </c>
      <c r="F4876">
        <v>7</v>
      </c>
    </row>
    <row r="4877" spans="1:6">
      <c r="A4877" t="s">
        <v>56</v>
      </c>
      <c r="B4877" s="30" t="s">
        <v>8999</v>
      </c>
      <c r="C4877" s="4" t="s">
        <v>7147</v>
      </c>
      <c r="D4877" t="s">
        <v>7146</v>
      </c>
      <c r="E4877" s="31">
        <v>62551.78</v>
      </c>
      <c r="F4877">
        <v>8</v>
      </c>
    </row>
    <row r="4878" spans="1:6">
      <c r="A4878" t="s">
        <v>56</v>
      </c>
      <c r="B4878" s="30" t="s">
        <v>8999</v>
      </c>
      <c r="C4878" s="4" t="s">
        <v>7148</v>
      </c>
      <c r="D4878" t="s">
        <v>9049</v>
      </c>
      <c r="E4878" s="31">
        <v>138566.28</v>
      </c>
      <c r="F4878">
        <v>7</v>
      </c>
    </row>
    <row r="4879" spans="1:6">
      <c r="A4879" t="s">
        <v>56</v>
      </c>
      <c r="B4879" s="30" t="s">
        <v>8999</v>
      </c>
      <c r="C4879" s="4" t="s">
        <v>7149</v>
      </c>
      <c r="D4879" t="s">
        <v>9049</v>
      </c>
      <c r="E4879" s="31">
        <v>138566.28</v>
      </c>
      <c r="F4879">
        <v>8</v>
      </c>
    </row>
    <row r="4880" spans="1:6">
      <c r="A4880" t="s">
        <v>56</v>
      </c>
      <c r="B4880" s="30" t="s">
        <v>8999</v>
      </c>
      <c r="C4880" s="4" t="s">
        <v>7150</v>
      </c>
      <c r="D4880" t="s">
        <v>7151</v>
      </c>
      <c r="E4880" s="31">
        <v>0</v>
      </c>
      <c r="F4880">
        <v>7</v>
      </c>
    </row>
    <row r="4881" spans="1:6">
      <c r="A4881" t="s">
        <v>56</v>
      </c>
      <c r="B4881" s="30" t="s">
        <v>8999</v>
      </c>
      <c r="C4881" s="4" t="s">
        <v>7152</v>
      </c>
      <c r="D4881" t="s">
        <v>7151</v>
      </c>
      <c r="E4881" s="31">
        <v>0</v>
      </c>
      <c r="F4881">
        <v>8</v>
      </c>
    </row>
    <row r="4882" spans="1:6">
      <c r="A4882" t="s">
        <v>56</v>
      </c>
      <c r="B4882" s="30" t="s">
        <v>8999</v>
      </c>
      <c r="C4882" s="4" t="s">
        <v>7153</v>
      </c>
      <c r="D4882" t="s">
        <v>2127</v>
      </c>
      <c r="E4882" s="31">
        <v>5525.25</v>
      </c>
      <c r="F4882">
        <v>7</v>
      </c>
    </row>
    <row r="4883" spans="1:6">
      <c r="A4883" t="s">
        <v>56</v>
      </c>
      <c r="B4883" s="30" t="s">
        <v>8999</v>
      </c>
      <c r="C4883" s="4" t="s">
        <v>7154</v>
      </c>
      <c r="D4883" t="s">
        <v>2127</v>
      </c>
      <c r="E4883" s="31">
        <v>5525.25</v>
      </c>
      <c r="F4883">
        <v>8</v>
      </c>
    </row>
    <row r="4884" spans="1:6">
      <c r="A4884" t="s">
        <v>56</v>
      </c>
      <c r="B4884" s="30" t="s">
        <v>8999</v>
      </c>
      <c r="C4884" s="4" t="s">
        <v>7155</v>
      </c>
      <c r="D4884" t="s">
        <v>7156</v>
      </c>
      <c r="E4884" s="31">
        <v>593.64</v>
      </c>
      <c r="F4884">
        <v>7</v>
      </c>
    </row>
    <row r="4885" spans="1:6">
      <c r="A4885" t="s">
        <v>56</v>
      </c>
      <c r="B4885" s="30" t="s">
        <v>8999</v>
      </c>
      <c r="C4885" s="4" t="s">
        <v>7157</v>
      </c>
      <c r="D4885" t="s">
        <v>7156</v>
      </c>
      <c r="E4885" s="31">
        <v>593.64</v>
      </c>
      <c r="F4885">
        <v>8</v>
      </c>
    </row>
    <row r="4886" spans="1:6">
      <c r="A4886" t="s">
        <v>56</v>
      </c>
      <c r="B4886" s="30" t="s">
        <v>8999</v>
      </c>
      <c r="C4886" s="4" t="s">
        <v>7158</v>
      </c>
      <c r="D4886" t="s">
        <v>7159</v>
      </c>
      <c r="E4886" s="31">
        <v>0</v>
      </c>
      <c r="F4886">
        <v>7</v>
      </c>
    </row>
    <row r="4887" spans="1:6">
      <c r="A4887" t="s">
        <v>56</v>
      </c>
      <c r="B4887" s="30" t="s">
        <v>8999</v>
      </c>
      <c r="C4887" s="4" t="s">
        <v>7160</v>
      </c>
      <c r="D4887" t="s">
        <v>7159</v>
      </c>
      <c r="E4887" s="31">
        <v>0</v>
      </c>
      <c r="F4887">
        <v>8</v>
      </c>
    </row>
    <row r="4888" spans="1:6">
      <c r="A4888" t="s">
        <v>56</v>
      </c>
      <c r="B4888" s="30" t="s">
        <v>8999</v>
      </c>
      <c r="C4888" s="4" t="s">
        <v>7161</v>
      </c>
      <c r="D4888" t="s">
        <v>7162</v>
      </c>
      <c r="E4888" s="31">
        <v>893.55</v>
      </c>
      <c r="F4888">
        <v>7</v>
      </c>
    </row>
    <row r="4889" spans="1:6">
      <c r="A4889" t="s">
        <v>56</v>
      </c>
      <c r="B4889" s="30" t="s">
        <v>8999</v>
      </c>
      <c r="C4889" s="4" t="s">
        <v>7163</v>
      </c>
      <c r="D4889" t="s">
        <v>7162</v>
      </c>
      <c r="E4889" s="31">
        <v>893.55</v>
      </c>
      <c r="F4889">
        <v>8</v>
      </c>
    </row>
    <row r="4890" spans="1:6">
      <c r="A4890" t="s">
        <v>56</v>
      </c>
      <c r="B4890" s="30" t="s">
        <v>8999</v>
      </c>
      <c r="C4890" s="4" t="s">
        <v>7164</v>
      </c>
      <c r="D4890" t="s">
        <v>7165</v>
      </c>
      <c r="E4890" s="31">
        <v>0</v>
      </c>
      <c r="F4890">
        <v>7</v>
      </c>
    </row>
    <row r="4891" spans="1:6">
      <c r="A4891" t="s">
        <v>56</v>
      </c>
      <c r="B4891" s="30" t="s">
        <v>8999</v>
      </c>
      <c r="C4891" s="4" t="s">
        <v>7166</v>
      </c>
      <c r="D4891" t="s">
        <v>7165</v>
      </c>
      <c r="E4891" s="31">
        <v>0</v>
      </c>
      <c r="F4891">
        <v>8</v>
      </c>
    </row>
    <row r="4892" spans="1:6">
      <c r="A4892" t="s">
        <v>56</v>
      </c>
      <c r="B4892" s="30" t="s">
        <v>8999</v>
      </c>
      <c r="C4892" s="4" t="s">
        <v>7167</v>
      </c>
      <c r="D4892" t="s">
        <v>7168</v>
      </c>
      <c r="E4892" s="31">
        <v>30175.01</v>
      </c>
      <c r="F4892">
        <v>7</v>
      </c>
    </row>
    <row r="4893" spans="1:6">
      <c r="A4893" t="s">
        <v>56</v>
      </c>
      <c r="B4893" s="30" t="s">
        <v>8999</v>
      </c>
      <c r="C4893" s="4" t="s">
        <v>7169</v>
      </c>
      <c r="D4893" t="s">
        <v>7168</v>
      </c>
      <c r="E4893" s="31">
        <v>30175.01</v>
      </c>
      <c r="F4893">
        <v>8</v>
      </c>
    </row>
    <row r="4894" spans="1:6">
      <c r="A4894" t="s">
        <v>56</v>
      </c>
      <c r="B4894" s="30" t="s">
        <v>8999</v>
      </c>
      <c r="C4894" s="4" t="s">
        <v>7170</v>
      </c>
      <c r="D4894" t="s">
        <v>7171</v>
      </c>
      <c r="E4894" s="31">
        <v>0</v>
      </c>
      <c r="F4894">
        <v>7</v>
      </c>
    </row>
    <row r="4895" spans="1:6">
      <c r="A4895" t="s">
        <v>56</v>
      </c>
      <c r="B4895" s="30" t="s">
        <v>8999</v>
      </c>
      <c r="C4895" s="4" t="s">
        <v>7172</v>
      </c>
      <c r="D4895" t="s">
        <v>7171</v>
      </c>
      <c r="E4895" s="31">
        <v>0</v>
      </c>
      <c r="F4895">
        <v>8</v>
      </c>
    </row>
    <row r="4896" spans="1:6">
      <c r="A4896" t="s">
        <v>56</v>
      </c>
      <c r="B4896" s="30" t="s">
        <v>8999</v>
      </c>
      <c r="C4896" s="4" t="s">
        <v>7173</v>
      </c>
      <c r="D4896" t="s">
        <v>8936</v>
      </c>
      <c r="E4896" s="31">
        <v>0</v>
      </c>
      <c r="F4896">
        <v>7</v>
      </c>
    </row>
    <row r="4897" spans="1:6">
      <c r="A4897" t="s">
        <v>56</v>
      </c>
      <c r="B4897" s="30" t="s">
        <v>8999</v>
      </c>
      <c r="C4897" s="4" t="s">
        <v>7174</v>
      </c>
      <c r="D4897" t="s">
        <v>8936</v>
      </c>
      <c r="E4897" s="31">
        <v>0</v>
      </c>
      <c r="F4897">
        <v>8</v>
      </c>
    </row>
    <row r="4898" spans="1:6">
      <c r="A4898" t="s">
        <v>56</v>
      </c>
      <c r="B4898" s="30" t="s">
        <v>8999</v>
      </c>
      <c r="C4898" s="4" t="s">
        <v>7175</v>
      </c>
      <c r="D4898" t="s">
        <v>7176</v>
      </c>
      <c r="E4898" s="31">
        <v>0</v>
      </c>
      <c r="F4898">
        <v>7</v>
      </c>
    </row>
    <row r="4899" spans="1:6">
      <c r="A4899" t="s">
        <v>56</v>
      </c>
      <c r="B4899" s="30" t="s">
        <v>8999</v>
      </c>
      <c r="C4899" s="4" t="s">
        <v>7177</v>
      </c>
      <c r="D4899" t="s">
        <v>7176</v>
      </c>
      <c r="E4899" s="31">
        <v>0</v>
      </c>
      <c r="F4899">
        <v>8</v>
      </c>
    </row>
    <row r="4900" spans="1:6">
      <c r="A4900" t="s">
        <v>56</v>
      </c>
      <c r="B4900" s="30" t="s">
        <v>8999</v>
      </c>
      <c r="C4900" s="4" t="s">
        <v>7178</v>
      </c>
      <c r="D4900" t="s">
        <v>7179</v>
      </c>
      <c r="E4900" s="31">
        <v>278320.23</v>
      </c>
      <c r="F4900">
        <v>7</v>
      </c>
    </row>
    <row r="4901" spans="1:6">
      <c r="A4901" t="s">
        <v>56</v>
      </c>
      <c r="B4901" s="30" t="s">
        <v>8999</v>
      </c>
      <c r="C4901" s="4" t="s">
        <v>7180</v>
      </c>
      <c r="D4901" t="s">
        <v>7179</v>
      </c>
      <c r="E4901" s="31">
        <v>278320.23</v>
      </c>
      <c r="F4901">
        <v>8</v>
      </c>
    </row>
    <row r="4902" spans="1:6">
      <c r="A4902" t="s">
        <v>56</v>
      </c>
      <c r="B4902" s="30" t="s">
        <v>8999</v>
      </c>
      <c r="C4902" s="4" t="s">
        <v>7181</v>
      </c>
      <c r="D4902" t="s">
        <v>7182</v>
      </c>
      <c r="E4902" s="31">
        <v>0</v>
      </c>
      <c r="F4902">
        <v>7</v>
      </c>
    </row>
    <row r="4903" spans="1:6">
      <c r="A4903" t="s">
        <v>56</v>
      </c>
      <c r="B4903" s="30" t="s">
        <v>8999</v>
      </c>
      <c r="C4903" s="4" t="s">
        <v>7183</v>
      </c>
      <c r="D4903" t="s">
        <v>7182</v>
      </c>
      <c r="E4903" s="31">
        <v>0</v>
      </c>
      <c r="F4903">
        <v>8</v>
      </c>
    </row>
    <row r="4904" spans="1:6">
      <c r="A4904" t="s">
        <v>56</v>
      </c>
      <c r="B4904" s="30" t="s">
        <v>8999</v>
      </c>
      <c r="C4904" s="4" t="s">
        <v>7184</v>
      </c>
      <c r="D4904" t="s">
        <v>7185</v>
      </c>
      <c r="E4904" s="31">
        <v>0</v>
      </c>
      <c r="F4904">
        <v>7</v>
      </c>
    </row>
    <row r="4905" spans="1:6">
      <c r="A4905" t="s">
        <v>56</v>
      </c>
      <c r="B4905" s="30" t="s">
        <v>8999</v>
      </c>
      <c r="C4905" s="4" t="s">
        <v>7186</v>
      </c>
      <c r="D4905" t="s">
        <v>7185</v>
      </c>
      <c r="E4905" s="31">
        <v>0</v>
      </c>
      <c r="F4905">
        <v>8</v>
      </c>
    </row>
    <row r="4906" spans="1:6">
      <c r="A4906" t="s">
        <v>56</v>
      </c>
      <c r="B4906" s="30" t="s">
        <v>8999</v>
      </c>
      <c r="C4906" s="4" t="s">
        <v>7187</v>
      </c>
      <c r="D4906" t="s">
        <v>7188</v>
      </c>
      <c r="E4906" s="31">
        <v>38061.47</v>
      </c>
      <c r="F4906">
        <v>7</v>
      </c>
    </row>
    <row r="4907" spans="1:6">
      <c r="A4907" t="s">
        <v>56</v>
      </c>
      <c r="B4907" s="30" t="s">
        <v>8999</v>
      </c>
      <c r="C4907" s="4" t="s">
        <v>7189</v>
      </c>
      <c r="D4907" t="s">
        <v>7188</v>
      </c>
      <c r="E4907" s="31">
        <v>38061.47</v>
      </c>
      <c r="F4907">
        <v>8</v>
      </c>
    </row>
    <row r="4908" spans="1:6">
      <c r="A4908" t="s">
        <v>56</v>
      </c>
      <c r="B4908" s="30" t="s">
        <v>8999</v>
      </c>
      <c r="C4908" s="4" t="s">
        <v>7190</v>
      </c>
      <c r="D4908" t="s">
        <v>7191</v>
      </c>
      <c r="E4908" s="31">
        <v>119930</v>
      </c>
      <c r="F4908">
        <v>7</v>
      </c>
    </row>
    <row r="4909" spans="1:6">
      <c r="A4909" t="s">
        <v>56</v>
      </c>
      <c r="B4909" s="30" t="s">
        <v>8999</v>
      </c>
      <c r="C4909" s="4" t="s">
        <v>7192</v>
      </c>
      <c r="D4909" t="s">
        <v>7191</v>
      </c>
      <c r="E4909" s="31">
        <v>119930</v>
      </c>
      <c r="F4909">
        <v>8</v>
      </c>
    </row>
    <row r="4910" spans="1:6">
      <c r="A4910" t="s">
        <v>56</v>
      </c>
      <c r="B4910" s="30" t="s">
        <v>8999</v>
      </c>
      <c r="C4910" s="4" t="s">
        <v>7193</v>
      </c>
      <c r="D4910" t="s">
        <v>7194</v>
      </c>
      <c r="E4910" s="31">
        <v>60510</v>
      </c>
      <c r="F4910">
        <v>7</v>
      </c>
    </row>
    <row r="4911" spans="1:6">
      <c r="A4911" t="s">
        <v>56</v>
      </c>
      <c r="B4911" s="30" t="s">
        <v>8999</v>
      </c>
      <c r="C4911" s="4" t="s">
        <v>7195</v>
      </c>
      <c r="D4911" t="s">
        <v>7194</v>
      </c>
      <c r="E4911" s="31">
        <v>60510</v>
      </c>
      <c r="F4911">
        <v>8</v>
      </c>
    </row>
    <row r="4912" spans="1:6">
      <c r="A4912" t="s">
        <v>56</v>
      </c>
      <c r="B4912" s="30" t="s">
        <v>8999</v>
      </c>
      <c r="C4912" s="4" t="s">
        <v>7196</v>
      </c>
      <c r="D4912" t="s">
        <v>7197</v>
      </c>
      <c r="E4912" s="31">
        <v>0</v>
      </c>
      <c r="F4912">
        <v>7</v>
      </c>
    </row>
    <row r="4913" spans="1:6">
      <c r="A4913" t="s">
        <v>56</v>
      </c>
      <c r="B4913" s="30" t="s">
        <v>8999</v>
      </c>
      <c r="C4913" s="4" t="s">
        <v>7198</v>
      </c>
      <c r="D4913" t="s">
        <v>7197</v>
      </c>
      <c r="E4913" s="31">
        <v>0</v>
      </c>
      <c r="F4913">
        <v>8</v>
      </c>
    </row>
    <row r="4914" spans="1:6">
      <c r="A4914" t="s">
        <v>56</v>
      </c>
      <c r="B4914" s="30" t="s">
        <v>8999</v>
      </c>
      <c r="C4914" s="4" t="s">
        <v>7199</v>
      </c>
      <c r="D4914" t="s">
        <v>7200</v>
      </c>
      <c r="E4914" s="31">
        <v>0</v>
      </c>
      <c r="F4914">
        <v>7</v>
      </c>
    </row>
    <row r="4915" spans="1:6">
      <c r="A4915" t="s">
        <v>56</v>
      </c>
      <c r="B4915" s="30" t="s">
        <v>8999</v>
      </c>
      <c r="C4915" s="4" t="s">
        <v>7201</v>
      </c>
      <c r="D4915" t="s">
        <v>7200</v>
      </c>
      <c r="E4915" s="31">
        <v>0</v>
      </c>
      <c r="F4915">
        <v>8</v>
      </c>
    </row>
    <row r="4916" spans="1:6">
      <c r="A4916" t="s">
        <v>56</v>
      </c>
      <c r="B4916" s="30" t="s">
        <v>8999</v>
      </c>
      <c r="C4916" s="4" t="s">
        <v>7202</v>
      </c>
      <c r="D4916" t="s">
        <v>7203</v>
      </c>
      <c r="E4916" s="31">
        <v>23222.3</v>
      </c>
      <c r="F4916">
        <v>7</v>
      </c>
    </row>
    <row r="4917" spans="1:6">
      <c r="A4917" t="s">
        <v>56</v>
      </c>
      <c r="B4917" s="30" t="s">
        <v>8999</v>
      </c>
      <c r="C4917" s="4" t="s">
        <v>7204</v>
      </c>
      <c r="D4917" t="s">
        <v>7203</v>
      </c>
      <c r="E4917" s="31">
        <v>23222.3</v>
      </c>
      <c r="F4917">
        <v>8</v>
      </c>
    </row>
    <row r="4918" spans="1:6">
      <c r="A4918" t="s">
        <v>56</v>
      </c>
      <c r="B4918" s="30" t="s">
        <v>8999</v>
      </c>
      <c r="C4918" s="4" t="s">
        <v>7205</v>
      </c>
      <c r="D4918" t="s">
        <v>7206</v>
      </c>
      <c r="E4918" s="31">
        <v>48201.38</v>
      </c>
      <c r="F4918">
        <v>7</v>
      </c>
    </row>
    <row r="4919" spans="1:6">
      <c r="A4919" t="s">
        <v>56</v>
      </c>
      <c r="B4919" s="30" t="s">
        <v>8999</v>
      </c>
      <c r="C4919" s="4" t="s">
        <v>7207</v>
      </c>
      <c r="D4919" t="s">
        <v>7206</v>
      </c>
      <c r="E4919" s="31">
        <v>48201.38</v>
      </c>
      <c r="F4919">
        <v>8</v>
      </c>
    </row>
    <row r="4920" spans="1:6">
      <c r="A4920" t="s">
        <v>56</v>
      </c>
      <c r="B4920" s="30" t="s">
        <v>8999</v>
      </c>
      <c r="C4920" s="4" t="s">
        <v>7208</v>
      </c>
      <c r="D4920" t="s">
        <v>7209</v>
      </c>
      <c r="E4920" s="31">
        <v>0</v>
      </c>
      <c r="F4920">
        <v>7</v>
      </c>
    </row>
    <row r="4921" spans="1:6">
      <c r="A4921" t="s">
        <v>56</v>
      </c>
      <c r="B4921" s="30" t="s">
        <v>8999</v>
      </c>
      <c r="C4921" s="4" t="s">
        <v>7210</v>
      </c>
      <c r="D4921" t="s">
        <v>7209</v>
      </c>
      <c r="E4921" s="31">
        <v>0</v>
      </c>
      <c r="F4921">
        <v>8</v>
      </c>
    </row>
    <row r="4922" spans="1:6">
      <c r="A4922" t="s">
        <v>56</v>
      </c>
      <c r="B4922" s="30" t="s">
        <v>8999</v>
      </c>
      <c r="C4922" s="4" t="s">
        <v>7211</v>
      </c>
      <c r="D4922" t="s">
        <v>7212</v>
      </c>
      <c r="E4922" s="31">
        <v>619713.79</v>
      </c>
      <c r="F4922">
        <v>3</v>
      </c>
    </row>
    <row r="4923" spans="1:6">
      <c r="A4923" t="s">
        <v>56</v>
      </c>
      <c r="B4923" s="30" t="s">
        <v>8999</v>
      </c>
      <c r="C4923" s="4" t="s">
        <v>7213</v>
      </c>
      <c r="D4923" t="s">
        <v>7212</v>
      </c>
      <c r="E4923" s="31">
        <v>619713.79</v>
      </c>
      <c r="F4923">
        <v>4</v>
      </c>
    </row>
    <row r="4924" spans="1:6">
      <c r="A4924" t="s">
        <v>56</v>
      </c>
      <c r="B4924" s="30" t="s">
        <v>8999</v>
      </c>
      <c r="C4924" s="4" t="s">
        <v>7214</v>
      </c>
      <c r="D4924" t="s">
        <v>7212</v>
      </c>
      <c r="E4924" s="31">
        <v>619713.79</v>
      </c>
      <c r="F4924">
        <v>5</v>
      </c>
    </row>
    <row r="4925" spans="1:6">
      <c r="A4925" t="s">
        <v>56</v>
      </c>
      <c r="B4925" s="30" t="s">
        <v>8999</v>
      </c>
      <c r="C4925" s="4" t="s">
        <v>7215</v>
      </c>
      <c r="D4925" t="s">
        <v>5511</v>
      </c>
      <c r="E4925" s="31">
        <v>58180.31</v>
      </c>
      <c r="F4925">
        <v>6</v>
      </c>
    </row>
    <row r="4926" spans="1:6">
      <c r="A4926" t="s">
        <v>56</v>
      </c>
      <c r="B4926" s="30" t="s">
        <v>8999</v>
      </c>
      <c r="C4926" s="4" t="s">
        <v>7216</v>
      </c>
      <c r="D4926" t="s">
        <v>5511</v>
      </c>
      <c r="E4926" s="31">
        <v>58180.31</v>
      </c>
      <c r="F4926">
        <v>7</v>
      </c>
    </row>
    <row r="4927" spans="1:6">
      <c r="A4927" t="s">
        <v>56</v>
      </c>
      <c r="B4927" s="30" t="s">
        <v>8999</v>
      </c>
      <c r="C4927" s="4" t="s">
        <v>7217</v>
      </c>
      <c r="D4927" t="s">
        <v>5511</v>
      </c>
      <c r="E4927" s="31">
        <v>58180.31</v>
      </c>
      <c r="F4927">
        <v>8</v>
      </c>
    </row>
    <row r="4928" spans="1:6">
      <c r="A4928" t="s">
        <v>56</v>
      </c>
      <c r="B4928" s="30" t="s">
        <v>8999</v>
      </c>
      <c r="C4928" s="4" t="s">
        <v>7218</v>
      </c>
      <c r="D4928" t="s">
        <v>6233</v>
      </c>
      <c r="E4928" s="31">
        <v>181005.3</v>
      </c>
      <c r="F4928">
        <v>6</v>
      </c>
    </row>
    <row r="4929" spans="1:6">
      <c r="A4929" t="s">
        <v>56</v>
      </c>
      <c r="B4929" s="30" t="s">
        <v>8999</v>
      </c>
      <c r="C4929" s="4" t="s">
        <v>7219</v>
      </c>
      <c r="D4929" t="s">
        <v>6233</v>
      </c>
      <c r="E4929" s="31">
        <v>181005.3</v>
      </c>
      <c r="F4929">
        <v>7</v>
      </c>
    </row>
    <row r="4930" spans="1:6">
      <c r="A4930" t="s">
        <v>56</v>
      </c>
      <c r="B4930" s="30" t="s">
        <v>8999</v>
      </c>
      <c r="C4930" s="4" t="s">
        <v>7220</v>
      </c>
      <c r="D4930" t="s">
        <v>6233</v>
      </c>
      <c r="E4930" s="31">
        <v>181005.3</v>
      </c>
      <c r="F4930">
        <v>8</v>
      </c>
    </row>
    <row r="4931" spans="1:6">
      <c r="A4931" t="s">
        <v>56</v>
      </c>
      <c r="B4931" s="30" t="s">
        <v>8999</v>
      </c>
      <c r="C4931" s="4" t="s">
        <v>7221</v>
      </c>
      <c r="D4931" t="s">
        <v>6233</v>
      </c>
      <c r="E4931" s="31">
        <v>0</v>
      </c>
      <c r="F4931">
        <v>7</v>
      </c>
    </row>
    <row r="4932" spans="1:6">
      <c r="A4932" t="s">
        <v>56</v>
      </c>
      <c r="B4932" s="30" t="s">
        <v>8999</v>
      </c>
      <c r="C4932" s="4" t="s">
        <v>7222</v>
      </c>
      <c r="D4932" t="s">
        <v>6233</v>
      </c>
      <c r="E4932" s="31">
        <v>0</v>
      </c>
      <c r="F4932">
        <v>8</v>
      </c>
    </row>
    <row r="4933" spans="1:6">
      <c r="A4933" t="s">
        <v>56</v>
      </c>
      <c r="B4933" s="30" t="s">
        <v>8999</v>
      </c>
      <c r="C4933" s="4" t="s">
        <v>7223</v>
      </c>
      <c r="D4933" t="s">
        <v>2496</v>
      </c>
      <c r="E4933" s="31">
        <v>380528.18</v>
      </c>
      <c r="F4933">
        <v>6</v>
      </c>
    </row>
    <row r="4934" spans="1:6">
      <c r="A4934" t="s">
        <v>56</v>
      </c>
      <c r="B4934" s="30" t="s">
        <v>8999</v>
      </c>
      <c r="C4934" s="4" t="s">
        <v>7224</v>
      </c>
      <c r="D4934" t="s">
        <v>2496</v>
      </c>
      <c r="E4934" s="31">
        <v>0</v>
      </c>
      <c r="F4934">
        <v>7</v>
      </c>
    </row>
    <row r="4935" spans="1:6">
      <c r="A4935" t="s">
        <v>56</v>
      </c>
      <c r="B4935" s="30" t="s">
        <v>8999</v>
      </c>
      <c r="C4935" s="4" t="s">
        <v>7225</v>
      </c>
      <c r="D4935" t="s">
        <v>2496</v>
      </c>
      <c r="E4935" s="31">
        <v>0</v>
      </c>
      <c r="F4935">
        <v>8</v>
      </c>
    </row>
    <row r="4936" spans="1:6">
      <c r="A4936" t="s">
        <v>56</v>
      </c>
      <c r="B4936" s="30" t="s">
        <v>8999</v>
      </c>
      <c r="C4936" s="4" t="s">
        <v>7226</v>
      </c>
      <c r="D4936" t="s">
        <v>7227</v>
      </c>
      <c r="E4936" s="31">
        <v>372104.92</v>
      </c>
      <c r="F4936">
        <v>7</v>
      </c>
    </row>
    <row r="4937" spans="1:6">
      <c r="A4937" t="s">
        <v>56</v>
      </c>
      <c r="B4937" s="30" t="s">
        <v>8999</v>
      </c>
      <c r="C4937" s="4" t="s">
        <v>7228</v>
      </c>
      <c r="D4937" t="s">
        <v>7227</v>
      </c>
      <c r="E4937" s="31">
        <v>372104.92</v>
      </c>
      <c r="F4937">
        <v>8</v>
      </c>
    </row>
    <row r="4938" spans="1:6">
      <c r="A4938" t="s">
        <v>56</v>
      </c>
      <c r="B4938" s="30" t="s">
        <v>8999</v>
      </c>
      <c r="C4938" s="4" t="s">
        <v>7229</v>
      </c>
      <c r="D4938" t="s">
        <v>8937</v>
      </c>
      <c r="E4938" s="31">
        <v>0</v>
      </c>
      <c r="F4938">
        <v>7</v>
      </c>
    </row>
    <row r="4939" spans="1:6">
      <c r="A4939" t="s">
        <v>56</v>
      </c>
      <c r="B4939" s="30" t="s">
        <v>8999</v>
      </c>
      <c r="C4939" s="4" t="s">
        <v>7231</v>
      </c>
      <c r="D4939" t="s">
        <v>8937</v>
      </c>
      <c r="E4939" s="31">
        <v>0</v>
      </c>
      <c r="F4939">
        <v>8</v>
      </c>
    </row>
    <row r="4940" spans="1:6">
      <c r="A4940" t="s">
        <v>56</v>
      </c>
      <c r="B4940" s="30" t="s">
        <v>8999</v>
      </c>
      <c r="C4940" s="4" t="s">
        <v>7232</v>
      </c>
      <c r="D4940" t="s">
        <v>7233</v>
      </c>
      <c r="E4940" s="31">
        <v>8423.26</v>
      </c>
      <c r="F4940">
        <v>7</v>
      </c>
    </row>
    <row r="4941" spans="1:6">
      <c r="A4941" t="s">
        <v>56</v>
      </c>
      <c r="B4941" s="30" t="s">
        <v>8999</v>
      </c>
      <c r="C4941" s="4" t="s">
        <v>7234</v>
      </c>
      <c r="D4941" t="s">
        <v>7233</v>
      </c>
      <c r="E4941" s="31">
        <v>8423.26</v>
      </c>
      <c r="F4941">
        <v>8</v>
      </c>
    </row>
    <row r="4942" spans="1:6">
      <c r="A4942" t="s">
        <v>56</v>
      </c>
      <c r="B4942" s="30" t="s">
        <v>8999</v>
      </c>
      <c r="C4942" s="4" t="s">
        <v>7235</v>
      </c>
      <c r="D4942" t="s">
        <v>2496</v>
      </c>
      <c r="E4942" s="31">
        <v>0</v>
      </c>
      <c r="F4942">
        <v>7</v>
      </c>
    </row>
    <row r="4943" spans="1:6">
      <c r="A4943" t="s">
        <v>56</v>
      </c>
      <c r="B4943" s="30" t="s">
        <v>8999</v>
      </c>
      <c r="C4943" s="4" t="s">
        <v>7236</v>
      </c>
      <c r="D4943" t="s">
        <v>2496</v>
      </c>
      <c r="E4943" s="31">
        <v>0</v>
      </c>
      <c r="F4943">
        <v>8</v>
      </c>
    </row>
    <row r="4944" spans="1:6">
      <c r="A4944" t="s">
        <v>56</v>
      </c>
      <c r="B4944" s="30" t="s">
        <v>8999</v>
      </c>
      <c r="C4944" s="4" t="s">
        <v>7237</v>
      </c>
      <c r="D4944" t="s">
        <v>7238</v>
      </c>
      <c r="E4944" s="31">
        <v>45706029.640000001</v>
      </c>
      <c r="F4944">
        <v>1</v>
      </c>
    </row>
    <row r="4945" spans="1:6">
      <c r="A4945" t="s">
        <v>56</v>
      </c>
      <c r="B4945" s="30" t="s">
        <v>8999</v>
      </c>
      <c r="C4945" s="4" t="s">
        <v>7239</v>
      </c>
      <c r="D4945" t="s">
        <v>7240</v>
      </c>
      <c r="E4945" s="31">
        <v>37356127.329999998</v>
      </c>
      <c r="F4945">
        <v>2</v>
      </c>
    </row>
    <row r="4946" spans="1:6">
      <c r="A4946" t="s">
        <v>56</v>
      </c>
      <c r="B4946" s="30" t="s">
        <v>8999</v>
      </c>
      <c r="C4946" s="4" t="s">
        <v>7241</v>
      </c>
      <c r="D4946" t="s">
        <v>7242</v>
      </c>
      <c r="E4946" s="31">
        <v>18731547.359999999</v>
      </c>
      <c r="F4946">
        <v>3</v>
      </c>
    </row>
    <row r="4947" spans="1:6">
      <c r="A4947" t="s">
        <v>56</v>
      </c>
      <c r="B4947" s="30" t="s">
        <v>8999</v>
      </c>
      <c r="C4947" s="4" t="s">
        <v>7243</v>
      </c>
      <c r="D4947" t="s">
        <v>7242</v>
      </c>
      <c r="E4947" s="31">
        <v>18731547.359999999</v>
      </c>
      <c r="F4947">
        <v>4</v>
      </c>
    </row>
    <row r="4948" spans="1:6">
      <c r="A4948" t="s">
        <v>56</v>
      </c>
      <c r="B4948" s="30" t="s">
        <v>8999</v>
      </c>
      <c r="C4948" s="4" t="s">
        <v>7244</v>
      </c>
      <c r="D4948" t="s">
        <v>7245</v>
      </c>
      <c r="E4948" s="31">
        <v>12826043.74</v>
      </c>
      <c r="F4948">
        <v>5</v>
      </c>
    </row>
    <row r="4949" spans="1:6">
      <c r="A4949" t="s">
        <v>56</v>
      </c>
      <c r="B4949" s="30" t="s">
        <v>8999</v>
      </c>
      <c r="C4949" s="4" t="s">
        <v>7246</v>
      </c>
      <c r="D4949" t="s">
        <v>5110</v>
      </c>
      <c r="E4949" s="31">
        <v>9515659.9700000007</v>
      </c>
      <c r="F4949">
        <v>6</v>
      </c>
    </row>
    <row r="4950" spans="1:6">
      <c r="A4950" t="s">
        <v>56</v>
      </c>
      <c r="B4950" s="30" t="s">
        <v>8999</v>
      </c>
      <c r="C4950" s="4" t="s">
        <v>7247</v>
      </c>
      <c r="D4950" t="s">
        <v>5107</v>
      </c>
      <c r="E4950" s="31">
        <v>17256.02</v>
      </c>
      <c r="F4950">
        <v>7</v>
      </c>
    </row>
    <row r="4951" spans="1:6">
      <c r="A4951" t="s">
        <v>56</v>
      </c>
      <c r="B4951" s="30" t="s">
        <v>8999</v>
      </c>
      <c r="C4951" s="4" t="s">
        <v>7248</v>
      </c>
      <c r="D4951" t="s">
        <v>5107</v>
      </c>
      <c r="E4951" s="31">
        <v>17256.02</v>
      </c>
      <c r="F4951">
        <v>8</v>
      </c>
    </row>
    <row r="4952" spans="1:6">
      <c r="A4952" t="s">
        <v>56</v>
      </c>
      <c r="B4952" s="30" t="s">
        <v>8999</v>
      </c>
      <c r="C4952" s="4" t="s">
        <v>7249</v>
      </c>
      <c r="D4952" t="s">
        <v>7250</v>
      </c>
      <c r="E4952" s="31">
        <v>9498392.2799999993</v>
      </c>
      <c r="F4952">
        <v>7</v>
      </c>
    </row>
    <row r="4953" spans="1:6">
      <c r="A4953" t="s">
        <v>56</v>
      </c>
      <c r="B4953" s="30" t="s">
        <v>8999</v>
      </c>
      <c r="C4953" s="4" t="s">
        <v>7251</v>
      </c>
      <c r="D4953" t="s">
        <v>7250</v>
      </c>
      <c r="E4953" s="31">
        <v>9498392.2799999993</v>
      </c>
      <c r="F4953">
        <v>8</v>
      </c>
    </row>
    <row r="4954" spans="1:6">
      <c r="A4954" t="s">
        <v>56</v>
      </c>
      <c r="B4954" s="30" t="s">
        <v>8999</v>
      </c>
      <c r="C4954" s="4" t="s">
        <v>7252</v>
      </c>
      <c r="D4954" t="s">
        <v>7253</v>
      </c>
      <c r="E4954" s="31">
        <v>11.67</v>
      </c>
      <c r="F4954">
        <v>7</v>
      </c>
    </row>
    <row r="4955" spans="1:6">
      <c r="A4955" t="s">
        <v>56</v>
      </c>
      <c r="B4955" s="30" t="s">
        <v>8999</v>
      </c>
      <c r="C4955" s="4" t="s">
        <v>7254</v>
      </c>
      <c r="D4955" t="s">
        <v>7253</v>
      </c>
      <c r="E4955" s="31">
        <v>11.67</v>
      </c>
      <c r="F4955">
        <v>8</v>
      </c>
    </row>
    <row r="4956" spans="1:6">
      <c r="A4956" t="s">
        <v>56</v>
      </c>
      <c r="B4956" s="30" t="s">
        <v>8999</v>
      </c>
      <c r="C4956" s="4" t="s">
        <v>7255</v>
      </c>
      <c r="D4956" t="s">
        <v>7256</v>
      </c>
      <c r="E4956" s="31">
        <v>0</v>
      </c>
      <c r="F4956">
        <v>7</v>
      </c>
    </row>
    <row r="4957" spans="1:6">
      <c r="A4957" t="s">
        <v>56</v>
      </c>
      <c r="B4957" s="30" t="s">
        <v>8999</v>
      </c>
      <c r="C4957" s="4" t="s">
        <v>7257</v>
      </c>
      <c r="D4957" t="s">
        <v>7256</v>
      </c>
      <c r="E4957" s="31">
        <v>0</v>
      </c>
      <c r="F4957">
        <v>8</v>
      </c>
    </row>
    <row r="4958" spans="1:6">
      <c r="A4958" t="s">
        <v>56</v>
      </c>
      <c r="B4958" s="30" t="s">
        <v>8999</v>
      </c>
      <c r="C4958" s="4" t="s">
        <v>7258</v>
      </c>
      <c r="D4958" t="s">
        <v>7259</v>
      </c>
      <c r="E4958" s="31">
        <v>3310383.77</v>
      </c>
      <c r="F4958">
        <v>6</v>
      </c>
    </row>
    <row r="4959" spans="1:6">
      <c r="A4959" t="s">
        <v>56</v>
      </c>
      <c r="B4959" s="30" t="s">
        <v>8999</v>
      </c>
      <c r="C4959" s="4" t="s">
        <v>7260</v>
      </c>
      <c r="D4959" t="s">
        <v>7261</v>
      </c>
      <c r="E4959" s="31">
        <v>131888.9</v>
      </c>
      <c r="F4959">
        <v>7</v>
      </c>
    </row>
    <row r="4960" spans="1:6">
      <c r="A4960" t="s">
        <v>56</v>
      </c>
      <c r="B4960" s="30" t="s">
        <v>8999</v>
      </c>
      <c r="C4960" s="4" t="s">
        <v>7262</v>
      </c>
      <c r="D4960" t="s">
        <v>7261</v>
      </c>
      <c r="E4960" s="31">
        <v>131888.9</v>
      </c>
      <c r="F4960">
        <v>8</v>
      </c>
    </row>
    <row r="4961" spans="1:6">
      <c r="A4961" t="s">
        <v>56</v>
      </c>
      <c r="B4961" s="30" t="s">
        <v>8999</v>
      </c>
      <c r="C4961" s="4" t="s">
        <v>7263</v>
      </c>
      <c r="D4961" t="s">
        <v>6169</v>
      </c>
      <c r="E4961" s="31">
        <v>1834122.13</v>
      </c>
      <c r="F4961">
        <v>7</v>
      </c>
    </row>
    <row r="4962" spans="1:6">
      <c r="A4962" t="s">
        <v>56</v>
      </c>
      <c r="B4962" s="30" t="s">
        <v>8999</v>
      </c>
      <c r="C4962" s="4" t="s">
        <v>7264</v>
      </c>
      <c r="D4962" t="s">
        <v>6169</v>
      </c>
      <c r="E4962" s="31">
        <v>1834122.13</v>
      </c>
      <c r="F4962">
        <v>8</v>
      </c>
    </row>
    <row r="4963" spans="1:6">
      <c r="A4963" t="s">
        <v>56</v>
      </c>
      <c r="B4963" s="30" t="s">
        <v>8999</v>
      </c>
      <c r="C4963" s="4" t="s">
        <v>7265</v>
      </c>
      <c r="D4963" t="s">
        <v>7253</v>
      </c>
      <c r="E4963" s="31">
        <v>1344372.74</v>
      </c>
      <c r="F4963">
        <v>7</v>
      </c>
    </row>
    <row r="4964" spans="1:6">
      <c r="A4964" t="s">
        <v>56</v>
      </c>
      <c r="B4964" s="30" t="s">
        <v>8999</v>
      </c>
      <c r="C4964" s="4" t="s">
        <v>7266</v>
      </c>
      <c r="D4964" t="s">
        <v>7253</v>
      </c>
      <c r="E4964" s="31">
        <v>1344372.74</v>
      </c>
      <c r="F4964">
        <v>8</v>
      </c>
    </row>
    <row r="4965" spans="1:6">
      <c r="A4965" t="s">
        <v>56</v>
      </c>
      <c r="B4965" s="30" t="s">
        <v>8999</v>
      </c>
      <c r="C4965" s="4" t="s">
        <v>7267</v>
      </c>
      <c r="D4965" t="s">
        <v>2286</v>
      </c>
      <c r="E4965" s="31">
        <v>5241294.03</v>
      </c>
      <c r="F4965">
        <v>5</v>
      </c>
    </row>
    <row r="4966" spans="1:6">
      <c r="A4966" t="s">
        <v>56</v>
      </c>
      <c r="B4966" s="30" t="s">
        <v>8999</v>
      </c>
      <c r="C4966" s="4" t="s">
        <v>7268</v>
      </c>
      <c r="D4966" t="s">
        <v>7269</v>
      </c>
      <c r="E4966" s="31">
        <v>2266931.06</v>
      </c>
      <c r="F4966">
        <v>6</v>
      </c>
    </row>
    <row r="4967" spans="1:6">
      <c r="A4967" t="s">
        <v>56</v>
      </c>
      <c r="B4967" s="30" t="s">
        <v>8999</v>
      </c>
      <c r="C4967" s="4" t="s">
        <v>7270</v>
      </c>
      <c r="D4967" t="s">
        <v>5123</v>
      </c>
      <c r="E4967" s="31">
        <v>908242.47</v>
      </c>
      <c r="F4967">
        <v>7</v>
      </c>
    </row>
    <row r="4968" spans="1:6">
      <c r="A4968" t="s">
        <v>56</v>
      </c>
      <c r="B4968" s="30" t="s">
        <v>8999</v>
      </c>
      <c r="C4968" s="4" t="s">
        <v>7271</v>
      </c>
      <c r="D4968" t="s">
        <v>5123</v>
      </c>
      <c r="E4968" s="31">
        <v>908242.47</v>
      </c>
      <c r="F4968">
        <v>8</v>
      </c>
    </row>
    <row r="4969" spans="1:6">
      <c r="A4969" t="s">
        <v>56</v>
      </c>
      <c r="B4969" s="30" t="s">
        <v>8999</v>
      </c>
      <c r="C4969" s="4" t="s">
        <v>7272</v>
      </c>
      <c r="D4969" t="s">
        <v>7273</v>
      </c>
      <c r="E4969" s="31">
        <v>1358688.59</v>
      </c>
      <c r="F4969">
        <v>7</v>
      </c>
    </row>
    <row r="4970" spans="1:6">
      <c r="A4970" t="s">
        <v>56</v>
      </c>
      <c r="B4970" s="30" t="s">
        <v>8999</v>
      </c>
      <c r="C4970" s="4" t="s">
        <v>7274</v>
      </c>
      <c r="D4970" t="s">
        <v>7273</v>
      </c>
      <c r="E4970" s="31">
        <v>1358688.59</v>
      </c>
      <c r="F4970">
        <v>8</v>
      </c>
    </row>
    <row r="4971" spans="1:6">
      <c r="A4971" t="s">
        <v>56</v>
      </c>
      <c r="B4971" s="30" t="s">
        <v>8999</v>
      </c>
      <c r="C4971" s="4" t="s">
        <v>7275</v>
      </c>
      <c r="D4971" t="s">
        <v>5113</v>
      </c>
      <c r="E4971" s="31">
        <v>499546.23</v>
      </c>
      <c r="F4971">
        <v>6</v>
      </c>
    </row>
    <row r="4972" spans="1:6">
      <c r="A4972" t="s">
        <v>56</v>
      </c>
      <c r="B4972" s="30" t="s">
        <v>8999</v>
      </c>
      <c r="C4972" s="4" t="s">
        <v>7276</v>
      </c>
      <c r="D4972" t="s">
        <v>5113</v>
      </c>
      <c r="E4972" s="31">
        <v>499546.23</v>
      </c>
      <c r="F4972">
        <v>7</v>
      </c>
    </row>
    <row r="4973" spans="1:6">
      <c r="A4973" t="s">
        <v>56</v>
      </c>
      <c r="B4973" s="30" t="s">
        <v>8999</v>
      </c>
      <c r="C4973" s="4" t="s">
        <v>7277</v>
      </c>
      <c r="D4973" t="s">
        <v>5113</v>
      </c>
      <c r="E4973" s="31">
        <v>499546.23</v>
      </c>
      <c r="F4973">
        <v>8</v>
      </c>
    </row>
    <row r="4974" spans="1:6">
      <c r="A4974" t="s">
        <v>56</v>
      </c>
      <c r="B4974" s="30" t="s">
        <v>8999</v>
      </c>
      <c r="C4974" s="4" t="s">
        <v>7278</v>
      </c>
      <c r="D4974" t="s">
        <v>7279</v>
      </c>
      <c r="E4974" s="31">
        <v>21910.58</v>
      </c>
      <c r="F4974">
        <v>6</v>
      </c>
    </row>
    <row r="4975" spans="1:6">
      <c r="A4975" t="s">
        <v>56</v>
      </c>
      <c r="B4975" s="30" t="s">
        <v>8999</v>
      </c>
      <c r="C4975" s="4" t="s">
        <v>7280</v>
      </c>
      <c r="D4975" t="s">
        <v>7279</v>
      </c>
      <c r="E4975" s="31">
        <v>21910.58</v>
      </c>
      <c r="F4975">
        <v>7</v>
      </c>
    </row>
    <row r="4976" spans="1:6">
      <c r="A4976" t="s">
        <v>56</v>
      </c>
      <c r="B4976" s="30" t="s">
        <v>8999</v>
      </c>
      <c r="C4976" s="4" t="s">
        <v>7281</v>
      </c>
      <c r="D4976" t="s">
        <v>7279</v>
      </c>
      <c r="E4976" s="31">
        <v>21910.58</v>
      </c>
      <c r="F4976">
        <v>8</v>
      </c>
    </row>
    <row r="4977" spans="1:6">
      <c r="A4977" t="s">
        <v>56</v>
      </c>
      <c r="B4977" s="30" t="s">
        <v>8999</v>
      </c>
      <c r="C4977" s="4" t="s">
        <v>7282</v>
      </c>
      <c r="D4977" t="s">
        <v>7283</v>
      </c>
      <c r="E4977" s="31">
        <v>628014.41</v>
      </c>
      <c r="F4977">
        <v>6</v>
      </c>
    </row>
    <row r="4978" spans="1:6">
      <c r="A4978" t="s">
        <v>56</v>
      </c>
      <c r="B4978" s="30" t="s">
        <v>8999</v>
      </c>
      <c r="C4978" s="4" t="s">
        <v>7284</v>
      </c>
      <c r="D4978" t="s">
        <v>7283</v>
      </c>
      <c r="E4978" s="31">
        <v>0</v>
      </c>
      <c r="F4978">
        <v>7</v>
      </c>
    </row>
    <row r="4979" spans="1:6">
      <c r="A4979" t="s">
        <v>56</v>
      </c>
      <c r="B4979" s="30" t="s">
        <v>8999</v>
      </c>
      <c r="C4979" s="4" t="s">
        <v>7285</v>
      </c>
      <c r="D4979" t="s">
        <v>7283</v>
      </c>
      <c r="E4979" s="31">
        <v>0</v>
      </c>
      <c r="F4979">
        <v>8</v>
      </c>
    </row>
    <row r="4980" spans="1:6">
      <c r="A4980" t="s">
        <v>56</v>
      </c>
      <c r="B4980" s="30" t="s">
        <v>8999</v>
      </c>
      <c r="C4980" s="4" t="s">
        <v>7286</v>
      </c>
      <c r="D4980" t="s">
        <v>7287</v>
      </c>
      <c r="E4980" s="31">
        <v>0</v>
      </c>
      <c r="F4980">
        <v>7</v>
      </c>
    </row>
    <row r="4981" spans="1:6">
      <c r="A4981" t="s">
        <v>56</v>
      </c>
      <c r="B4981" s="30" t="s">
        <v>8999</v>
      </c>
      <c r="C4981" s="4" t="s">
        <v>7288</v>
      </c>
      <c r="D4981" t="s">
        <v>7287</v>
      </c>
      <c r="E4981" s="31">
        <v>0</v>
      </c>
      <c r="F4981">
        <v>8</v>
      </c>
    </row>
    <row r="4982" spans="1:6">
      <c r="A4982" t="s">
        <v>56</v>
      </c>
      <c r="B4982" s="30" t="s">
        <v>8999</v>
      </c>
      <c r="C4982" s="4" t="s">
        <v>7289</v>
      </c>
      <c r="D4982" t="s">
        <v>7290</v>
      </c>
      <c r="E4982" s="31">
        <v>625171.86</v>
      </c>
      <c r="F4982">
        <v>7</v>
      </c>
    </row>
    <row r="4983" spans="1:6">
      <c r="A4983" t="s">
        <v>56</v>
      </c>
      <c r="B4983" s="30" t="s">
        <v>8999</v>
      </c>
      <c r="C4983" s="4" t="s">
        <v>7291</v>
      </c>
      <c r="D4983" t="s">
        <v>7290</v>
      </c>
      <c r="E4983" s="31">
        <v>625171.86</v>
      </c>
      <c r="F4983">
        <v>8</v>
      </c>
    </row>
    <row r="4984" spans="1:6">
      <c r="A4984" t="s">
        <v>56</v>
      </c>
      <c r="B4984" s="30" t="s">
        <v>8999</v>
      </c>
      <c r="C4984" s="4" t="s">
        <v>7292</v>
      </c>
      <c r="D4984" t="s">
        <v>4655</v>
      </c>
      <c r="E4984" s="31">
        <v>2842.55</v>
      </c>
      <c r="F4984">
        <v>7</v>
      </c>
    </row>
    <row r="4985" spans="1:6">
      <c r="A4985" t="s">
        <v>56</v>
      </c>
      <c r="B4985" s="30" t="s">
        <v>8999</v>
      </c>
      <c r="C4985" s="4" t="s">
        <v>7293</v>
      </c>
      <c r="D4985" t="s">
        <v>4655</v>
      </c>
      <c r="E4985" s="31">
        <v>2842.55</v>
      </c>
      <c r="F4985">
        <v>8</v>
      </c>
    </row>
    <row r="4986" spans="1:6">
      <c r="A4986" t="s">
        <v>56</v>
      </c>
      <c r="B4986" s="30" t="s">
        <v>8999</v>
      </c>
      <c r="C4986" s="4" t="s">
        <v>7294</v>
      </c>
      <c r="D4986" t="s">
        <v>7295</v>
      </c>
      <c r="E4986" s="31">
        <v>476999.25</v>
      </c>
      <c r="F4986">
        <v>6</v>
      </c>
    </row>
    <row r="4987" spans="1:6">
      <c r="A4987" t="s">
        <v>56</v>
      </c>
      <c r="B4987" s="30" t="s">
        <v>8999</v>
      </c>
      <c r="C4987" s="4" t="s">
        <v>7296</v>
      </c>
      <c r="D4987" t="s">
        <v>7297</v>
      </c>
      <c r="E4987" s="31">
        <v>17099.79</v>
      </c>
      <c r="F4987">
        <v>7</v>
      </c>
    </row>
    <row r="4988" spans="1:6">
      <c r="A4988" t="s">
        <v>56</v>
      </c>
      <c r="B4988" s="30" t="s">
        <v>8999</v>
      </c>
      <c r="C4988" s="4" t="s">
        <v>7298</v>
      </c>
      <c r="D4988" t="s">
        <v>7297</v>
      </c>
      <c r="E4988" s="31">
        <v>17099.79</v>
      </c>
      <c r="F4988">
        <v>8</v>
      </c>
    </row>
    <row r="4989" spans="1:6">
      <c r="A4989" t="s">
        <v>56</v>
      </c>
      <c r="B4989" s="30" t="s">
        <v>8999</v>
      </c>
      <c r="C4989" s="4" t="s">
        <v>7299</v>
      </c>
      <c r="D4989" t="s">
        <v>2161</v>
      </c>
      <c r="E4989" s="31">
        <v>3004.25</v>
      </c>
      <c r="F4989">
        <v>7</v>
      </c>
    </row>
    <row r="4990" spans="1:6">
      <c r="A4990" t="s">
        <v>56</v>
      </c>
      <c r="B4990" s="30" t="s">
        <v>8999</v>
      </c>
      <c r="C4990" s="4" t="s">
        <v>7300</v>
      </c>
      <c r="D4990" t="s">
        <v>2161</v>
      </c>
      <c r="E4990" s="31">
        <v>3004.25</v>
      </c>
      <c r="F4990">
        <v>8</v>
      </c>
    </row>
    <row r="4991" spans="1:6">
      <c r="A4991" t="s">
        <v>56</v>
      </c>
      <c r="B4991" s="30" t="s">
        <v>8999</v>
      </c>
      <c r="C4991" s="4" t="s">
        <v>7301</v>
      </c>
      <c r="D4991" t="s">
        <v>7302</v>
      </c>
      <c r="E4991" s="31">
        <v>423699.9</v>
      </c>
      <c r="F4991">
        <v>7</v>
      </c>
    </row>
    <row r="4992" spans="1:6">
      <c r="A4992" t="s">
        <v>56</v>
      </c>
      <c r="B4992" s="30" t="s">
        <v>8999</v>
      </c>
      <c r="C4992" s="4" t="s">
        <v>7303</v>
      </c>
      <c r="D4992" t="s">
        <v>7302</v>
      </c>
      <c r="E4992" s="31">
        <v>423699.9</v>
      </c>
      <c r="F4992">
        <v>8</v>
      </c>
    </row>
    <row r="4993" spans="1:6">
      <c r="A4993" t="s">
        <v>56</v>
      </c>
      <c r="B4993" s="30" t="s">
        <v>8999</v>
      </c>
      <c r="C4993" s="4" t="s">
        <v>7304</v>
      </c>
      <c r="D4993" t="s">
        <v>7305</v>
      </c>
      <c r="E4993" s="31">
        <v>33195.31</v>
      </c>
      <c r="F4993">
        <v>7</v>
      </c>
    </row>
    <row r="4994" spans="1:6">
      <c r="A4994" t="s">
        <v>56</v>
      </c>
      <c r="B4994" s="30" t="s">
        <v>8999</v>
      </c>
      <c r="C4994" s="4" t="s">
        <v>7306</v>
      </c>
      <c r="D4994" t="s">
        <v>7305</v>
      </c>
      <c r="E4994" s="31">
        <v>33195.31</v>
      </c>
      <c r="F4994">
        <v>8</v>
      </c>
    </row>
    <row r="4995" spans="1:6">
      <c r="A4995" t="s">
        <v>56</v>
      </c>
      <c r="B4995" s="30" t="s">
        <v>8999</v>
      </c>
      <c r="C4995" s="4" t="s">
        <v>7307</v>
      </c>
      <c r="D4995" t="s">
        <v>7308</v>
      </c>
      <c r="E4995" s="31">
        <v>12268.83</v>
      </c>
      <c r="F4995">
        <v>6</v>
      </c>
    </row>
    <row r="4996" spans="1:6">
      <c r="A4996" t="s">
        <v>56</v>
      </c>
      <c r="B4996" s="30" t="s">
        <v>8999</v>
      </c>
      <c r="C4996" s="4" t="s">
        <v>7309</v>
      </c>
      <c r="D4996" t="s">
        <v>7308</v>
      </c>
      <c r="E4996" s="31">
        <v>12268.83</v>
      </c>
      <c r="F4996">
        <v>7</v>
      </c>
    </row>
    <row r="4997" spans="1:6">
      <c r="A4997" t="s">
        <v>56</v>
      </c>
      <c r="B4997" s="30" t="s">
        <v>8999</v>
      </c>
      <c r="C4997" s="4" t="s">
        <v>7310</v>
      </c>
      <c r="D4997" t="s">
        <v>7308</v>
      </c>
      <c r="E4997" s="31">
        <v>12268.83</v>
      </c>
      <c r="F4997">
        <v>8</v>
      </c>
    </row>
    <row r="4998" spans="1:6">
      <c r="A4998" t="s">
        <v>56</v>
      </c>
      <c r="B4998" s="30" t="s">
        <v>8999</v>
      </c>
      <c r="C4998" s="4" t="s">
        <v>7311</v>
      </c>
      <c r="D4998" t="s">
        <v>7312</v>
      </c>
      <c r="E4998" s="31">
        <v>48944.08</v>
      </c>
      <c r="F4998">
        <v>6</v>
      </c>
    </row>
    <row r="4999" spans="1:6">
      <c r="A4999" t="s">
        <v>56</v>
      </c>
      <c r="B4999" s="30" t="s">
        <v>8999</v>
      </c>
      <c r="C4999" s="4" t="s">
        <v>7313</v>
      </c>
      <c r="D4999" t="s">
        <v>7314</v>
      </c>
      <c r="E4999" s="31">
        <v>0</v>
      </c>
      <c r="F4999">
        <v>7</v>
      </c>
    </row>
    <row r="5000" spans="1:6">
      <c r="A5000" t="s">
        <v>56</v>
      </c>
      <c r="B5000" s="30" t="s">
        <v>8999</v>
      </c>
      <c r="C5000" s="4" t="s">
        <v>7315</v>
      </c>
      <c r="D5000" t="s">
        <v>7314</v>
      </c>
      <c r="E5000" s="31">
        <v>0</v>
      </c>
      <c r="F5000">
        <v>8</v>
      </c>
    </row>
    <row r="5001" spans="1:6">
      <c r="A5001" t="s">
        <v>56</v>
      </c>
      <c r="B5001" s="30" t="s">
        <v>8999</v>
      </c>
      <c r="C5001" s="4" t="s">
        <v>7316</v>
      </c>
      <c r="D5001" t="s">
        <v>8904</v>
      </c>
      <c r="E5001" s="31">
        <v>48944.08</v>
      </c>
      <c r="F5001">
        <v>7</v>
      </c>
    </row>
    <row r="5002" spans="1:6">
      <c r="A5002" t="s">
        <v>56</v>
      </c>
      <c r="B5002" s="30" t="s">
        <v>8999</v>
      </c>
      <c r="C5002" s="4" t="s">
        <v>7317</v>
      </c>
      <c r="D5002" t="s">
        <v>8904</v>
      </c>
      <c r="E5002" s="31">
        <v>48944.08</v>
      </c>
      <c r="F5002">
        <v>8</v>
      </c>
    </row>
    <row r="5003" spans="1:6">
      <c r="A5003" t="s">
        <v>56</v>
      </c>
      <c r="B5003" s="30" t="s">
        <v>8999</v>
      </c>
      <c r="C5003" s="4" t="s">
        <v>7318</v>
      </c>
      <c r="D5003" t="s">
        <v>7319</v>
      </c>
      <c r="E5003" s="31">
        <v>26471.439999999999</v>
      </c>
      <c r="F5003">
        <v>6</v>
      </c>
    </row>
    <row r="5004" spans="1:6">
      <c r="A5004" t="s">
        <v>56</v>
      </c>
      <c r="B5004" s="30" t="s">
        <v>8999</v>
      </c>
      <c r="C5004" s="4" t="s">
        <v>7320</v>
      </c>
      <c r="D5004" t="s">
        <v>7319</v>
      </c>
      <c r="E5004" s="31">
        <v>26471.439999999999</v>
      </c>
      <c r="F5004">
        <v>7</v>
      </c>
    </row>
    <row r="5005" spans="1:6">
      <c r="A5005" t="s">
        <v>56</v>
      </c>
      <c r="B5005" s="30" t="s">
        <v>8999</v>
      </c>
      <c r="C5005" s="4" t="s">
        <v>7321</v>
      </c>
      <c r="D5005" t="s">
        <v>7319</v>
      </c>
      <c r="E5005" s="31">
        <v>26471.439999999999</v>
      </c>
      <c r="F5005">
        <v>8</v>
      </c>
    </row>
    <row r="5006" spans="1:6">
      <c r="A5006" t="s">
        <v>56</v>
      </c>
      <c r="B5006" s="30" t="s">
        <v>8999</v>
      </c>
      <c r="C5006" s="4" t="s">
        <v>7322</v>
      </c>
      <c r="D5006" t="s">
        <v>5074</v>
      </c>
      <c r="E5006" s="31">
        <v>866668</v>
      </c>
      <c r="F5006">
        <v>6</v>
      </c>
    </row>
    <row r="5007" spans="1:6">
      <c r="A5007" t="s">
        <v>56</v>
      </c>
      <c r="B5007" s="30" t="s">
        <v>8999</v>
      </c>
      <c r="C5007" s="4" t="s">
        <v>7323</v>
      </c>
      <c r="D5007" t="s">
        <v>5074</v>
      </c>
      <c r="E5007" s="31">
        <v>866668</v>
      </c>
      <c r="F5007">
        <v>7</v>
      </c>
    </row>
    <row r="5008" spans="1:6">
      <c r="A5008" t="s">
        <v>56</v>
      </c>
      <c r="B5008" s="30" t="s">
        <v>8999</v>
      </c>
      <c r="C5008" s="4" t="s">
        <v>7324</v>
      </c>
      <c r="D5008" t="s">
        <v>5074</v>
      </c>
      <c r="E5008" s="31">
        <v>866668</v>
      </c>
      <c r="F5008">
        <v>8</v>
      </c>
    </row>
    <row r="5009" spans="1:6">
      <c r="A5009" t="s">
        <v>56</v>
      </c>
      <c r="B5009" s="30" t="s">
        <v>8999</v>
      </c>
      <c r="C5009" s="4" t="s">
        <v>7325</v>
      </c>
      <c r="D5009" t="s">
        <v>7326</v>
      </c>
      <c r="E5009" s="31">
        <v>393540.15</v>
      </c>
      <c r="F5009">
        <v>6</v>
      </c>
    </row>
    <row r="5010" spans="1:6">
      <c r="A5010" t="s">
        <v>56</v>
      </c>
      <c r="B5010" s="30" t="s">
        <v>8999</v>
      </c>
      <c r="C5010" s="4" t="s">
        <v>7327</v>
      </c>
      <c r="D5010" t="s">
        <v>7328</v>
      </c>
      <c r="E5010" s="31">
        <v>33.33</v>
      </c>
      <c r="F5010">
        <v>7</v>
      </c>
    </row>
    <row r="5011" spans="1:6">
      <c r="A5011" t="s">
        <v>56</v>
      </c>
      <c r="B5011" s="30" t="s">
        <v>8999</v>
      </c>
      <c r="C5011" s="4" t="s">
        <v>7329</v>
      </c>
      <c r="D5011" t="s">
        <v>7328</v>
      </c>
      <c r="E5011" s="31">
        <v>33.33</v>
      </c>
      <c r="F5011">
        <v>8</v>
      </c>
    </row>
    <row r="5012" spans="1:6">
      <c r="A5012" t="s">
        <v>56</v>
      </c>
      <c r="B5012" s="30" t="s">
        <v>8999</v>
      </c>
      <c r="C5012" s="4" t="s">
        <v>7330</v>
      </c>
      <c r="D5012" t="s">
        <v>5131</v>
      </c>
      <c r="E5012" s="31">
        <v>148406.39999999999</v>
      </c>
      <c r="F5012">
        <v>7</v>
      </c>
    </row>
    <row r="5013" spans="1:6">
      <c r="A5013" t="s">
        <v>56</v>
      </c>
      <c r="B5013" s="30" t="s">
        <v>8999</v>
      </c>
      <c r="C5013" s="4" t="s">
        <v>7331</v>
      </c>
      <c r="D5013" t="s">
        <v>5131</v>
      </c>
      <c r="E5013" s="31">
        <v>148406.39999999999</v>
      </c>
      <c r="F5013">
        <v>8</v>
      </c>
    </row>
    <row r="5014" spans="1:6">
      <c r="A5014" t="s">
        <v>56</v>
      </c>
      <c r="B5014" s="30" t="s">
        <v>8999</v>
      </c>
      <c r="C5014" s="4" t="s">
        <v>7332</v>
      </c>
      <c r="D5014" t="s">
        <v>7333</v>
      </c>
      <c r="E5014" s="31">
        <v>111.41</v>
      </c>
      <c r="F5014">
        <v>7</v>
      </c>
    </row>
    <row r="5015" spans="1:6">
      <c r="A5015" t="s">
        <v>56</v>
      </c>
      <c r="B5015" s="30" t="s">
        <v>8999</v>
      </c>
      <c r="C5015" s="4" t="s">
        <v>7334</v>
      </c>
      <c r="D5015" t="s">
        <v>7333</v>
      </c>
      <c r="E5015" s="31">
        <v>111.41</v>
      </c>
      <c r="F5015">
        <v>8</v>
      </c>
    </row>
    <row r="5016" spans="1:6">
      <c r="A5016" t="s">
        <v>56</v>
      </c>
      <c r="B5016" s="30" t="s">
        <v>8999</v>
      </c>
      <c r="C5016" s="4" t="s">
        <v>7335</v>
      </c>
      <c r="D5016" t="s">
        <v>7336</v>
      </c>
      <c r="E5016" s="31">
        <v>85572.73</v>
      </c>
      <c r="F5016">
        <v>7</v>
      </c>
    </row>
    <row r="5017" spans="1:6">
      <c r="A5017" t="s">
        <v>56</v>
      </c>
      <c r="B5017" s="30" t="s">
        <v>8999</v>
      </c>
      <c r="C5017" s="4" t="s">
        <v>7337</v>
      </c>
      <c r="D5017" t="s">
        <v>7336</v>
      </c>
      <c r="E5017" s="31">
        <v>85572.73</v>
      </c>
      <c r="F5017">
        <v>8</v>
      </c>
    </row>
    <row r="5018" spans="1:6">
      <c r="A5018" t="s">
        <v>56</v>
      </c>
      <c r="B5018" s="30" t="s">
        <v>8999</v>
      </c>
      <c r="C5018" s="4" t="s">
        <v>7338</v>
      </c>
      <c r="D5018" t="s">
        <v>7339</v>
      </c>
      <c r="E5018" s="31">
        <v>39959.519999999997</v>
      </c>
      <c r="F5018">
        <v>7</v>
      </c>
    </row>
    <row r="5019" spans="1:6">
      <c r="A5019" t="s">
        <v>56</v>
      </c>
      <c r="B5019" s="30" t="s">
        <v>8999</v>
      </c>
      <c r="C5019" s="4" t="s">
        <v>7340</v>
      </c>
      <c r="D5019" t="s">
        <v>7339</v>
      </c>
      <c r="E5019" s="31">
        <v>39959.519999999997</v>
      </c>
      <c r="F5019">
        <v>8</v>
      </c>
    </row>
    <row r="5020" spans="1:6">
      <c r="A5020" t="s">
        <v>56</v>
      </c>
      <c r="B5020" s="30" t="s">
        <v>8999</v>
      </c>
      <c r="C5020" s="4" t="s">
        <v>7341</v>
      </c>
      <c r="D5020" t="s">
        <v>7342</v>
      </c>
      <c r="E5020" s="31">
        <v>119456.76</v>
      </c>
      <c r="F5020">
        <v>7</v>
      </c>
    </row>
    <row r="5021" spans="1:6">
      <c r="A5021" t="s">
        <v>56</v>
      </c>
      <c r="B5021" s="30" t="s">
        <v>8999</v>
      </c>
      <c r="C5021" s="4" t="s">
        <v>7343</v>
      </c>
      <c r="D5021" t="s">
        <v>7342</v>
      </c>
      <c r="E5021" s="31">
        <v>85561.21</v>
      </c>
      <c r="F5021">
        <v>8</v>
      </c>
    </row>
    <row r="5022" spans="1:6">
      <c r="A5022" t="s">
        <v>56</v>
      </c>
      <c r="B5022" s="30" t="s">
        <v>8999</v>
      </c>
      <c r="C5022" s="4" t="s">
        <v>7344</v>
      </c>
      <c r="D5022" t="s">
        <v>7345</v>
      </c>
      <c r="E5022" s="31">
        <v>33895.550000000003</v>
      </c>
      <c r="F5022">
        <v>8</v>
      </c>
    </row>
    <row r="5023" spans="1:6">
      <c r="A5023" t="s">
        <v>56</v>
      </c>
      <c r="B5023" s="30" t="s">
        <v>8999</v>
      </c>
      <c r="C5023" s="4" t="s">
        <v>7346</v>
      </c>
      <c r="D5023" t="s">
        <v>7347</v>
      </c>
      <c r="E5023" s="31">
        <v>153258.99</v>
      </c>
      <c r="F5023">
        <v>5</v>
      </c>
    </row>
    <row r="5024" spans="1:6">
      <c r="A5024" t="s">
        <v>56</v>
      </c>
      <c r="B5024" s="30" t="s">
        <v>8999</v>
      </c>
      <c r="C5024" s="4" t="s">
        <v>7348</v>
      </c>
      <c r="D5024" t="s">
        <v>7349</v>
      </c>
      <c r="E5024" s="31">
        <v>130838.27</v>
      </c>
      <c r="F5024">
        <v>6</v>
      </c>
    </row>
    <row r="5025" spans="1:6">
      <c r="A5025" t="s">
        <v>56</v>
      </c>
      <c r="B5025" s="30" t="s">
        <v>8999</v>
      </c>
      <c r="C5025" s="4" t="s">
        <v>7350</v>
      </c>
      <c r="D5025" t="s">
        <v>7349</v>
      </c>
      <c r="E5025" s="31">
        <v>130838.27</v>
      </c>
      <c r="F5025">
        <v>7</v>
      </c>
    </row>
    <row r="5026" spans="1:6">
      <c r="A5026" t="s">
        <v>56</v>
      </c>
      <c r="B5026" s="30" t="s">
        <v>8999</v>
      </c>
      <c r="C5026" s="4" t="s">
        <v>7351</v>
      </c>
      <c r="D5026" t="s">
        <v>7349</v>
      </c>
      <c r="E5026" s="31">
        <v>130838.27</v>
      </c>
      <c r="F5026">
        <v>8</v>
      </c>
    </row>
    <row r="5027" spans="1:6">
      <c r="A5027" t="s">
        <v>56</v>
      </c>
      <c r="B5027" s="30" t="s">
        <v>8999</v>
      </c>
      <c r="C5027" s="4" t="s">
        <v>7352</v>
      </c>
      <c r="D5027" t="s">
        <v>5131</v>
      </c>
      <c r="E5027" s="31">
        <v>0</v>
      </c>
      <c r="F5027">
        <v>7</v>
      </c>
    </row>
    <row r="5028" spans="1:6">
      <c r="A5028" t="s">
        <v>56</v>
      </c>
      <c r="B5028" s="30" t="s">
        <v>8999</v>
      </c>
      <c r="C5028" s="4" t="s">
        <v>7353</v>
      </c>
      <c r="D5028" t="s">
        <v>5131</v>
      </c>
      <c r="E5028" s="31">
        <v>0</v>
      </c>
      <c r="F5028">
        <v>8</v>
      </c>
    </row>
    <row r="5029" spans="1:6">
      <c r="A5029" t="s">
        <v>56</v>
      </c>
      <c r="B5029" s="30" t="s">
        <v>8999</v>
      </c>
      <c r="C5029" s="4" t="s">
        <v>7354</v>
      </c>
      <c r="D5029" t="s">
        <v>7355</v>
      </c>
      <c r="E5029" s="31">
        <v>22420.720000000001</v>
      </c>
      <c r="F5029">
        <v>6</v>
      </c>
    </row>
    <row r="5030" spans="1:6">
      <c r="A5030" t="s">
        <v>56</v>
      </c>
      <c r="B5030" s="30" t="s">
        <v>8999</v>
      </c>
      <c r="C5030" s="4" t="s">
        <v>7356</v>
      </c>
      <c r="D5030" t="s">
        <v>7355</v>
      </c>
      <c r="E5030" s="31">
        <v>22420.720000000001</v>
      </c>
      <c r="F5030">
        <v>7</v>
      </c>
    </row>
    <row r="5031" spans="1:6">
      <c r="A5031" t="s">
        <v>56</v>
      </c>
      <c r="B5031" s="30" t="s">
        <v>8999</v>
      </c>
      <c r="C5031" s="4" t="s">
        <v>7357</v>
      </c>
      <c r="D5031" t="s">
        <v>7355</v>
      </c>
      <c r="E5031" s="31">
        <v>22420.720000000001</v>
      </c>
      <c r="F5031">
        <v>8</v>
      </c>
    </row>
    <row r="5032" spans="1:6">
      <c r="A5032" t="s">
        <v>56</v>
      </c>
      <c r="B5032" s="30" t="s">
        <v>8999</v>
      </c>
      <c r="C5032" s="4" t="s">
        <v>7358</v>
      </c>
      <c r="D5032" t="s">
        <v>7359</v>
      </c>
      <c r="E5032" s="31">
        <v>15974.62</v>
      </c>
      <c r="F5032">
        <v>5</v>
      </c>
    </row>
    <row r="5033" spans="1:6">
      <c r="A5033" t="s">
        <v>56</v>
      </c>
      <c r="B5033" s="30" t="s">
        <v>8999</v>
      </c>
      <c r="C5033" s="4" t="s">
        <v>7360</v>
      </c>
      <c r="D5033" t="s">
        <v>7361</v>
      </c>
      <c r="E5033" s="31">
        <v>8500</v>
      </c>
      <c r="F5033">
        <v>6</v>
      </c>
    </row>
    <row r="5034" spans="1:6">
      <c r="A5034" t="s">
        <v>56</v>
      </c>
      <c r="B5034" s="30" t="s">
        <v>8999</v>
      </c>
      <c r="C5034" s="4" t="s">
        <v>7362</v>
      </c>
      <c r="D5034" t="s">
        <v>7361</v>
      </c>
      <c r="E5034" s="31">
        <v>8500</v>
      </c>
      <c r="F5034">
        <v>7</v>
      </c>
    </row>
    <row r="5035" spans="1:6">
      <c r="A5035" t="s">
        <v>56</v>
      </c>
      <c r="B5035" s="30" t="s">
        <v>8999</v>
      </c>
      <c r="C5035" s="4" t="s">
        <v>7363</v>
      </c>
      <c r="D5035" t="s">
        <v>7361</v>
      </c>
      <c r="E5035" s="31">
        <v>8500</v>
      </c>
      <c r="F5035">
        <v>8</v>
      </c>
    </row>
    <row r="5036" spans="1:6">
      <c r="A5036" t="s">
        <v>56</v>
      </c>
      <c r="B5036" s="30" t="s">
        <v>8999</v>
      </c>
      <c r="C5036" s="4" t="s">
        <v>7364</v>
      </c>
      <c r="D5036" t="s">
        <v>7245</v>
      </c>
      <c r="E5036" s="31">
        <v>0</v>
      </c>
      <c r="F5036">
        <v>6</v>
      </c>
    </row>
    <row r="5037" spans="1:6">
      <c r="A5037" t="s">
        <v>56</v>
      </c>
      <c r="B5037" s="30" t="s">
        <v>8999</v>
      </c>
      <c r="C5037" s="4" t="s">
        <v>7365</v>
      </c>
      <c r="D5037" t="s">
        <v>7245</v>
      </c>
      <c r="E5037" s="31">
        <v>0</v>
      </c>
      <c r="F5037">
        <v>7</v>
      </c>
    </row>
    <row r="5038" spans="1:6">
      <c r="A5038" t="s">
        <v>56</v>
      </c>
      <c r="B5038" s="30" t="s">
        <v>8999</v>
      </c>
      <c r="C5038" s="4" t="s">
        <v>7366</v>
      </c>
      <c r="D5038" t="s">
        <v>7245</v>
      </c>
      <c r="E5038" s="31">
        <v>0</v>
      </c>
      <c r="F5038">
        <v>8</v>
      </c>
    </row>
    <row r="5039" spans="1:6">
      <c r="A5039" t="s">
        <v>56</v>
      </c>
      <c r="B5039" s="30" t="s">
        <v>8999</v>
      </c>
      <c r="C5039" s="4" t="s">
        <v>7367</v>
      </c>
      <c r="D5039" t="s">
        <v>7368</v>
      </c>
      <c r="E5039" s="31">
        <v>7474.62</v>
      </c>
      <c r="F5039">
        <v>6</v>
      </c>
    </row>
    <row r="5040" spans="1:6">
      <c r="A5040" t="s">
        <v>56</v>
      </c>
      <c r="B5040" s="30" t="s">
        <v>8999</v>
      </c>
      <c r="C5040" s="4" t="s">
        <v>7369</v>
      </c>
      <c r="D5040" t="s">
        <v>7368</v>
      </c>
      <c r="E5040" s="31">
        <v>7474.62</v>
      </c>
      <c r="F5040">
        <v>7</v>
      </c>
    </row>
    <row r="5041" spans="1:6">
      <c r="A5041" t="s">
        <v>56</v>
      </c>
      <c r="B5041" s="30" t="s">
        <v>8999</v>
      </c>
      <c r="C5041" s="4" t="s">
        <v>7370</v>
      </c>
      <c r="D5041" t="s">
        <v>7368</v>
      </c>
      <c r="E5041" s="31">
        <v>7474.62</v>
      </c>
      <c r="F5041">
        <v>8</v>
      </c>
    </row>
    <row r="5042" spans="1:6">
      <c r="A5042" t="s">
        <v>56</v>
      </c>
      <c r="B5042" s="30" t="s">
        <v>8999</v>
      </c>
      <c r="C5042" s="4" t="s">
        <v>7371</v>
      </c>
      <c r="D5042" t="s">
        <v>7372</v>
      </c>
      <c r="E5042" s="31">
        <v>0</v>
      </c>
      <c r="F5042">
        <v>6</v>
      </c>
    </row>
    <row r="5043" spans="1:6">
      <c r="A5043" t="s">
        <v>56</v>
      </c>
      <c r="B5043" s="30" t="s">
        <v>8999</v>
      </c>
      <c r="C5043" s="4" t="s">
        <v>7373</v>
      </c>
      <c r="D5043" t="s">
        <v>7372</v>
      </c>
      <c r="E5043" s="31">
        <v>0</v>
      </c>
      <c r="F5043">
        <v>7</v>
      </c>
    </row>
    <row r="5044" spans="1:6">
      <c r="A5044" t="s">
        <v>56</v>
      </c>
      <c r="B5044" s="30" t="s">
        <v>8999</v>
      </c>
      <c r="C5044" s="4" t="s">
        <v>7374</v>
      </c>
      <c r="D5044" t="s">
        <v>7372</v>
      </c>
      <c r="E5044" s="31">
        <v>0</v>
      </c>
      <c r="F5044">
        <v>8</v>
      </c>
    </row>
    <row r="5045" spans="1:6">
      <c r="A5045" t="s">
        <v>56</v>
      </c>
      <c r="B5045" s="30" t="s">
        <v>8999</v>
      </c>
      <c r="C5045" s="4" t="s">
        <v>7375</v>
      </c>
      <c r="D5045" t="s">
        <v>7376</v>
      </c>
      <c r="E5045" s="31">
        <v>464219.98</v>
      </c>
      <c r="F5045">
        <v>5</v>
      </c>
    </row>
    <row r="5046" spans="1:6">
      <c r="A5046" t="s">
        <v>56</v>
      </c>
      <c r="B5046" s="30" t="s">
        <v>8999</v>
      </c>
      <c r="C5046" s="4" t="s">
        <v>7377</v>
      </c>
      <c r="D5046" t="s">
        <v>7378</v>
      </c>
      <c r="E5046" s="31">
        <v>233182.2</v>
      </c>
      <c r="F5046">
        <v>6</v>
      </c>
    </row>
    <row r="5047" spans="1:6">
      <c r="A5047" t="s">
        <v>56</v>
      </c>
      <c r="B5047" s="30" t="s">
        <v>8999</v>
      </c>
      <c r="C5047" s="4" t="s">
        <v>7379</v>
      </c>
      <c r="D5047" t="s">
        <v>7378</v>
      </c>
      <c r="E5047" s="31">
        <v>182085.64</v>
      </c>
      <c r="F5047">
        <v>7</v>
      </c>
    </row>
    <row r="5048" spans="1:6">
      <c r="A5048" t="s">
        <v>56</v>
      </c>
      <c r="B5048" s="30" t="s">
        <v>8999</v>
      </c>
      <c r="C5048" s="4" t="s">
        <v>7380</v>
      </c>
      <c r="D5048" t="s">
        <v>7378</v>
      </c>
      <c r="E5048" s="31">
        <v>182085.64</v>
      </c>
      <c r="F5048">
        <v>8</v>
      </c>
    </row>
    <row r="5049" spans="1:6">
      <c r="A5049" t="s">
        <v>56</v>
      </c>
      <c r="B5049" s="30" t="s">
        <v>8999</v>
      </c>
      <c r="C5049" s="4" t="s">
        <v>7381</v>
      </c>
      <c r="D5049" t="s">
        <v>7382</v>
      </c>
      <c r="E5049" s="31">
        <v>25894.48</v>
      </c>
      <c r="F5049">
        <v>7</v>
      </c>
    </row>
    <row r="5050" spans="1:6">
      <c r="A5050" t="s">
        <v>56</v>
      </c>
      <c r="B5050" s="30" t="s">
        <v>8999</v>
      </c>
      <c r="C5050" s="4" t="s">
        <v>7383</v>
      </c>
      <c r="D5050" t="s">
        <v>7382</v>
      </c>
      <c r="E5050" s="31">
        <v>25894.48</v>
      </c>
      <c r="F5050">
        <v>8</v>
      </c>
    </row>
    <row r="5051" spans="1:6">
      <c r="A5051" t="s">
        <v>56</v>
      </c>
      <c r="B5051" s="30" t="s">
        <v>8999</v>
      </c>
      <c r="C5051" s="4" t="s">
        <v>7384</v>
      </c>
      <c r="D5051" t="s">
        <v>8991</v>
      </c>
      <c r="E5051" s="31">
        <v>25202.080000000002</v>
      </c>
      <c r="F5051">
        <v>7</v>
      </c>
    </row>
    <row r="5052" spans="1:6">
      <c r="A5052" t="s">
        <v>56</v>
      </c>
      <c r="B5052" s="30" t="s">
        <v>8999</v>
      </c>
      <c r="C5052" s="4" t="s">
        <v>7385</v>
      </c>
      <c r="D5052" t="s">
        <v>8991</v>
      </c>
      <c r="E5052" s="31">
        <v>25202.080000000002</v>
      </c>
      <c r="F5052">
        <v>8</v>
      </c>
    </row>
    <row r="5053" spans="1:6">
      <c r="A5053" t="s">
        <v>56</v>
      </c>
      <c r="B5053" s="30" t="s">
        <v>8999</v>
      </c>
      <c r="C5053" s="4" t="s">
        <v>7386</v>
      </c>
      <c r="D5053" t="s">
        <v>7387</v>
      </c>
      <c r="E5053" s="31">
        <v>59074.73</v>
      </c>
      <c r="F5053">
        <v>6</v>
      </c>
    </row>
    <row r="5054" spans="1:6">
      <c r="A5054" t="s">
        <v>56</v>
      </c>
      <c r="B5054" s="30" t="s">
        <v>8999</v>
      </c>
      <c r="C5054" s="4" t="s">
        <v>7388</v>
      </c>
      <c r="D5054" t="s">
        <v>7389</v>
      </c>
      <c r="E5054" s="31">
        <v>20467.650000000001</v>
      </c>
      <c r="F5054">
        <v>7</v>
      </c>
    </row>
    <row r="5055" spans="1:6">
      <c r="A5055" t="s">
        <v>56</v>
      </c>
      <c r="B5055" s="30" t="s">
        <v>8999</v>
      </c>
      <c r="C5055" s="4" t="s">
        <v>7390</v>
      </c>
      <c r="D5055" t="s">
        <v>7389</v>
      </c>
      <c r="E5055" s="31">
        <v>20467.650000000001</v>
      </c>
      <c r="F5055">
        <v>8</v>
      </c>
    </row>
    <row r="5056" spans="1:6">
      <c r="A5056" t="s">
        <v>56</v>
      </c>
      <c r="B5056" s="30" t="s">
        <v>8999</v>
      </c>
      <c r="C5056" s="4" t="s">
        <v>7391</v>
      </c>
      <c r="D5056" t="s">
        <v>7392</v>
      </c>
      <c r="E5056" s="31">
        <v>38607.08</v>
      </c>
      <c r="F5056">
        <v>7</v>
      </c>
    </row>
    <row r="5057" spans="1:6">
      <c r="A5057" t="s">
        <v>56</v>
      </c>
      <c r="B5057" s="30" t="s">
        <v>8999</v>
      </c>
      <c r="C5057" s="4" t="s">
        <v>7393</v>
      </c>
      <c r="D5057" t="s">
        <v>7392</v>
      </c>
      <c r="E5057" s="31">
        <v>38607.08</v>
      </c>
      <c r="F5057">
        <v>8</v>
      </c>
    </row>
    <row r="5058" spans="1:6">
      <c r="A5058" t="s">
        <v>56</v>
      </c>
      <c r="B5058" s="30" t="s">
        <v>8999</v>
      </c>
      <c r="C5058" s="4" t="s">
        <v>7394</v>
      </c>
      <c r="D5058" t="s">
        <v>7395</v>
      </c>
      <c r="E5058" s="31">
        <v>38863.589999999997</v>
      </c>
      <c r="F5058">
        <v>6</v>
      </c>
    </row>
    <row r="5059" spans="1:6">
      <c r="A5059" t="s">
        <v>56</v>
      </c>
      <c r="B5059" s="30" t="s">
        <v>8999</v>
      </c>
      <c r="C5059" s="4" t="s">
        <v>7396</v>
      </c>
      <c r="D5059" t="s">
        <v>7395</v>
      </c>
      <c r="E5059" s="31">
        <v>38863.589999999997</v>
      </c>
      <c r="F5059">
        <v>7</v>
      </c>
    </row>
    <row r="5060" spans="1:6">
      <c r="A5060" t="s">
        <v>56</v>
      </c>
      <c r="B5060" s="30" t="s">
        <v>8999</v>
      </c>
      <c r="C5060" s="4" t="s">
        <v>7397</v>
      </c>
      <c r="D5060" t="s">
        <v>7395</v>
      </c>
      <c r="E5060" s="31">
        <v>38863.589999999997</v>
      </c>
      <c r="F5060">
        <v>8</v>
      </c>
    </row>
    <row r="5061" spans="1:6">
      <c r="A5061" t="s">
        <v>56</v>
      </c>
      <c r="B5061" s="30" t="s">
        <v>8999</v>
      </c>
      <c r="C5061" s="4" t="s">
        <v>7398</v>
      </c>
      <c r="D5061" t="s">
        <v>7399</v>
      </c>
      <c r="E5061" s="31">
        <v>133099.46</v>
      </c>
      <c r="F5061">
        <v>6</v>
      </c>
    </row>
    <row r="5062" spans="1:6">
      <c r="A5062" t="s">
        <v>56</v>
      </c>
      <c r="B5062" s="30" t="s">
        <v>8999</v>
      </c>
      <c r="C5062" s="4" t="s">
        <v>7400</v>
      </c>
      <c r="D5062" t="s">
        <v>7399</v>
      </c>
      <c r="E5062" s="31">
        <v>129770.43</v>
      </c>
      <c r="F5062">
        <v>7</v>
      </c>
    </row>
    <row r="5063" spans="1:6">
      <c r="A5063" t="s">
        <v>56</v>
      </c>
      <c r="B5063" s="30" t="s">
        <v>8999</v>
      </c>
      <c r="C5063" s="4" t="s">
        <v>7401</v>
      </c>
      <c r="D5063" t="s">
        <v>7399</v>
      </c>
      <c r="E5063" s="31">
        <v>129770.43</v>
      </c>
      <c r="F5063">
        <v>8</v>
      </c>
    </row>
    <row r="5064" spans="1:6">
      <c r="A5064" t="s">
        <v>56</v>
      </c>
      <c r="B5064" s="30" t="s">
        <v>8999</v>
      </c>
      <c r="C5064" s="4" t="s">
        <v>7402</v>
      </c>
      <c r="D5064" t="s">
        <v>7403</v>
      </c>
      <c r="E5064" s="31">
        <v>3329.03</v>
      </c>
      <c r="F5064">
        <v>7</v>
      </c>
    </row>
    <row r="5065" spans="1:6">
      <c r="A5065" t="s">
        <v>56</v>
      </c>
      <c r="B5065" s="30" t="s">
        <v>8999</v>
      </c>
      <c r="C5065" s="4" t="s">
        <v>7404</v>
      </c>
      <c r="D5065" t="s">
        <v>7403</v>
      </c>
      <c r="E5065" s="31">
        <v>3329.03</v>
      </c>
      <c r="F5065">
        <v>8</v>
      </c>
    </row>
    <row r="5066" spans="1:6">
      <c r="A5066" t="s">
        <v>56</v>
      </c>
      <c r="B5066" s="30" t="s">
        <v>8999</v>
      </c>
      <c r="C5066" s="4" t="s">
        <v>7405</v>
      </c>
      <c r="D5066" t="s">
        <v>5135</v>
      </c>
      <c r="E5066" s="31">
        <v>30756</v>
      </c>
      <c r="F5066">
        <v>5</v>
      </c>
    </row>
    <row r="5067" spans="1:6">
      <c r="A5067" t="s">
        <v>56</v>
      </c>
      <c r="B5067" s="30" t="s">
        <v>8999</v>
      </c>
      <c r="C5067" s="4" t="s">
        <v>7406</v>
      </c>
      <c r="D5067" t="s">
        <v>5135</v>
      </c>
      <c r="E5067" s="31">
        <v>30756</v>
      </c>
      <c r="F5067">
        <v>6</v>
      </c>
    </row>
    <row r="5068" spans="1:6">
      <c r="A5068" t="s">
        <v>56</v>
      </c>
      <c r="B5068" s="30" t="s">
        <v>8999</v>
      </c>
      <c r="C5068" s="4" t="s">
        <v>7407</v>
      </c>
      <c r="D5068" t="s">
        <v>5135</v>
      </c>
      <c r="E5068" s="31">
        <v>30756</v>
      </c>
      <c r="F5068">
        <v>7</v>
      </c>
    </row>
    <row r="5069" spans="1:6">
      <c r="A5069" t="s">
        <v>56</v>
      </c>
      <c r="B5069" s="30" t="s">
        <v>8999</v>
      </c>
      <c r="C5069" s="4" t="s">
        <v>7408</v>
      </c>
      <c r="D5069" t="s">
        <v>5135</v>
      </c>
      <c r="E5069" s="31">
        <v>30756</v>
      </c>
      <c r="F5069">
        <v>8</v>
      </c>
    </row>
    <row r="5070" spans="1:6">
      <c r="A5070" t="s">
        <v>56</v>
      </c>
      <c r="B5070" s="30" t="s">
        <v>8999</v>
      </c>
      <c r="C5070" s="4" t="s">
        <v>7409</v>
      </c>
      <c r="D5070" t="s">
        <v>7410</v>
      </c>
      <c r="E5070" s="31">
        <v>15596142.74</v>
      </c>
      <c r="F5070">
        <v>3</v>
      </c>
    </row>
    <row r="5071" spans="1:6">
      <c r="A5071" t="s">
        <v>56</v>
      </c>
      <c r="B5071" s="30" t="s">
        <v>8999</v>
      </c>
      <c r="C5071" s="4" t="s">
        <v>7411</v>
      </c>
      <c r="D5071" t="s">
        <v>7410</v>
      </c>
      <c r="E5071" s="31">
        <v>15596142.74</v>
      </c>
      <c r="F5071">
        <v>4</v>
      </c>
    </row>
    <row r="5072" spans="1:6">
      <c r="A5072" t="s">
        <v>56</v>
      </c>
      <c r="B5072" s="30" t="s">
        <v>8999</v>
      </c>
      <c r="C5072" s="4" t="s">
        <v>7412</v>
      </c>
      <c r="D5072" t="s">
        <v>7413</v>
      </c>
      <c r="E5072" s="31">
        <v>591159.84</v>
      </c>
      <c r="F5072">
        <v>5</v>
      </c>
    </row>
    <row r="5073" spans="1:6">
      <c r="A5073" t="s">
        <v>56</v>
      </c>
      <c r="B5073" s="30" t="s">
        <v>8999</v>
      </c>
      <c r="C5073" s="4" t="s">
        <v>7414</v>
      </c>
      <c r="D5073" t="s">
        <v>7395</v>
      </c>
      <c r="E5073" s="31">
        <v>325457.86</v>
      </c>
      <c r="F5073">
        <v>6</v>
      </c>
    </row>
    <row r="5074" spans="1:6">
      <c r="A5074" t="s">
        <v>56</v>
      </c>
      <c r="B5074" s="30" t="s">
        <v>8999</v>
      </c>
      <c r="C5074" s="4" t="s">
        <v>7415</v>
      </c>
      <c r="D5074" t="s">
        <v>7395</v>
      </c>
      <c r="E5074" s="31">
        <v>24490.09</v>
      </c>
      <c r="F5074">
        <v>7</v>
      </c>
    </row>
    <row r="5075" spans="1:6">
      <c r="A5075" t="s">
        <v>56</v>
      </c>
      <c r="B5075" s="30" t="s">
        <v>8999</v>
      </c>
      <c r="C5075" s="4" t="s">
        <v>7416</v>
      </c>
      <c r="D5075" t="s">
        <v>7395</v>
      </c>
      <c r="E5075" s="31">
        <v>24490.09</v>
      </c>
      <c r="F5075">
        <v>8</v>
      </c>
    </row>
    <row r="5076" spans="1:6">
      <c r="A5076" t="s">
        <v>56</v>
      </c>
      <c r="B5076" s="30" t="s">
        <v>8999</v>
      </c>
      <c r="C5076" s="4" t="s">
        <v>7417</v>
      </c>
      <c r="D5076" t="s">
        <v>7418</v>
      </c>
      <c r="E5076" s="31">
        <v>300967.77</v>
      </c>
      <c r="F5076">
        <v>7</v>
      </c>
    </row>
    <row r="5077" spans="1:6">
      <c r="A5077" t="s">
        <v>56</v>
      </c>
      <c r="B5077" s="30" t="s">
        <v>8999</v>
      </c>
      <c r="C5077" s="4" t="s">
        <v>7419</v>
      </c>
      <c r="D5077" t="s">
        <v>7418</v>
      </c>
      <c r="E5077" s="31">
        <v>300967.77</v>
      </c>
      <c r="F5077">
        <v>8</v>
      </c>
    </row>
    <row r="5078" spans="1:6">
      <c r="A5078" t="s">
        <v>56</v>
      </c>
      <c r="B5078" s="30" t="s">
        <v>8999</v>
      </c>
      <c r="C5078" s="4" t="s">
        <v>7420</v>
      </c>
      <c r="D5078" t="s">
        <v>7421</v>
      </c>
      <c r="E5078" s="31">
        <v>205090.47</v>
      </c>
      <c r="F5078">
        <v>6</v>
      </c>
    </row>
    <row r="5079" spans="1:6">
      <c r="A5079" t="s">
        <v>56</v>
      </c>
      <c r="B5079" s="30" t="s">
        <v>8999</v>
      </c>
      <c r="C5079" s="4" t="s">
        <v>7422</v>
      </c>
      <c r="D5079" t="s">
        <v>2139</v>
      </c>
      <c r="E5079" s="31">
        <v>136877.1</v>
      </c>
      <c r="F5079">
        <v>7</v>
      </c>
    </row>
    <row r="5080" spans="1:6">
      <c r="A5080" t="s">
        <v>56</v>
      </c>
      <c r="B5080" s="30" t="s">
        <v>8999</v>
      </c>
      <c r="C5080" s="4" t="s">
        <v>7423</v>
      </c>
      <c r="D5080" t="s">
        <v>2139</v>
      </c>
      <c r="E5080" s="31">
        <v>108518.5</v>
      </c>
      <c r="F5080">
        <v>8</v>
      </c>
    </row>
    <row r="5081" spans="1:6">
      <c r="A5081" t="s">
        <v>56</v>
      </c>
      <c r="B5081" s="30" t="s">
        <v>8999</v>
      </c>
      <c r="C5081" s="4" t="s">
        <v>7424</v>
      </c>
      <c r="D5081" t="s">
        <v>8992</v>
      </c>
      <c r="E5081" s="31">
        <v>28358.6</v>
      </c>
      <c r="F5081">
        <v>8</v>
      </c>
    </row>
    <row r="5082" spans="1:6">
      <c r="A5082" t="s">
        <v>56</v>
      </c>
      <c r="B5082" s="30" t="s">
        <v>8999</v>
      </c>
      <c r="C5082" s="4" t="s">
        <v>7425</v>
      </c>
      <c r="D5082" t="s">
        <v>2143</v>
      </c>
      <c r="E5082" s="31">
        <v>55823.19</v>
      </c>
      <c r="F5082">
        <v>7</v>
      </c>
    </row>
    <row r="5083" spans="1:6">
      <c r="A5083" t="s">
        <v>56</v>
      </c>
      <c r="B5083" s="30" t="s">
        <v>8999</v>
      </c>
      <c r="C5083" s="4" t="s">
        <v>7426</v>
      </c>
      <c r="D5083" t="s">
        <v>2143</v>
      </c>
      <c r="E5083" s="31">
        <v>55823.19</v>
      </c>
      <c r="F5083">
        <v>8</v>
      </c>
    </row>
    <row r="5084" spans="1:6">
      <c r="A5084" t="s">
        <v>56</v>
      </c>
      <c r="B5084" s="30" t="s">
        <v>8999</v>
      </c>
      <c r="C5084" s="4" t="s">
        <v>7427</v>
      </c>
      <c r="D5084" t="s">
        <v>2145</v>
      </c>
      <c r="E5084" s="31">
        <v>0</v>
      </c>
      <c r="F5084">
        <v>7</v>
      </c>
    </row>
    <row r="5085" spans="1:6">
      <c r="A5085" t="s">
        <v>56</v>
      </c>
      <c r="B5085" s="30" t="s">
        <v>8999</v>
      </c>
      <c r="C5085" s="4" t="s">
        <v>7428</v>
      </c>
      <c r="D5085" t="s">
        <v>2145</v>
      </c>
      <c r="E5085" s="31">
        <v>0</v>
      </c>
      <c r="F5085">
        <v>8</v>
      </c>
    </row>
    <row r="5086" spans="1:6">
      <c r="A5086" t="s">
        <v>56</v>
      </c>
      <c r="B5086" s="30" t="s">
        <v>8999</v>
      </c>
      <c r="C5086" s="4" t="s">
        <v>7429</v>
      </c>
      <c r="D5086" t="s">
        <v>7430</v>
      </c>
      <c r="E5086" s="31">
        <v>12390.18</v>
      </c>
      <c r="F5086">
        <v>7</v>
      </c>
    </row>
    <row r="5087" spans="1:6">
      <c r="A5087" t="s">
        <v>56</v>
      </c>
      <c r="B5087" s="30" t="s">
        <v>8999</v>
      </c>
      <c r="C5087" s="4" t="s">
        <v>7431</v>
      </c>
      <c r="D5087" t="s">
        <v>7430</v>
      </c>
      <c r="E5087" s="31">
        <v>12390.18</v>
      </c>
      <c r="F5087">
        <v>8</v>
      </c>
    </row>
    <row r="5088" spans="1:6">
      <c r="A5088" t="s">
        <v>56</v>
      </c>
      <c r="B5088" s="30" t="s">
        <v>8999</v>
      </c>
      <c r="C5088" s="4" t="s">
        <v>7432</v>
      </c>
      <c r="D5088" t="s">
        <v>7433</v>
      </c>
      <c r="E5088" s="31">
        <v>0</v>
      </c>
      <c r="F5088">
        <v>7</v>
      </c>
    </row>
    <row r="5089" spans="1:6">
      <c r="A5089" t="s">
        <v>56</v>
      </c>
      <c r="B5089" s="30" t="s">
        <v>8999</v>
      </c>
      <c r="C5089" s="4" t="s">
        <v>7434</v>
      </c>
      <c r="D5089" t="s">
        <v>7433</v>
      </c>
      <c r="E5089" s="31">
        <v>0</v>
      </c>
      <c r="F5089">
        <v>8</v>
      </c>
    </row>
    <row r="5090" spans="1:6">
      <c r="A5090" t="s">
        <v>56</v>
      </c>
      <c r="B5090" s="30" t="s">
        <v>8999</v>
      </c>
      <c r="C5090" s="4" t="s">
        <v>7435</v>
      </c>
      <c r="D5090" t="s">
        <v>7436</v>
      </c>
      <c r="E5090" s="31">
        <v>60611.51</v>
      </c>
      <c r="F5090">
        <v>6</v>
      </c>
    </row>
    <row r="5091" spans="1:6">
      <c r="A5091" t="s">
        <v>56</v>
      </c>
      <c r="B5091" s="30" t="s">
        <v>8999</v>
      </c>
      <c r="C5091" s="4" t="s">
        <v>7437</v>
      </c>
      <c r="D5091" t="s">
        <v>2145</v>
      </c>
      <c r="E5091" s="31">
        <v>60611.51</v>
      </c>
      <c r="F5091">
        <v>7</v>
      </c>
    </row>
    <row r="5092" spans="1:6">
      <c r="A5092" t="s">
        <v>56</v>
      </c>
      <c r="B5092" s="30" t="s">
        <v>8999</v>
      </c>
      <c r="C5092" s="4" t="s">
        <v>7438</v>
      </c>
      <c r="D5092" t="s">
        <v>2145</v>
      </c>
      <c r="E5092" s="31">
        <v>60611.51</v>
      </c>
      <c r="F5092">
        <v>8</v>
      </c>
    </row>
    <row r="5093" spans="1:6">
      <c r="A5093" t="s">
        <v>56</v>
      </c>
      <c r="B5093" s="30" t="s">
        <v>8999</v>
      </c>
      <c r="C5093" s="4" t="s">
        <v>7439</v>
      </c>
      <c r="D5093" t="s">
        <v>7440</v>
      </c>
      <c r="E5093" s="31">
        <v>2579403.8199999998</v>
      </c>
      <c r="F5093">
        <v>5</v>
      </c>
    </row>
    <row r="5094" spans="1:6">
      <c r="A5094" t="s">
        <v>56</v>
      </c>
      <c r="B5094" s="30" t="s">
        <v>8999</v>
      </c>
      <c r="C5094" s="4" t="s">
        <v>7441</v>
      </c>
      <c r="D5094" t="s">
        <v>7442</v>
      </c>
      <c r="E5094" s="31">
        <v>510206.73</v>
      </c>
      <c r="F5094">
        <v>6</v>
      </c>
    </row>
    <row r="5095" spans="1:6">
      <c r="A5095" t="s">
        <v>56</v>
      </c>
      <c r="B5095" s="30" t="s">
        <v>8999</v>
      </c>
      <c r="C5095" s="4" t="s">
        <v>7443</v>
      </c>
      <c r="D5095" t="s">
        <v>7442</v>
      </c>
      <c r="E5095" s="31">
        <v>0</v>
      </c>
      <c r="F5095">
        <v>7</v>
      </c>
    </row>
    <row r="5096" spans="1:6">
      <c r="A5096" t="s">
        <v>56</v>
      </c>
      <c r="B5096" s="30" t="s">
        <v>8999</v>
      </c>
      <c r="C5096" s="4" t="s">
        <v>7444</v>
      </c>
      <c r="D5096" t="s">
        <v>7442</v>
      </c>
      <c r="E5096" s="31">
        <v>0</v>
      </c>
      <c r="F5096">
        <v>8</v>
      </c>
    </row>
    <row r="5097" spans="1:6">
      <c r="A5097" t="s">
        <v>56</v>
      </c>
      <c r="B5097" s="30" t="s">
        <v>8999</v>
      </c>
      <c r="C5097" s="4" t="s">
        <v>7445</v>
      </c>
      <c r="D5097" t="s">
        <v>7442</v>
      </c>
      <c r="E5097" s="31">
        <v>510206.73</v>
      </c>
      <c r="F5097">
        <v>7</v>
      </c>
    </row>
    <row r="5098" spans="1:6">
      <c r="A5098" t="s">
        <v>56</v>
      </c>
      <c r="B5098" s="30" t="s">
        <v>8999</v>
      </c>
      <c r="C5098" s="4" t="s">
        <v>7446</v>
      </c>
      <c r="D5098" t="s">
        <v>7442</v>
      </c>
      <c r="E5098" s="31">
        <v>510206.73</v>
      </c>
      <c r="F5098">
        <v>8</v>
      </c>
    </row>
    <row r="5099" spans="1:6">
      <c r="A5099" t="s">
        <v>56</v>
      </c>
      <c r="B5099" s="30" t="s">
        <v>8999</v>
      </c>
      <c r="C5099" s="4" t="s">
        <v>7447</v>
      </c>
      <c r="D5099" t="s">
        <v>2878</v>
      </c>
      <c r="E5099" s="31">
        <v>1650179.94</v>
      </c>
      <c r="F5099">
        <v>6</v>
      </c>
    </row>
    <row r="5100" spans="1:6">
      <c r="A5100" t="s">
        <v>56</v>
      </c>
      <c r="B5100" s="30" t="s">
        <v>8999</v>
      </c>
      <c r="C5100" s="4" t="s">
        <v>7448</v>
      </c>
      <c r="D5100" t="s">
        <v>2878</v>
      </c>
      <c r="E5100" s="31">
        <v>302791.84000000003</v>
      </c>
      <c r="F5100">
        <v>7</v>
      </c>
    </row>
    <row r="5101" spans="1:6">
      <c r="A5101" t="s">
        <v>56</v>
      </c>
      <c r="B5101" s="30" t="s">
        <v>8999</v>
      </c>
      <c r="C5101" s="4" t="s">
        <v>7449</v>
      </c>
      <c r="D5101" t="s">
        <v>2878</v>
      </c>
      <c r="E5101" s="31">
        <v>302791.84000000003</v>
      </c>
      <c r="F5101">
        <v>8</v>
      </c>
    </row>
    <row r="5102" spans="1:6">
      <c r="A5102" t="s">
        <v>56</v>
      </c>
      <c r="B5102" s="30" t="s">
        <v>8999</v>
      </c>
      <c r="C5102" s="4" t="s">
        <v>7450</v>
      </c>
      <c r="D5102" t="s">
        <v>7451</v>
      </c>
      <c r="E5102" s="31">
        <v>1347388.1</v>
      </c>
      <c r="F5102">
        <v>7</v>
      </c>
    </row>
    <row r="5103" spans="1:6">
      <c r="A5103" t="s">
        <v>56</v>
      </c>
      <c r="B5103" s="30" t="s">
        <v>8999</v>
      </c>
      <c r="C5103" s="4" t="s">
        <v>7452</v>
      </c>
      <c r="D5103" t="s">
        <v>7451</v>
      </c>
      <c r="E5103" s="31">
        <v>1347388.1</v>
      </c>
      <c r="F5103">
        <v>8</v>
      </c>
    </row>
    <row r="5104" spans="1:6">
      <c r="A5104" t="s">
        <v>56</v>
      </c>
      <c r="B5104" s="30" t="s">
        <v>8999</v>
      </c>
      <c r="C5104" s="4" t="s">
        <v>7453</v>
      </c>
      <c r="D5104" t="s">
        <v>2913</v>
      </c>
      <c r="E5104" s="31">
        <v>25708.49</v>
      </c>
      <c r="F5104">
        <v>6</v>
      </c>
    </row>
    <row r="5105" spans="1:6">
      <c r="A5105" t="s">
        <v>56</v>
      </c>
      <c r="B5105" s="30" t="s">
        <v>8999</v>
      </c>
      <c r="C5105" s="4" t="s">
        <v>7454</v>
      </c>
      <c r="D5105" t="s">
        <v>2913</v>
      </c>
      <c r="E5105" s="31">
        <v>25708.49</v>
      </c>
      <c r="F5105">
        <v>7</v>
      </c>
    </row>
    <row r="5106" spans="1:6">
      <c r="A5106" t="s">
        <v>56</v>
      </c>
      <c r="B5106" s="30" t="s">
        <v>8999</v>
      </c>
      <c r="C5106" s="4" t="s">
        <v>7455</v>
      </c>
      <c r="D5106" t="s">
        <v>2913</v>
      </c>
      <c r="E5106" s="31">
        <v>25708.49</v>
      </c>
      <c r="F5106">
        <v>8</v>
      </c>
    </row>
    <row r="5107" spans="1:6">
      <c r="A5107" t="s">
        <v>56</v>
      </c>
      <c r="B5107" s="30" t="s">
        <v>8999</v>
      </c>
      <c r="C5107" s="4" t="s">
        <v>7456</v>
      </c>
      <c r="D5107" t="s">
        <v>2850</v>
      </c>
      <c r="E5107" s="31">
        <v>393308.66</v>
      </c>
      <c r="F5107">
        <v>6</v>
      </c>
    </row>
    <row r="5108" spans="1:6">
      <c r="A5108" t="s">
        <v>56</v>
      </c>
      <c r="B5108" s="30" t="s">
        <v>8999</v>
      </c>
      <c r="C5108" s="4" t="s">
        <v>7457</v>
      </c>
      <c r="D5108" t="s">
        <v>2900</v>
      </c>
      <c r="E5108" s="31">
        <v>19081.439999999999</v>
      </c>
      <c r="F5108">
        <v>7</v>
      </c>
    </row>
    <row r="5109" spans="1:6">
      <c r="A5109" t="s">
        <v>56</v>
      </c>
      <c r="B5109" s="30" t="s">
        <v>8999</v>
      </c>
      <c r="C5109" s="4" t="s">
        <v>7458</v>
      </c>
      <c r="D5109" t="s">
        <v>2900</v>
      </c>
      <c r="E5109" s="31">
        <v>19081.439999999999</v>
      </c>
      <c r="F5109">
        <v>8</v>
      </c>
    </row>
    <row r="5110" spans="1:6">
      <c r="A5110" t="s">
        <v>56</v>
      </c>
      <c r="B5110" s="30" t="s">
        <v>8999</v>
      </c>
      <c r="C5110" s="4" t="s">
        <v>7459</v>
      </c>
      <c r="D5110" t="s">
        <v>2887</v>
      </c>
      <c r="E5110" s="31">
        <v>374227.22</v>
      </c>
      <c r="F5110">
        <v>7</v>
      </c>
    </row>
    <row r="5111" spans="1:6">
      <c r="A5111" t="s">
        <v>56</v>
      </c>
      <c r="B5111" s="30" t="s">
        <v>8999</v>
      </c>
      <c r="C5111" s="4" t="s">
        <v>7460</v>
      </c>
      <c r="D5111" t="s">
        <v>2887</v>
      </c>
      <c r="E5111" s="31">
        <v>374227.22</v>
      </c>
      <c r="F5111">
        <v>8</v>
      </c>
    </row>
    <row r="5112" spans="1:6">
      <c r="A5112" t="s">
        <v>56</v>
      </c>
      <c r="B5112" s="30" t="s">
        <v>8999</v>
      </c>
      <c r="C5112" s="4" t="s">
        <v>7461</v>
      </c>
      <c r="D5112" t="s">
        <v>7462</v>
      </c>
      <c r="E5112" s="31">
        <v>4156243.49</v>
      </c>
      <c r="F5112">
        <v>5</v>
      </c>
    </row>
    <row r="5113" spans="1:6">
      <c r="A5113" t="s">
        <v>56</v>
      </c>
      <c r="B5113" s="30" t="s">
        <v>8999</v>
      </c>
      <c r="C5113" s="4" t="s">
        <v>7463</v>
      </c>
      <c r="D5113" t="s">
        <v>4544</v>
      </c>
      <c r="E5113" s="31">
        <v>530409.18000000005</v>
      </c>
      <c r="F5113">
        <v>6</v>
      </c>
    </row>
    <row r="5114" spans="1:6">
      <c r="A5114" t="s">
        <v>56</v>
      </c>
      <c r="B5114" s="30" t="s">
        <v>8999</v>
      </c>
      <c r="C5114" s="4" t="s">
        <v>7464</v>
      </c>
      <c r="D5114" t="s">
        <v>7465</v>
      </c>
      <c r="E5114" s="31">
        <v>525220.71</v>
      </c>
      <c r="F5114">
        <v>7</v>
      </c>
    </row>
    <row r="5115" spans="1:6">
      <c r="A5115" t="s">
        <v>56</v>
      </c>
      <c r="B5115" s="30" t="s">
        <v>8999</v>
      </c>
      <c r="C5115" s="4" t="s">
        <v>7466</v>
      </c>
      <c r="D5115" t="s">
        <v>7465</v>
      </c>
      <c r="E5115" s="31">
        <v>0</v>
      </c>
      <c r="F5115">
        <v>8</v>
      </c>
    </row>
    <row r="5116" spans="1:6">
      <c r="A5116" t="s">
        <v>56</v>
      </c>
      <c r="B5116" s="30" t="s">
        <v>8999</v>
      </c>
      <c r="C5116" s="4" t="s">
        <v>7467</v>
      </c>
      <c r="D5116" t="s">
        <v>7468</v>
      </c>
      <c r="E5116" s="31">
        <v>128695.38</v>
      </c>
      <c r="F5116">
        <v>8</v>
      </c>
    </row>
    <row r="5117" spans="1:6">
      <c r="A5117" t="s">
        <v>56</v>
      </c>
      <c r="B5117" s="30" t="s">
        <v>8999</v>
      </c>
      <c r="C5117" s="4" t="s">
        <v>7469</v>
      </c>
      <c r="D5117" t="s">
        <v>7470</v>
      </c>
      <c r="E5117" s="31">
        <v>41601.410000000003</v>
      </c>
      <c r="F5117">
        <v>8</v>
      </c>
    </row>
    <row r="5118" spans="1:6">
      <c r="A5118" t="s">
        <v>56</v>
      </c>
      <c r="B5118" s="30" t="s">
        <v>8999</v>
      </c>
      <c r="C5118" s="4" t="s">
        <v>7471</v>
      </c>
      <c r="D5118" t="s">
        <v>7472</v>
      </c>
      <c r="E5118" s="31">
        <v>243297.81</v>
      </c>
      <c r="F5118">
        <v>8</v>
      </c>
    </row>
    <row r="5119" spans="1:6">
      <c r="A5119" t="s">
        <v>56</v>
      </c>
      <c r="B5119" s="30" t="s">
        <v>8999</v>
      </c>
      <c r="C5119" s="4" t="s">
        <v>7473</v>
      </c>
      <c r="D5119" t="s">
        <v>7474</v>
      </c>
      <c r="E5119" s="31">
        <v>80517.69</v>
      </c>
      <c r="F5119">
        <v>8</v>
      </c>
    </row>
    <row r="5120" spans="1:6">
      <c r="A5120" t="s">
        <v>56</v>
      </c>
      <c r="B5120" s="30" t="s">
        <v>8999</v>
      </c>
      <c r="C5120" s="4" t="s">
        <v>7475</v>
      </c>
      <c r="D5120" t="s">
        <v>7476</v>
      </c>
      <c r="E5120" s="31">
        <v>0</v>
      </c>
      <c r="F5120">
        <v>8</v>
      </c>
    </row>
    <row r="5121" spans="1:6">
      <c r="A5121" t="s">
        <v>56</v>
      </c>
      <c r="B5121" s="30" t="s">
        <v>8999</v>
      </c>
      <c r="C5121" s="4" t="s">
        <v>7477</v>
      </c>
      <c r="D5121" t="s">
        <v>8993</v>
      </c>
      <c r="E5121" s="31">
        <v>31108.42</v>
      </c>
      <c r="F5121">
        <v>8</v>
      </c>
    </row>
    <row r="5122" spans="1:6">
      <c r="A5122" t="s">
        <v>56</v>
      </c>
      <c r="B5122" s="30" t="s">
        <v>8999</v>
      </c>
      <c r="C5122" s="4" t="s">
        <v>7478</v>
      </c>
      <c r="D5122" t="s">
        <v>7479</v>
      </c>
      <c r="E5122" s="31">
        <v>0</v>
      </c>
      <c r="F5122">
        <v>7</v>
      </c>
    </row>
    <row r="5123" spans="1:6">
      <c r="A5123" t="s">
        <v>56</v>
      </c>
      <c r="B5123" s="30" t="s">
        <v>8999</v>
      </c>
      <c r="C5123" s="4" t="s">
        <v>7480</v>
      </c>
      <c r="D5123" t="s">
        <v>7479</v>
      </c>
      <c r="E5123" s="31">
        <v>0</v>
      </c>
      <c r="F5123">
        <v>8</v>
      </c>
    </row>
    <row r="5124" spans="1:6">
      <c r="A5124" t="s">
        <v>56</v>
      </c>
      <c r="B5124" s="30" t="s">
        <v>8999</v>
      </c>
      <c r="C5124" s="4" t="s">
        <v>7481</v>
      </c>
      <c r="D5124" t="s">
        <v>7482</v>
      </c>
      <c r="E5124" s="31">
        <v>217.9</v>
      </c>
      <c r="F5124">
        <v>7</v>
      </c>
    </row>
    <row r="5125" spans="1:6">
      <c r="A5125" t="s">
        <v>56</v>
      </c>
      <c r="B5125" s="30" t="s">
        <v>8999</v>
      </c>
      <c r="C5125" s="4" t="s">
        <v>7483</v>
      </c>
      <c r="D5125" t="s">
        <v>7482</v>
      </c>
      <c r="E5125" s="31">
        <v>217.9</v>
      </c>
      <c r="F5125">
        <v>8</v>
      </c>
    </row>
    <row r="5126" spans="1:6">
      <c r="A5126" t="s">
        <v>56</v>
      </c>
      <c r="B5126" s="30" t="s">
        <v>8999</v>
      </c>
      <c r="C5126" s="4" t="s">
        <v>7484</v>
      </c>
      <c r="D5126" t="s">
        <v>7485</v>
      </c>
      <c r="E5126" s="31">
        <v>0</v>
      </c>
      <c r="F5126">
        <v>7</v>
      </c>
    </row>
    <row r="5127" spans="1:6">
      <c r="A5127" t="s">
        <v>56</v>
      </c>
      <c r="B5127" s="30" t="s">
        <v>8999</v>
      </c>
      <c r="C5127" s="4" t="s">
        <v>7486</v>
      </c>
      <c r="D5127" t="s">
        <v>7485</v>
      </c>
      <c r="E5127" s="31">
        <v>0</v>
      </c>
      <c r="F5127">
        <v>8</v>
      </c>
    </row>
    <row r="5128" spans="1:6">
      <c r="A5128" t="s">
        <v>56</v>
      </c>
      <c r="B5128" s="30" t="s">
        <v>8999</v>
      </c>
      <c r="C5128" s="4" t="s">
        <v>7487</v>
      </c>
      <c r="D5128" t="s">
        <v>7488</v>
      </c>
      <c r="E5128" s="31">
        <v>4970.57</v>
      </c>
      <c r="F5128">
        <v>7</v>
      </c>
    </row>
    <row r="5129" spans="1:6">
      <c r="A5129" t="s">
        <v>56</v>
      </c>
      <c r="B5129" s="30" t="s">
        <v>8999</v>
      </c>
      <c r="C5129" s="4" t="s">
        <v>7489</v>
      </c>
      <c r="D5129" t="s">
        <v>7488</v>
      </c>
      <c r="E5129" s="31">
        <v>4970.57</v>
      </c>
      <c r="F5129">
        <v>8</v>
      </c>
    </row>
    <row r="5130" spans="1:6">
      <c r="A5130" t="s">
        <v>56</v>
      </c>
      <c r="B5130" s="30" t="s">
        <v>8999</v>
      </c>
      <c r="C5130" s="4" t="s">
        <v>7490</v>
      </c>
      <c r="D5130" t="s">
        <v>7491</v>
      </c>
      <c r="E5130" s="31">
        <v>779562.84</v>
      </c>
      <c r="F5130">
        <v>6</v>
      </c>
    </row>
    <row r="5131" spans="1:6">
      <c r="A5131" t="s">
        <v>56</v>
      </c>
      <c r="B5131" s="30" t="s">
        <v>8999</v>
      </c>
      <c r="C5131" s="4" t="s">
        <v>7492</v>
      </c>
      <c r="D5131" t="s">
        <v>7491</v>
      </c>
      <c r="E5131" s="31">
        <v>779562.84</v>
      </c>
      <c r="F5131">
        <v>7</v>
      </c>
    </row>
    <row r="5132" spans="1:6">
      <c r="A5132" t="s">
        <v>56</v>
      </c>
      <c r="B5132" s="30" t="s">
        <v>8999</v>
      </c>
      <c r="C5132" s="4" t="s">
        <v>7493</v>
      </c>
      <c r="D5132" t="s">
        <v>7491</v>
      </c>
      <c r="E5132" s="31">
        <v>779562.84</v>
      </c>
      <c r="F5132">
        <v>8</v>
      </c>
    </row>
    <row r="5133" spans="1:6">
      <c r="A5133" t="s">
        <v>56</v>
      </c>
      <c r="B5133" s="30" t="s">
        <v>8999</v>
      </c>
      <c r="C5133" s="4" t="s">
        <v>7494</v>
      </c>
      <c r="D5133" t="s">
        <v>7495</v>
      </c>
      <c r="E5133" s="31">
        <v>98608.9</v>
      </c>
      <c r="F5133">
        <v>6</v>
      </c>
    </row>
    <row r="5134" spans="1:6">
      <c r="A5134" t="s">
        <v>56</v>
      </c>
      <c r="B5134" s="30" t="s">
        <v>8999</v>
      </c>
      <c r="C5134" s="4" t="s">
        <v>7496</v>
      </c>
      <c r="D5134" t="s">
        <v>7495</v>
      </c>
      <c r="E5134" s="31">
        <v>98608.9</v>
      </c>
      <c r="F5134">
        <v>7</v>
      </c>
    </row>
    <row r="5135" spans="1:6">
      <c r="A5135" t="s">
        <v>56</v>
      </c>
      <c r="B5135" s="30" t="s">
        <v>8999</v>
      </c>
      <c r="C5135" s="4" t="s">
        <v>7497</v>
      </c>
      <c r="D5135" t="s">
        <v>7495</v>
      </c>
      <c r="E5135" s="31">
        <v>98608.9</v>
      </c>
      <c r="F5135">
        <v>8</v>
      </c>
    </row>
    <row r="5136" spans="1:6">
      <c r="A5136" t="s">
        <v>56</v>
      </c>
      <c r="B5136" s="30" t="s">
        <v>8999</v>
      </c>
      <c r="C5136" s="4" t="s">
        <v>7498</v>
      </c>
      <c r="D5136" t="s">
        <v>7499</v>
      </c>
      <c r="E5136" s="31">
        <v>2345401.64</v>
      </c>
      <c r="F5136">
        <v>6</v>
      </c>
    </row>
    <row r="5137" spans="1:6">
      <c r="A5137" t="s">
        <v>56</v>
      </c>
      <c r="B5137" s="30" t="s">
        <v>8999</v>
      </c>
      <c r="C5137" s="4" t="s">
        <v>7500</v>
      </c>
      <c r="D5137" t="s">
        <v>7499</v>
      </c>
      <c r="E5137" s="31">
        <v>2345401.64</v>
      </c>
      <c r="F5137">
        <v>7</v>
      </c>
    </row>
    <row r="5138" spans="1:6">
      <c r="A5138" t="s">
        <v>56</v>
      </c>
      <c r="B5138" s="30" t="s">
        <v>8999</v>
      </c>
      <c r="C5138" s="4" t="s">
        <v>7501</v>
      </c>
      <c r="D5138" t="s">
        <v>7499</v>
      </c>
      <c r="E5138" s="31">
        <v>2343047.4</v>
      </c>
      <c r="F5138">
        <v>8</v>
      </c>
    </row>
    <row r="5139" spans="1:6">
      <c r="A5139" t="s">
        <v>56</v>
      </c>
      <c r="B5139" s="30" t="s">
        <v>8999</v>
      </c>
      <c r="C5139" s="4" t="s">
        <v>7502</v>
      </c>
      <c r="D5139" t="s">
        <v>7503</v>
      </c>
      <c r="E5139" s="31">
        <v>2354.2399999999998</v>
      </c>
      <c r="F5139">
        <v>8</v>
      </c>
    </row>
    <row r="5140" spans="1:6">
      <c r="A5140" t="s">
        <v>56</v>
      </c>
      <c r="B5140" s="30" t="s">
        <v>8999</v>
      </c>
      <c r="C5140" s="4" t="s">
        <v>7504</v>
      </c>
      <c r="D5140" t="s">
        <v>7505</v>
      </c>
      <c r="E5140" s="31">
        <v>0</v>
      </c>
      <c r="F5140">
        <v>7</v>
      </c>
    </row>
    <row r="5141" spans="1:6">
      <c r="A5141" t="s">
        <v>56</v>
      </c>
      <c r="B5141" s="30" t="s">
        <v>8999</v>
      </c>
      <c r="C5141" s="4" t="s">
        <v>7506</v>
      </c>
      <c r="D5141" t="s">
        <v>7507</v>
      </c>
      <c r="E5141" s="31">
        <v>0</v>
      </c>
      <c r="F5141">
        <v>8</v>
      </c>
    </row>
    <row r="5142" spans="1:6">
      <c r="A5142" t="s">
        <v>56</v>
      </c>
      <c r="B5142" s="30" t="s">
        <v>8999</v>
      </c>
      <c r="C5142" s="4" t="s">
        <v>7508</v>
      </c>
      <c r="D5142" t="s">
        <v>4511</v>
      </c>
      <c r="E5142" s="31">
        <v>0</v>
      </c>
      <c r="F5142">
        <v>8</v>
      </c>
    </row>
    <row r="5143" spans="1:6">
      <c r="A5143" t="s">
        <v>56</v>
      </c>
      <c r="B5143" s="30" t="s">
        <v>8999</v>
      </c>
      <c r="C5143" s="4" t="s">
        <v>7509</v>
      </c>
      <c r="D5143" t="s">
        <v>6886</v>
      </c>
      <c r="E5143" s="31">
        <v>0</v>
      </c>
      <c r="F5143">
        <v>8</v>
      </c>
    </row>
    <row r="5144" spans="1:6">
      <c r="A5144" t="s">
        <v>56</v>
      </c>
      <c r="B5144" s="30" t="s">
        <v>8999</v>
      </c>
      <c r="C5144" s="4" t="s">
        <v>7510</v>
      </c>
      <c r="D5144" t="s">
        <v>7511</v>
      </c>
      <c r="E5144" s="31">
        <v>0</v>
      </c>
      <c r="F5144">
        <v>8</v>
      </c>
    </row>
    <row r="5145" spans="1:6">
      <c r="A5145" t="s">
        <v>56</v>
      </c>
      <c r="B5145" s="30" t="s">
        <v>8999</v>
      </c>
      <c r="C5145" s="4" t="s">
        <v>7512</v>
      </c>
      <c r="D5145" t="s">
        <v>7200</v>
      </c>
      <c r="E5145" s="31">
        <v>0</v>
      </c>
      <c r="F5145">
        <v>8</v>
      </c>
    </row>
    <row r="5146" spans="1:6">
      <c r="A5146" t="s">
        <v>56</v>
      </c>
      <c r="B5146" s="30" t="s">
        <v>8999</v>
      </c>
      <c r="C5146" s="4" t="s">
        <v>7513</v>
      </c>
      <c r="D5146" t="s">
        <v>4517</v>
      </c>
      <c r="E5146" s="31">
        <v>402260.93</v>
      </c>
      <c r="F5146">
        <v>6</v>
      </c>
    </row>
    <row r="5147" spans="1:6">
      <c r="A5147" t="s">
        <v>56</v>
      </c>
      <c r="B5147" s="30" t="s">
        <v>8999</v>
      </c>
      <c r="C5147" s="4" t="s">
        <v>7514</v>
      </c>
      <c r="D5147" t="s">
        <v>4517</v>
      </c>
      <c r="E5147" s="31">
        <v>402260.93</v>
      </c>
      <c r="F5147">
        <v>7</v>
      </c>
    </row>
    <row r="5148" spans="1:6">
      <c r="A5148" t="s">
        <v>56</v>
      </c>
      <c r="B5148" s="30" t="s">
        <v>8999</v>
      </c>
      <c r="C5148" s="4" t="s">
        <v>7515</v>
      </c>
      <c r="D5148" t="s">
        <v>4517</v>
      </c>
      <c r="E5148" s="31">
        <v>114074.42</v>
      </c>
      <c r="F5148">
        <v>8</v>
      </c>
    </row>
    <row r="5149" spans="1:6">
      <c r="A5149" t="s">
        <v>56</v>
      </c>
      <c r="B5149" s="30" t="s">
        <v>8999</v>
      </c>
      <c r="C5149" s="4" t="s">
        <v>7516</v>
      </c>
      <c r="D5149" t="s">
        <v>7517</v>
      </c>
      <c r="E5149" s="31">
        <v>288186.51</v>
      </c>
      <c r="F5149">
        <v>8</v>
      </c>
    </row>
    <row r="5150" spans="1:6">
      <c r="A5150" t="s">
        <v>56</v>
      </c>
      <c r="B5150" s="30" t="s">
        <v>8999</v>
      </c>
      <c r="C5150" s="4" t="s">
        <v>7518</v>
      </c>
      <c r="D5150" t="s">
        <v>7519</v>
      </c>
      <c r="E5150" s="31">
        <v>1397996.93</v>
      </c>
      <c r="F5150">
        <v>5</v>
      </c>
    </row>
    <row r="5151" spans="1:6">
      <c r="A5151" t="s">
        <v>56</v>
      </c>
      <c r="B5151" s="30" t="s">
        <v>8999</v>
      </c>
      <c r="C5151" s="4" t="s">
        <v>7520</v>
      </c>
      <c r="D5151" t="s">
        <v>7521</v>
      </c>
      <c r="E5151" s="31">
        <v>478774.85</v>
      </c>
      <c r="F5151">
        <v>6</v>
      </c>
    </row>
    <row r="5152" spans="1:6">
      <c r="A5152" t="s">
        <v>56</v>
      </c>
      <c r="B5152" s="30" t="s">
        <v>8999</v>
      </c>
      <c r="C5152" s="4" t="s">
        <v>7522</v>
      </c>
      <c r="D5152" t="s">
        <v>7521</v>
      </c>
      <c r="E5152" s="31">
        <v>466439.56</v>
      </c>
      <c r="F5152">
        <v>7</v>
      </c>
    </row>
    <row r="5153" spans="1:6">
      <c r="A5153" t="s">
        <v>56</v>
      </c>
      <c r="B5153" s="30" t="s">
        <v>8999</v>
      </c>
      <c r="C5153" s="4" t="s">
        <v>7523</v>
      </c>
      <c r="D5153" t="s">
        <v>7521</v>
      </c>
      <c r="E5153" s="31">
        <v>466439.56</v>
      </c>
      <c r="F5153">
        <v>8</v>
      </c>
    </row>
    <row r="5154" spans="1:6">
      <c r="A5154" t="s">
        <v>56</v>
      </c>
      <c r="B5154" s="30" t="s">
        <v>8999</v>
      </c>
      <c r="C5154" s="4" t="s">
        <v>7524</v>
      </c>
      <c r="D5154" t="s">
        <v>7525</v>
      </c>
      <c r="E5154" s="31">
        <v>12335.29</v>
      </c>
      <c r="F5154">
        <v>7</v>
      </c>
    </row>
    <row r="5155" spans="1:6">
      <c r="A5155" t="s">
        <v>56</v>
      </c>
      <c r="B5155" s="30" t="s">
        <v>8999</v>
      </c>
      <c r="C5155" s="4" t="s">
        <v>7526</v>
      </c>
      <c r="D5155" t="s">
        <v>7525</v>
      </c>
      <c r="E5155" s="31">
        <v>12335.29</v>
      </c>
      <c r="F5155">
        <v>8</v>
      </c>
    </row>
    <row r="5156" spans="1:6">
      <c r="A5156" t="s">
        <v>56</v>
      </c>
      <c r="B5156" s="30" t="s">
        <v>8999</v>
      </c>
      <c r="C5156" s="4" t="s">
        <v>7527</v>
      </c>
      <c r="D5156" t="s">
        <v>7528</v>
      </c>
      <c r="E5156" s="31">
        <v>62533.49</v>
      </c>
      <c r="F5156">
        <v>6</v>
      </c>
    </row>
    <row r="5157" spans="1:6">
      <c r="A5157" t="s">
        <v>56</v>
      </c>
      <c r="B5157" s="30" t="s">
        <v>8999</v>
      </c>
      <c r="C5157" s="4" t="s">
        <v>7529</v>
      </c>
      <c r="D5157" t="s">
        <v>7528</v>
      </c>
      <c r="E5157" s="31">
        <v>59152.49</v>
      </c>
      <c r="F5157">
        <v>7</v>
      </c>
    </row>
    <row r="5158" spans="1:6">
      <c r="A5158" t="s">
        <v>56</v>
      </c>
      <c r="B5158" s="30" t="s">
        <v>8999</v>
      </c>
      <c r="C5158" s="4" t="s">
        <v>7530</v>
      </c>
      <c r="D5158" t="s">
        <v>7528</v>
      </c>
      <c r="E5158" s="31">
        <v>59152.49</v>
      </c>
      <c r="F5158">
        <v>8</v>
      </c>
    </row>
    <row r="5159" spans="1:6">
      <c r="A5159" t="s">
        <v>56</v>
      </c>
      <c r="B5159" s="30" t="s">
        <v>8999</v>
      </c>
      <c r="C5159" s="4" t="s">
        <v>7531</v>
      </c>
      <c r="D5159" t="s">
        <v>7532</v>
      </c>
      <c r="E5159" s="31">
        <v>3381</v>
      </c>
      <c r="F5159">
        <v>7</v>
      </c>
    </row>
    <row r="5160" spans="1:6">
      <c r="A5160" t="s">
        <v>56</v>
      </c>
      <c r="B5160" s="30" t="s">
        <v>8999</v>
      </c>
      <c r="C5160" s="4" t="s">
        <v>7533</v>
      </c>
      <c r="D5160" t="s">
        <v>7532</v>
      </c>
      <c r="E5160" s="31">
        <v>3381</v>
      </c>
      <c r="F5160">
        <v>8</v>
      </c>
    </row>
    <row r="5161" spans="1:6">
      <c r="A5161" t="s">
        <v>56</v>
      </c>
      <c r="B5161" s="30" t="s">
        <v>8999</v>
      </c>
      <c r="C5161" s="4" t="s">
        <v>7534</v>
      </c>
      <c r="D5161" t="s">
        <v>7535</v>
      </c>
      <c r="E5161" s="31">
        <v>131908.47</v>
      </c>
      <c r="F5161">
        <v>6</v>
      </c>
    </row>
    <row r="5162" spans="1:6">
      <c r="A5162" t="s">
        <v>56</v>
      </c>
      <c r="B5162" s="30" t="s">
        <v>8999</v>
      </c>
      <c r="C5162" s="4" t="s">
        <v>7536</v>
      </c>
      <c r="D5162" t="s">
        <v>7535</v>
      </c>
      <c r="E5162" s="31">
        <v>131908.47</v>
      </c>
      <c r="F5162">
        <v>7</v>
      </c>
    </row>
    <row r="5163" spans="1:6">
      <c r="A5163" t="s">
        <v>56</v>
      </c>
      <c r="B5163" s="30" t="s">
        <v>8999</v>
      </c>
      <c r="C5163" s="4" t="s">
        <v>7537</v>
      </c>
      <c r="D5163" t="s">
        <v>7535</v>
      </c>
      <c r="E5163" s="31">
        <v>131908.47</v>
      </c>
      <c r="F5163">
        <v>8</v>
      </c>
    </row>
    <row r="5164" spans="1:6">
      <c r="A5164" t="s">
        <v>56</v>
      </c>
      <c r="B5164" s="30" t="s">
        <v>8999</v>
      </c>
      <c r="C5164" s="4" t="s">
        <v>7538</v>
      </c>
      <c r="D5164" t="s">
        <v>7539</v>
      </c>
      <c r="E5164" s="31">
        <v>0</v>
      </c>
      <c r="F5164">
        <v>7</v>
      </c>
    </row>
    <row r="5165" spans="1:6">
      <c r="A5165" t="s">
        <v>56</v>
      </c>
      <c r="B5165" s="30" t="s">
        <v>8999</v>
      </c>
      <c r="C5165" s="4" t="s">
        <v>7540</v>
      </c>
      <c r="D5165" t="s">
        <v>7539</v>
      </c>
      <c r="E5165" s="31">
        <v>0</v>
      </c>
      <c r="F5165">
        <v>8</v>
      </c>
    </row>
    <row r="5166" spans="1:6">
      <c r="A5166" t="s">
        <v>56</v>
      </c>
      <c r="B5166" s="30" t="s">
        <v>8999</v>
      </c>
      <c r="C5166" s="4" t="s">
        <v>7541</v>
      </c>
      <c r="D5166" t="s">
        <v>7542</v>
      </c>
      <c r="E5166" s="31">
        <v>674819.43</v>
      </c>
      <c r="F5166">
        <v>6</v>
      </c>
    </row>
    <row r="5167" spans="1:6">
      <c r="A5167" t="s">
        <v>56</v>
      </c>
      <c r="B5167" s="30" t="s">
        <v>8999</v>
      </c>
      <c r="C5167" s="4" t="s">
        <v>7543</v>
      </c>
      <c r="D5167" t="s">
        <v>7542</v>
      </c>
      <c r="E5167" s="31">
        <v>538058.42000000004</v>
      </c>
      <c r="F5167">
        <v>7</v>
      </c>
    </row>
    <row r="5168" spans="1:6">
      <c r="A5168" t="s">
        <v>56</v>
      </c>
      <c r="B5168" s="30" t="s">
        <v>8999</v>
      </c>
      <c r="C5168" s="4" t="s">
        <v>7544</v>
      </c>
      <c r="D5168" t="s">
        <v>7542</v>
      </c>
      <c r="E5168" s="31">
        <v>538058.42000000004</v>
      </c>
      <c r="F5168">
        <v>8</v>
      </c>
    </row>
    <row r="5169" spans="1:6">
      <c r="A5169" t="s">
        <v>56</v>
      </c>
      <c r="B5169" s="30" t="s">
        <v>8999</v>
      </c>
      <c r="C5169" s="4" t="s">
        <v>7545</v>
      </c>
      <c r="D5169" t="s">
        <v>7546</v>
      </c>
      <c r="E5169" s="31">
        <v>136761.01</v>
      </c>
      <c r="F5169">
        <v>7</v>
      </c>
    </row>
    <row r="5170" spans="1:6">
      <c r="A5170" t="s">
        <v>56</v>
      </c>
      <c r="B5170" s="30" t="s">
        <v>8999</v>
      </c>
      <c r="C5170" s="4" t="s">
        <v>7547</v>
      </c>
      <c r="D5170" t="s">
        <v>7546</v>
      </c>
      <c r="E5170" s="31">
        <v>136761.01</v>
      </c>
      <c r="F5170">
        <v>8</v>
      </c>
    </row>
    <row r="5171" spans="1:6">
      <c r="A5171" t="s">
        <v>56</v>
      </c>
      <c r="B5171" s="30" t="s">
        <v>8999</v>
      </c>
      <c r="C5171" s="4" t="s">
        <v>7548</v>
      </c>
      <c r="D5171" t="s">
        <v>7549</v>
      </c>
      <c r="E5171" s="31">
        <v>0</v>
      </c>
      <c r="F5171">
        <v>7</v>
      </c>
    </row>
    <row r="5172" spans="1:6">
      <c r="A5172" t="s">
        <v>56</v>
      </c>
      <c r="B5172" s="30" t="s">
        <v>8999</v>
      </c>
      <c r="C5172" s="4" t="s">
        <v>7550</v>
      </c>
      <c r="D5172" t="s">
        <v>7549</v>
      </c>
      <c r="E5172" s="31">
        <v>0</v>
      </c>
      <c r="F5172">
        <v>8</v>
      </c>
    </row>
    <row r="5173" spans="1:6">
      <c r="A5173" t="s">
        <v>56</v>
      </c>
      <c r="B5173" s="30" t="s">
        <v>8999</v>
      </c>
      <c r="C5173" s="4" t="s">
        <v>7551</v>
      </c>
      <c r="D5173" t="s">
        <v>2175</v>
      </c>
      <c r="E5173" s="31">
        <v>7794.83</v>
      </c>
      <c r="F5173">
        <v>6</v>
      </c>
    </row>
    <row r="5174" spans="1:6">
      <c r="A5174" t="s">
        <v>56</v>
      </c>
      <c r="B5174" s="30" t="s">
        <v>8999</v>
      </c>
      <c r="C5174" s="4" t="s">
        <v>7552</v>
      </c>
      <c r="D5174" t="s">
        <v>8994</v>
      </c>
      <c r="E5174" s="31">
        <v>0</v>
      </c>
      <c r="F5174">
        <v>7</v>
      </c>
    </row>
    <row r="5175" spans="1:6">
      <c r="A5175" t="s">
        <v>56</v>
      </c>
      <c r="B5175" s="30" t="s">
        <v>8999</v>
      </c>
      <c r="C5175" s="4" t="s">
        <v>7553</v>
      </c>
      <c r="D5175" t="s">
        <v>8994</v>
      </c>
      <c r="E5175" s="31">
        <v>0</v>
      </c>
      <c r="F5175">
        <v>8</v>
      </c>
    </row>
    <row r="5176" spans="1:6">
      <c r="A5176" t="s">
        <v>56</v>
      </c>
      <c r="B5176" s="30" t="s">
        <v>8999</v>
      </c>
      <c r="C5176" s="4" t="s">
        <v>7554</v>
      </c>
      <c r="D5176" t="s">
        <v>8995</v>
      </c>
      <c r="E5176" s="31">
        <v>7794.83</v>
      </c>
      <c r="F5176">
        <v>7</v>
      </c>
    </row>
    <row r="5177" spans="1:6">
      <c r="A5177" t="s">
        <v>56</v>
      </c>
      <c r="B5177" s="30" t="s">
        <v>8999</v>
      </c>
      <c r="C5177" s="4" t="s">
        <v>7555</v>
      </c>
      <c r="D5177" t="s">
        <v>8995</v>
      </c>
      <c r="E5177" s="31">
        <v>7794.83</v>
      </c>
      <c r="F5177">
        <v>8</v>
      </c>
    </row>
    <row r="5178" spans="1:6">
      <c r="A5178" t="s">
        <v>56</v>
      </c>
      <c r="B5178" s="30" t="s">
        <v>8999</v>
      </c>
      <c r="C5178" s="4" t="s">
        <v>7556</v>
      </c>
      <c r="D5178" t="s">
        <v>8996</v>
      </c>
      <c r="E5178" s="31">
        <v>0</v>
      </c>
      <c r="F5178">
        <v>7</v>
      </c>
    </row>
    <row r="5179" spans="1:6">
      <c r="A5179" t="s">
        <v>56</v>
      </c>
      <c r="B5179" s="30" t="s">
        <v>8999</v>
      </c>
      <c r="C5179" s="4" t="s">
        <v>7557</v>
      </c>
      <c r="D5179" t="s">
        <v>8996</v>
      </c>
      <c r="E5179" s="31">
        <v>0</v>
      </c>
      <c r="F5179">
        <v>8</v>
      </c>
    </row>
    <row r="5180" spans="1:6">
      <c r="A5180" t="s">
        <v>56</v>
      </c>
      <c r="B5180" s="30" t="s">
        <v>8999</v>
      </c>
      <c r="C5180" s="4" t="s">
        <v>7558</v>
      </c>
      <c r="D5180" t="s">
        <v>7559</v>
      </c>
      <c r="E5180" s="31">
        <v>42165.86</v>
      </c>
      <c r="F5180">
        <v>6</v>
      </c>
    </row>
    <row r="5181" spans="1:6">
      <c r="A5181" t="s">
        <v>56</v>
      </c>
      <c r="B5181" s="30" t="s">
        <v>8999</v>
      </c>
      <c r="C5181" s="4" t="s">
        <v>7560</v>
      </c>
      <c r="D5181" t="s">
        <v>7559</v>
      </c>
      <c r="E5181" s="31">
        <v>42165.86</v>
      </c>
      <c r="F5181">
        <v>7</v>
      </c>
    </row>
    <row r="5182" spans="1:6">
      <c r="A5182" t="s">
        <v>56</v>
      </c>
      <c r="B5182" s="30" t="s">
        <v>8999</v>
      </c>
      <c r="C5182" s="4" t="s">
        <v>7561</v>
      </c>
      <c r="D5182" t="s">
        <v>7559</v>
      </c>
      <c r="E5182" s="31">
        <v>42165.86</v>
      </c>
      <c r="F5182">
        <v>8</v>
      </c>
    </row>
    <row r="5183" spans="1:6">
      <c r="A5183" t="s">
        <v>56</v>
      </c>
      <c r="B5183" s="30" t="s">
        <v>8999</v>
      </c>
      <c r="C5183" s="4" t="s">
        <v>7562</v>
      </c>
      <c r="D5183" t="s">
        <v>7563</v>
      </c>
      <c r="E5183" s="31">
        <v>1204565.21</v>
      </c>
      <c r="F5183">
        <v>5</v>
      </c>
    </row>
    <row r="5184" spans="1:6">
      <c r="A5184" t="s">
        <v>56</v>
      </c>
      <c r="B5184" s="30" t="s">
        <v>8999</v>
      </c>
      <c r="C5184" s="4" t="s">
        <v>7564</v>
      </c>
      <c r="D5184" t="s">
        <v>2204</v>
      </c>
      <c r="E5184" s="31">
        <v>703220.81</v>
      </c>
      <c r="F5184">
        <v>6</v>
      </c>
    </row>
    <row r="5185" spans="1:6">
      <c r="A5185" t="s">
        <v>56</v>
      </c>
      <c r="B5185" s="30" t="s">
        <v>8999</v>
      </c>
      <c r="C5185" s="4" t="s">
        <v>7565</v>
      </c>
      <c r="D5185" t="s">
        <v>2204</v>
      </c>
      <c r="E5185" s="31">
        <v>703220.81</v>
      </c>
      <c r="F5185">
        <v>7</v>
      </c>
    </row>
    <row r="5186" spans="1:6">
      <c r="A5186" t="s">
        <v>56</v>
      </c>
      <c r="B5186" s="30" t="s">
        <v>8999</v>
      </c>
      <c r="C5186" s="4" t="s">
        <v>7566</v>
      </c>
      <c r="D5186" t="s">
        <v>2204</v>
      </c>
      <c r="E5186" s="31">
        <v>703220.81</v>
      </c>
      <c r="F5186">
        <v>8</v>
      </c>
    </row>
    <row r="5187" spans="1:6">
      <c r="A5187" t="s">
        <v>56</v>
      </c>
      <c r="B5187" s="30" t="s">
        <v>8999</v>
      </c>
      <c r="C5187" s="4" t="s">
        <v>7567</v>
      </c>
      <c r="D5187" t="s">
        <v>2845</v>
      </c>
      <c r="E5187" s="31">
        <v>382733.49</v>
      </c>
      <c r="F5187">
        <v>6</v>
      </c>
    </row>
    <row r="5188" spans="1:6">
      <c r="A5188" t="s">
        <v>56</v>
      </c>
      <c r="B5188" s="30" t="s">
        <v>8999</v>
      </c>
      <c r="C5188" s="4" t="s">
        <v>7568</v>
      </c>
      <c r="D5188" t="s">
        <v>2845</v>
      </c>
      <c r="E5188" s="31">
        <v>0</v>
      </c>
      <c r="F5188">
        <v>7</v>
      </c>
    </row>
    <row r="5189" spans="1:6">
      <c r="A5189" t="s">
        <v>56</v>
      </c>
      <c r="B5189" s="30" t="s">
        <v>8999</v>
      </c>
      <c r="C5189" s="4" t="s">
        <v>7569</v>
      </c>
      <c r="D5189" t="s">
        <v>2845</v>
      </c>
      <c r="E5189" s="31">
        <v>0</v>
      </c>
      <c r="F5189">
        <v>8</v>
      </c>
    </row>
    <row r="5190" spans="1:6">
      <c r="A5190" t="s">
        <v>56</v>
      </c>
      <c r="B5190" s="30" t="s">
        <v>8999</v>
      </c>
      <c r="C5190" s="4" t="s">
        <v>7570</v>
      </c>
      <c r="D5190" t="s">
        <v>2845</v>
      </c>
      <c r="E5190" s="31">
        <v>38315.93</v>
      </c>
      <c r="F5190">
        <v>7</v>
      </c>
    </row>
    <row r="5191" spans="1:6">
      <c r="A5191" t="s">
        <v>56</v>
      </c>
      <c r="B5191" s="30" t="s">
        <v>8999</v>
      </c>
      <c r="C5191" s="4" t="s">
        <v>7571</v>
      </c>
      <c r="D5191" t="s">
        <v>2845</v>
      </c>
      <c r="E5191" s="31">
        <v>38315.93</v>
      </c>
      <c r="F5191">
        <v>8</v>
      </c>
    </row>
    <row r="5192" spans="1:6">
      <c r="A5192" t="s">
        <v>56</v>
      </c>
      <c r="B5192" s="30" t="s">
        <v>8999</v>
      </c>
      <c r="C5192" s="4" t="s">
        <v>7572</v>
      </c>
      <c r="D5192" t="s">
        <v>7573</v>
      </c>
      <c r="E5192" s="31">
        <v>0</v>
      </c>
      <c r="F5192">
        <v>7</v>
      </c>
    </row>
    <row r="5193" spans="1:6">
      <c r="A5193" t="s">
        <v>56</v>
      </c>
      <c r="B5193" s="30" t="s">
        <v>8999</v>
      </c>
      <c r="C5193" s="4" t="s">
        <v>7574</v>
      </c>
      <c r="D5193" t="s">
        <v>7573</v>
      </c>
      <c r="E5193" s="31">
        <v>0</v>
      </c>
      <c r="F5193">
        <v>8</v>
      </c>
    </row>
    <row r="5194" spans="1:6">
      <c r="A5194" t="s">
        <v>56</v>
      </c>
      <c r="B5194" s="30" t="s">
        <v>8999</v>
      </c>
      <c r="C5194" s="4" t="s">
        <v>7575</v>
      </c>
      <c r="D5194" t="s">
        <v>7576</v>
      </c>
      <c r="E5194" s="31">
        <v>50477.760000000002</v>
      </c>
      <c r="F5194">
        <v>7</v>
      </c>
    </row>
    <row r="5195" spans="1:6">
      <c r="A5195" t="s">
        <v>56</v>
      </c>
      <c r="B5195" s="30" t="s">
        <v>8999</v>
      </c>
      <c r="C5195" s="4" t="s">
        <v>7577</v>
      </c>
      <c r="D5195" t="s">
        <v>7576</v>
      </c>
      <c r="E5195" s="31">
        <v>50477.760000000002</v>
      </c>
      <c r="F5195">
        <v>8</v>
      </c>
    </row>
    <row r="5196" spans="1:6">
      <c r="A5196" t="s">
        <v>56</v>
      </c>
      <c r="B5196" s="30" t="s">
        <v>8999</v>
      </c>
      <c r="C5196" s="4" t="s">
        <v>7578</v>
      </c>
      <c r="D5196" t="s">
        <v>8997</v>
      </c>
      <c r="E5196" s="31">
        <v>293939.8</v>
      </c>
      <c r="F5196">
        <v>7</v>
      </c>
    </row>
    <row r="5197" spans="1:6">
      <c r="A5197" t="s">
        <v>56</v>
      </c>
      <c r="B5197" s="30" t="s">
        <v>8999</v>
      </c>
      <c r="C5197" s="4" t="s">
        <v>7579</v>
      </c>
      <c r="D5197" t="s">
        <v>8997</v>
      </c>
      <c r="E5197" s="31">
        <v>293939.8</v>
      </c>
      <c r="F5197">
        <v>8</v>
      </c>
    </row>
    <row r="5198" spans="1:6">
      <c r="A5198" t="s">
        <v>56</v>
      </c>
      <c r="B5198" s="30" t="s">
        <v>8999</v>
      </c>
      <c r="C5198" s="4" t="s">
        <v>7580</v>
      </c>
      <c r="D5198" t="s">
        <v>7581</v>
      </c>
      <c r="E5198" s="31">
        <v>118487.5</v>
      </c>
      <c r="F5198">
        <v>6</v>
      </c>
    </row>
    <row r="5199" spans="1:6">
      <c r="A5199" t="s">
        <v>56</v>
      </c>
      <c r="B5199" s="30" t="s">
        <v>8999</v>
      </c>
      <c r="C5199" s="4" t="s">
        <v>7582</v>
      </c>
      <c r="D5199" t="s">
        <v>7581</v>
      </c>
      <c r="E5199" s="31">
        <v>118487.5</v>
      </c>
      <c r="F5199">
        <v>7</v>
      </c>
    </row>
    <row r="5200" spans="1:6">
      <c r="A5200" t="s">
        <v>56</v>
      </c>
      <c r="B5200" s="30" t="s">
        <v>8999</v>
      </c>
      <c r="C5200" s="4" t="s">
        <v>7583</v>
      </c>
      <c r="D5200" t="s">
        <v>7581</v>
      </c>
      <c r="E5200" s="31">
        <v>118487.5</v>
      </c>
      <c r="F5200">
        <v>8</v>
      </c>
    </row>
    <row r="5201" spans="1:6">
      <c r="A5201" t="s">
        <v>56</v>
      </c>
      <c r="B5201" s="30" t="s">
        <v>8999</v>
      </c>
      <c r="C5201" s="4" t="s">
        <v>7584</v>
      </c>
      <c r="D5201" t="s">
        <v>7585</v>
      </c>
      <c r="E5201" s="31">
        <v>123.41</v>
      </c>
      <c r="F5201">
        <v>6</v>
      </c>
    </row>
    <row r="5202" spans="1:6">
      <c r="A5202" t="s">
        <v>56</v>
      </c>
      <c r="B5202" s="30" t="s">
        <v>8999</v>
      </c>
      <c r="C5202" s="4" t="s">
        <v>7586</v>
      </c>
      <c r="D5202" t="s">
        <v>7585</v>
      </c>
      <c r="E5202" s="31">
        <v>123.41</v>
      </c>
      <c r="F5202">
        <v>7</v>
      </c>
    </row>
    <row r="5203" spans="1:6">
      <c r="A5203" t="s">
        <v>56</v>
      </c>
      <c r="B5203" s="30" t="s">
        <v>8999</v>
      </c>
      <c r="C5203" s="4" t="s">
        <v>7587</v>
      </c>
      <c r="D5203" t="s">
        <v>7585</v>
      </c>
      <c r="E5203" s="31">
        <v>123.41</v>
      </c>
      <c r="F5203">
        <v>8</v>
      </c>
    </row>
    <row r="5204" spans="1:6">
      <c r="A5204" t="s">
        <v>56</v>
      </c>
      <c r="B5204" s="30" t="s">
        <v>8999</v>
      </c>
      <c r="C5204" s="4" t="s">
        <v>7588</v>
      </c>
      <c r="D5204" t="s">
        <v>7589</v>
      </c>
      <c r="E5204" s="31">
        <v>178581.74</v>
      </c>
      <c r="F5204">
        <v>5</v>
      </c>
    </row>
    <row r="5205" spans="1:6">
      <c r="A5205" t="s">
        <v>56</v>
      </c>
      <c r="B5205" s="30" t="s">
        <v>8999</v>
      </c>
      <c r="C5205" s="4" t="s">
        <v>7590</v>
      </c>
      <c r="D5205" t="s">
        <v>7591</v>
      </c>
      <c r="E5205" s="31">
        <v>73922.94</v>
      </c>
      <c r="F5205">
        <v>6</v>
      </c>
    </row>
    <row r="5206" spans="1:6">
      <c r="A5206" t="s">
        <v>56</v>
      </c>
      <c r="B5206" s="30" t="s">
        <v>8999</v>
      </c>
      <c r="C5206" s="4" t="s">
        <v>7592</v>
      </c>
      <c r="D5206" t="s">
        <v>7591</v>
      </c>
      <c r="E5206" s="31">
        <v>73922.94</v>
      </c>
      <c r="F5206">
        <v>7</v>
      </c>
    </row>
    <row r="5207" spans="1:6">
      <c r="A5207" t="s">
        <v>56</v>
      </c>
      <c r="B5207" s="30" t="s">
        <v>8999</v>
      </c>
      <c r="C5207" s="4" t="s">
        <v>7593</v>
      </c>
      <c r="D5207" t="s">
        <v>7591</v>
      </c>
      <c r="E5207" s="31">
        <v>73922.94</v>
      </c>
      <c r="F5207">
        <v>8</v>
      </c>
    </row>
    <row r="5208" spans="1:6">
      <c r="A5208" t="s">
        <v>56</v>
      </c>
      <c r="B5208" s="30" t="s">
        <v>8999</v>
      </c>
      <c r="C5208" s="4" t="s">
        <v>7594</v>
      </c>
      <c r="D5208" t="s">
        <v>2198</v>
      </c>
      <c r="E5208" s="31">
        <v>104658.8</v>
      </c>
      <c r="F5208">
        <v>6</v>
      </c>
    </row>
    <row r="5209" spans="1:6">
      <c r="A5209" t="s">
        <v>56</v>
      </c>
      <c r="B5209" s="30" t="s">
        <v>8999</v>
      </c>
      <c r="C5209" s="4" t="s">
        <v>7595</v>
      </c>
      <c r="D5209" t="s">
        <v>2198</v>
      </c>
      <c r="E5209" s="31">
        <v>104658.8</v>
      </c>
      <c r="F5209">
        <v>7</v>
      </c>
    </row>
    <row r="5210" spans="1:6">
      <c r="A5210" t="s">
        <v>56</v>
      </c>
      <c r="B5210" s="30" t="s">
        <v>8999</v>
      </c>
      <c r="C5210" s="4" t="s">
        <v>7596</v>
      </c>
      <c r="D5210" t="s">
        <v>2198</v>
      </c>
      <c r="E5210" s="31">
        <v>104658.8</v>
      </c>
      <c r="F5210">
        <v>8</v>
      </c>
    </row>
    <row r="5211" spans="1:6">
      <c r="A5211" t="s">
        <v>56</v>
      </c>
      <c r="B5211" s="30" t="s">
        <v>8999</v>
      </c>
      <c r="C5211" s="4" t="s">
        <v>7597</v>
      </c>
      <c r="D5211" t="s">
        <v>7598</v>
      </c>
      <c r="E5211" s="31">
        <v>578238.88</v>
      </c>
      <c r="F5211">
        <v>5</v>
      </c>
    </row>
    <row r="5212" spans="1:6">
      <c r="A5212" t="s">
        <v>56</v>
      </c>
      <c r="B5212" s="30" t="s">
        <v>8999</v>
      </c>
      <c r="C5212" s="4" t="s">
        <v>7599</v>
      </c>
      <c r="D5212" t="s">
        <v>7600</v>
      </c>
      <c r="E5212" s="31">
        <v>88182.55</v>
      </c>
      <c r="F5212">
        <v>6</v>
      </c>
    </row>
    <row r="5213" spans="1:6">
      <c r="A5213" t="s">
        <v>56</v>
      </c>
      <c r="B5213" s="30" t="s">
        <v>8999</v>
      </c>
      <c r="C5213" s="4" t="s">
        <v>7601</v>
      </c>
      <c r="D5213" t="s">
        <v>7600</v>
      </c>
      <c r="E5213" s="31">
        <v>88182.55</v>
      </c>
      <c r="F5213">
        <v>7</v>
      </c>
    </row>
    <row r="5214" spans="1:6">
      <c r="A5214" t="s">
        <v>56</v>
      </c>
      <c r="B5214" s="30" t="s">
        <v>8999</v>
      </c>
      <c r="C5214" s="4" t="s">
        <v>7602</v>
      </c>
      <c r="D5214" t="s">
        <v>7600</v>
      </c>
      <c r="E5214" s="31">
        <v>88182.55</v>
      </c>
      <c r="F5214">
        <v>8</v>
      </c>
    </row>
    <row r="5215" spans="1:6">
      <c r="A5215" t="s">
        <v>56</v>
      </c>
      <c r="B5215" s="30" t="s">
        <v>8999</v>
      </c>
      <c r="C5215" s="4" t="s">
        <v>7603</v>
      </c>
      <c r="D5215" t="s">
        <v>7604</v>
      </c>
      <c r="E5215" s="31">
        <v>187093.98</v>
      </c>
      <c r="F5215">
        <v>6</v>
      </c>
    </row>
    <row r="5216" spans="1:6">
      <c r="A5216" t="s">
        <v>56</v>
      </c>
      <c r="B5216" s="30" t="s">
        <v>8999</v>
      </c>
      <c r="C5216" s="4" t="s">
        <v>7605</v>
      </c>
      <c r="D5216" t="s">
        <v>7604</v>
      </c>
      <c r="E5216" s="31">
        <v>187093.98</v>
      </c>
      <c r="F5216">
        <v>7</v>
      </c>
    </row>
    <row r="5217" spans="1:6">
      <c r="A5217" t="s">
        <v>56</v>
      </c>
      <c r="B5217" s="30" t="s">
        <v>8999</v>
      </c>
      <c r="C5217" s="4" t="s">
        <v>7606</v>
      </c>
      <c r="D5217" t="s">
        <v>7604</v>
      </c>
      <c r="E5217" s="31">
        <v>187093.98</v>
      </c>
      <c r="F5217">
        <v>8</v>
      </c>
    </row>
    <row r="5218" spans="1:6">
      <c r="A5218" t="s">
        <v>56</v>
      </c>
      <c r="B5218" s="30" t="s">
        <v>8999</v>
      </c>
      <c r="C5218" s="4" t="s">
        <v>7607</v>
      </c>
      <c r="D5218" t="s">
        <v>7608</v>
      </c>
      <c r="E5218" s="31">
        <v>259582.93</v>
      </c>
      <c r="F5218">
        <v>6</v>
      </c>
    </row>
    <row r="5219" spans="1:6">
      <c r="A5219" t="s">
        <v>56</v>
      </c>
      <c r="B5219" s="30" t="s">
        <v>8999</v>
      </c>
      <c r="C5219" s="4" t="s">
        <v>7609</v>
      </c>
      <c r="D5219" t="s">
        <v>7608</v>
      </c>
      <c r="E5219" s="31">
        <v>259582.93</v>
      </c>
      <c r="F5219">
        <v>7</v>
      </c>
    </row>
    <row r="5220" spans="1:6">
      <c r="A5220" t="s">
        <v>56</v>
      </c>
      <c r="B5220" s="30" t="s">
        <v>8999</v>
      </c>
      <c r="C5220" s="4" t="s">
        <v>7610</v>
      </c>
      <c r="D5220" t="s">
        <v>7608</v>
      </c>
      <c r="E5220" s="31">
        <v>259582.93</v>
      </c>
      <c r="F5220">
        <v>8</v>
      </c>
    </row>
    <row r="5221" spans="1:6">
      <c r="A5221" t="s">
        <v>56</v>
      </c>
      <c r="B5221" s="30" t="s">
        <v>8999</v>
      </c>
      <c r="C5221" s="4" t="s">
        <v>7611</v>
      </c>
      <c r="D5221" t="s">
        <v>7612</v>
      </c>
      <c r="E5221" s="31">
        <v>0</v>
      </c>
      <c r="F5221">
        <v>7</v>
      </c>
    </row>
    <row r="5222" spans="1:6">
      <c r="A5222" t="s">
        <v>56</v>
      </c>
      <c r="B5222" s="30" t="s">
        <v>8999</v>
      </c>
      <c r="C5222" s="4" t="s">
        <v>7613</v>
      </c>
      <c r="D5222" t="s">
        <v>7612</v>
      </c>
      <c r="E5222" s="31">
        <v>0</v>
      </c>
      <c r="F5222">
        <v>8</v>
      </c>
    </row>
    <row r="5223" spans="1:6">
      <c r="A5223" t="s">
        <v>56</v>
      </c>
      <c r="B5223" s="30" t="s">
        <v>8999</v>
      </c>
      <c r="C5223" s="4" t="s">
        <v>7614</v>
      </c>
      <c r="D5223" t="s">
        <v>7615</v>
      </c>
      <c r="E5223" s="31">
        <v>43379.42</v>
      </c>
      <c r="F5223">
        <v>6</v>
      </c>
    </row>
    <row r="5224" spans="1:6">
      <c r="A5224" t="s">
        <v>56</v>
      </c>
      <c r="B5224" s="30" t="s">
        <v>8999</v>
      </c>
      <c r="C5224" s="4" t="s">
        <v>7616</v>
      </c>
      <c r="D5224" t="s">
        <v>7617</v>
      </c>
      <c r="E5224" s="31">
        <v>43379.42</v>
      </c>
      <c r="F5224">
        <v>7</v>
      </c>
    </row>
    <row r="5225" spans="1:6">
      <c r="A5225" t="s">
        <v>56</v>
      </c>
      <c r="B5225" s="30" t="s">
        <v>8999</v>
      </c>
      <c r="C5225" s="4" t="s">
        <v>7618</v>
      </c>
      <c r="D5225" t="s">
        <v>7617</v>
      </c>
      <c r="E5225" s="31">
        <v>43379.42</v>
      </c>
      <c r="F5225">
        <v>8</v>
      </c>
    </row>
    <row r="5226" spans="1:6">
      <c r="A5226" t="s">
        <v>56</v>
      </c>
      <c r="B5226" s="30" t="s">
        <v>8999</v>
      </c>
      <c r="C5226" s="4" t="s">
        <v>7619</v>
      </c>
      <c r="D5226" t="s">
        <v>7620</v>
      </c>
      <c r="E5226" s="31">
        <v>0</v>
      </c>
      <c r="F5226">
        <v>7</v>
      </c>
    </row>
    <row r="5227" spans="1:6">
      <c r="A5227" t="s">
        <v>56</v>
      </c>
      <c r="B5227" s="30" t="s">
        <v>8999</v>
      </c>
      <c r="C5227" s="4" t="s">
        <v>7621</v>
      </c>
      <c r="D5227" t="s">
        <v>7620</v>
      </c>
      <c r="E5227" s="31">
        <v>0</v>
      </c>
      <c r="F5227">
        <v>8</v>
      </c>
    </row>
    <row r="5228" spans="1:6">
      <c r="A5228" t="s">
        <v>56</v>
      </c>
      <c r="B5228" s="30" t="s">
        <v>8999</v>
      </c>
      <c r="C5228" s="4" t="s">
        <v>7622</v>
      </c>
      <c r="D5228" t="s">
        <v>7623</v>
      </c>
      <c r="E5228" s="31">
        <v>1110303.6000000001</v>
      </c>
      <c r="F5228">
        <v>5</v>
      </c>
    </row>
    <row r="5229" spans="1:6">
      <c r="A5229" t="s">
        <v>56</v>
      </c>
      <c r="B5229" s="30" t="s">
        <v>8999</v>
      </c>
      <c r="C5229" s="4" t="s">
        <v>7624</v>
      </c>
      <c r="D5229" t="s">
        <v>7625</v>
      </c>
      <c r="E5229" s="31">
        <v>1110303.6000000001</v>
      </c>
      <c r="F5229">
        <v>6</v>
      </c>
    </row>
    <row r="5230" spans="1:6">
      <c r="A5230" t="s">
        <v>56</v>
      </c>
      <c r="B5230" s="30" t="s">
        <v>8999</v>
      </c>
      <c r="C5230" s="4" t="s">
        <v>7626</v>
      </c>
      <c r="D5230" t="s">
        <v>7625</v>
      </c>
      <c r="E5230" s="31">
        <v>1110303.6000000001</v>
      </c>
      <c r="F5230">
        <v>7</v>
      </c>
    </row>
    <row r="5231" spans="1:6">
      <c r="A5231" t="s">
        <v>56</v>
      </c>
      <c r="B5231" s="30" t="s">
        <v>8999</v>
      </c>
      <c r="C5231" s="4" t="s">
        <v>7627</v>
      </c>
      <c r="D5231" t="s">
        <v>7625</v>
      </c>
      <c r="E5231" s="31">
        <v>1110303.6000000001</v>
      </c>
      <c r="F5231">
        <v>8</v>
      </c>
    </row>
    <row r="5232" spans="1:6">
      <c r="A5232" t="s">
        <v>56</v>
      </c>
      <c r="B5232" s="30" t="s">
        <v>8999</v>
      </c>
      <c r="C5232" s="4" t="s">
        <v>7628</v>
      </c>
      <c r="D5232" t="s">
        <v>7629</v>
      </c>
      <c r="E5232" s="31">
        <v>0</v>
      </c>
      <c r="F5232">
        <v>6</v>
      </c>
    </row>
    <row r="5233" spans="1:6">
      <c r="A5233" t="s">
        <v>56</v>
      </c>
      <c r="B5233" s="30" t="s">
        <v>8999</v>
      </c>
      <c r="C5233" s="4" t="s">
        <v>7630</v>
      </c>
      <c r="D5233" t="s">
        <v>7629</v>
      </c>
      <c r="E5233" s="31">
        <v>0</v>
      </c>
      <c r="F5233">
        <v>7</v>
      </c>
    </row>
    <row r="5234" spans="1:6">
      <c r="A5234" t="s">
        <v>56</v>
      </c>
      <c r="B5234" s="30" t="s">
        <v>8999</v>
      </c>
      <c r="C5234" s="4" t="s">
        <v>7631</v>
      </c>
      <c r="D5234" t="s">
        <v>7629</v>
      </c>
      <c r="E5234" s="31">
        <v>0</v>
      </c>
      <c r="F5234">
        <v>8</v>
      </c>
    </row>
    <row r="5235" spans="1:6">
      <c r="A5235" t="s">
        <v>56</v>
      </c>
      <c r="B5235" s="30" t="s">
        <v>8999</v>
      </c>
      <c r="C5235" s="4" t="s">
        <v>7632</v>
      </c>
      <c r="D5235" t="s">
        <v>2104</v>
      </c>
      <c r="E5235" s="31">
        <v>3799649.23</v>
      </c>
      <c r="F5235">
        <v>5</v>
      </c>
    </row>
    <row r="5236" spans="1:6">
      <c r="A5236" t="s">
        <v>56</v>
      </c>
      <c r="B5236" s="30" t="s">
        <v>8999</v>
      </c>
      <c r="C5236" s="4" t="s">
        <v>7633</v>
      </c>
      <c r="D5236" t="s">
        <v>7634</v>
      </c>
      <c r="E5236" s="31">
        <v>663504.68999999994</v>
      </c>
      <c r="F5236">
        <v>6</v>
      </c>
    </row>
    <row r="5237" spans="1:6">
      <c r="A5237" t="s">
        <v>56</v>
      </c>
      <c r="B5237" s="30" t="s">
        <v>8999</v>
      </c>
      <c r="C5237" s="4" t="s">
        <v>7635</v>
      </c>
      <c r="D5237" t="s">
        <v>7634</v>
      </c>
      <c r="E5237" s="31">
        <v>663504.68999999994</v>
      </c>
      <c r="F5237">
        <v>7</v>
      </c>
    </row>
    <row r="5238" spans="1:6">
      <c r="A5238" t="s">
        <v>56</v>
      </c>
      <c r="B5238" s="30" t="s">
        <v>8999</v>
      </c>
      <c r="C5238" s="4" t="s">
        <v>7636</v>
      </c>
      <c r="D5238" t="s">
        <v>7634</v>
      </c>
      <c r="E5238" s="31">
        <v>663504.68999999994</v>
      </c>
      <c r="F5238">
        <v>8</v>
      </c>
    </row>
    <row r="5239" spans="1:6">
      <c r="A5239" t="s">
        <v>56</v>
      </c>
      <c r="B5239" s="30" t="s">
        <v>8999</v>
      </c>
      <c r="C5239" s="4" t="s">
        <v>7637</v>
      </c>
      <c r="D5239" t="s">
        <v>2266</v>
      </c>
      <c r="E5239" s="31">
        <v>99958.9</v>
      </c>
      <c r="F5239">
        <v>6</v>
      </c>
    </row>
    <row r="5240" spans="1:6">
      <c r="A5240" t="s">
        <v>56</v>
      </c>
      <c r="B5240" s="30" t="s">
        <v>8999</v>
      </c>
      <c r="C5240" s="4" t="s">
        <v>7638</v>
      </c>
      <c r="D5240" t="s">
        <v>2266</v>
      </c>
      <c r="E5240" s="31">
        <v>99958.9</v>
      </c>
      <c r="F5240">
        <v>7</v>
      </c>
    </row>
    <row r="5241" spans="1:6">
      <c r="A5241" t="s">
        <v>56</v>
      </c>
      <c r="B5241" s="30" t="s">
        <v>8999</v>
      </c>
      <c r="C5241" s="4" t="s">
        <v>7639</v>
      </c>
      <c r="D5241" t="s">
        <v>2266</v>
      </c>
      <c r="E5241" s="31">
        <v>99958.9</v>
      </c>
      <c r="F5241">
        <v>8</v>
      </c>
    </row>
    <row r="5242" spans="1:6">
      <c r="A5242" t="s">
        <v>56</v>
      </c>
      <c r="B5242" s="30" t="s">
        <v>8999</v>
      </c>
      <c r="C5242" s="4" t="s">
        <v>7640</v>
      </c>
      <c r="D5242" t="s">
        <v>7641</v>
      </c>
      <c r="E5242" s="31">
        <v>148270.25</v>
      </c>
      <c r="F5242">
        <v>6</v>
      </c>
    </row>
    <row r="5243" spans="1:6">
      <c r="A5243" t="s">
        <v>56</v>
      </c>
      <c r="B5243" s="30" t="s">
        <v>8999</v>
      </c>
      <c r="C5243" s="4" t="s">
        <v>7642</v>
      </c>
      <c r="D5243" t="s">
        <v>7641</v>
      </c>
      <c r="E5243" s="31">
        <v>148270.25</v>
      </c>
      <c r="F5243">
        <v>7</v>
      </c>
    </row>
    <row r="5244" spans="1:6">
      <c r="A5244" t="s">
        <v>56</v>
      </c>
      <c r="B5244" s="30" t="s">
        <v>8999</v>
      </c>
      <c r="C5244" s="4" t="s">
        <v>7643</v>
      </c>
      <c r="D5244" t="s">
        <v>7641</v>
      </c>
      <c r="E5244" s="31">
        <v>148270.25</v>
      </c>
      <c r="F5244">
        <v>8</v>
      </c>
    </row>
    <row r="5245" spans="1:6">
      <c r="A5245" t="s">
        <v>56</v>
      </c>
      <c r="B5245" s="30" t="s">
        <v>8999</v>
      </c>
      <c r="C5245" s="4" t="s">
        <v>7644</v>
      </c>
      <c r="D5245" t="s">
        <v>7645</v>
      </c>
      <c r="E5245" s="31">
        <v>20920.66</v>
      </c>
      <c r="F5245">
        <v>6</v>
      </c>
    </row>
    <row r="5246" spans="1:6">
      <c r="A5246" t="s">
        <v>56</v>
      </c>
      <c r="B5246" s="30" t="s">
        <v>8999</v>
      </c>
      <c r="C5246" s="4" t="s">
        <v>7646</v>
      </c>
      <c r="D5246" t="s">
        <v>7645</v>
      </c>
      <c r="E5246" s="31">
        <v>20920.66</v>
      </c>
      <c r="F5246">
        <v>7</v>
      </c>
    </row>
    <row r="5247" spans="1:6">
      <c r="A5247" t="s">
        <v>56</v>
      </c>
      <c r="B5247" s="30" t="s">
        <v>8999</v>
      </c>
      <c r="C5247" s="4" t="s">
        <v>7647</v>
      </c>
      <c r="D5247" t="s">
        <v>7645</v>
      </c>
      <c r="E5247" s="31">
        <v>20920.66</v>
      </c>
      <c r="F5247">
        <v>8</v>
      </c>
    </row>
    <row r="5248" spans="1:6">
      <c r="A5248" t="s">
        <v>56</v>
      </c>
      <c r="B5248" s="30" t="s">
        <v>8999</v>
      </c>
      <c r="C5248" s="4" t="s">
        <v>7648</v>
      </c>
      <c r="D5248" t="s">
        <v>7649</v>
      </c>
      <c r="E5248" s="31">
        <v>36341.54</v>
      </c>
      <c r="F5248">
        <v>6</v>
      </c>
    </row>
    <row r="5249" spans="1:6">
      <c r="A5249" t="s">
        <v>56</v>
      </c>
      <c r="B5249" s="30" t="s">
        <v>8999</v>
      </c>
      <c r="C5249" s="4" t="s">
        <v>7650</v>
      </c>
      <c r="D5249" t="s">
        <v>7649</v>
      </c>
      <c r="E5249" s="31">
        <v>36341.54</v>
      </c>
      <c r="F5249">
        <v>7</v>
      </c>
    </row>
    <row r="5250" spans="1:6">
      <c r="A5250" t="s">
        <v>56</v>
      </c>
      <c r="B5250" s="30" t="s">
        <v>8999</v>
      </c>
      <c r="C5250" s="4" t="s">
        <v>7651</v>
      </c>
      <c r="D5250" t="s">
        <v>7649</v>
      </c>
      <c r="E5250" s="31">
        <v>36341.54</v>
      </c>
      <c r="F5250">
        <v>8</v>
      </c>
    </row>
    <row r="5251" spans="1:6">
      <c r="A5251" t="s">
        <v>56</v>
      </c>
      <c r="B5251" s="30" t="s">
        <v>8999</v>
      </c>
      <c r="C5251" s="4" t="s">
        <v>7652</v>
      </c>
      <c r="D5251" t="s">
        <v>2104</v>
      </c>
      <c r="E5251" s="31">
        <v>2830653.19</v>
      </c>
      <c r="F5251">
        <v>6</v>
      </c>
    </row>
    <row r="5252" spans="1:6">
      <c r="A5252" t="s">
        <v>56</v>
      </c>
      <c r="B5252" s="30" t="s">
        <v>8999</v>
      </c>
      <c r="C5252" s="4" t="s">
        <v>7653</v>
      </c>
      <c r="D5252" t="s">
        <v>7654</v>
      </c>
      <c r="E5252" s="31">
        <v>318663.84999999998</v>
      </c>
      <c r="F5252">
        <v>7</v>
      </c>
    </row>
    <row r="5253" spans="1:6">
      <c r="A5253" t="s">
        <v>56</v>
      </c>
      <c r="B5253" s="30" t="s">
        <v>8999</v>
      </c>
      <c r="C5253" s="4" t="s">
        <v>7655</v>
      </c>
      <c r="D5253" t="s">
        <v>7654</v>
      </c>
      <c r="E5253" s="31">
        <v>318663.84999999998</v>
      </c>
      <c r="F5253">
        <v>8</v>
      </c>
    </row>
    <row r="5254" spans="1:6">
      <c r="A5254" t="s">
        <v>56</v>
      </c>
      <c r="B5254" s="30" t="s">
        <v>8999</v>
      </c>
      <c r="C5254" s="4" t="s">
        <v>7656</v>
      </c>
      <c r="D5254" t="s">
        <v>7654</v>
      </c>
      <c r="E5254" s="31">
        <v>0</v>
      </c>
      <c r="F5254">
        <v>8</v>
      </c>
    </row>
    <row r="5255" spans="1:6">
      <c r="A5255" t="s">
        <v>56</v>
      </c>
      <c r="B5255" s="30" t="s">
        <v>8999</v>
      </c>
      <c r="C5255" s="4" t="s">
        <v>7657</v>
      </c>
      <c r="D5255" t="s">
        <v>8998</v>
      </c>
      <c r="E5255" s="31">
        <v>0</v>
      </c>
      <c r="F5255">
        <v>7</v>
      </c>
    </row>
    <row r="5256" spans="1:6">
      <c r="A5256" t="s">
        <v>56</v>
      </c>
      <c r="B5256" s="30" t="s">
        <v>8999</v>
      </c>
      <c r="C5256" s="4" t="s">
        <v>7658</v>
      </c>
      <c r="D5256" t="s">
        <v>8998</v>
      </c>
      <c r="E5256" s="31">
        <v>0</v>
      </c>
      <c r="F5256">
        <v>8</v>
      </c>
    </row>
    <row r="5257" spans="1:6">
      <c r="A5257" t="s">
        <v>56</v>
      </c>
      <c r="B5257" s="30" t="s">
        <v>8999</v>
      </c>
      <c r="C5257" s="4" t="s">
        <v>7659</v>
      </c>
      <c r="D5257" t="s">
        <v>7660</v>
      </c>
      <c r="E5257" s="31">
        <v>0</v>
      </c>
      <c r="F5257">
        <v>8</v>
      </c>
    </row>
    <row r="5258" spans="1:6">
      <c r="A5258" t="s">
        <v>56</v>
      </c>
      <c r="B5258" s="30" t="s">
        <v>8999</v>
      </c>
      <c r="C5258" s="4" t="s">
        <v>7661</v>
      </c>
      <c r="D5258" t="s">
        <v>7662</v>
      </c>
      <c r="E5258" s="31">
        <v>0</v>
      </c>
      <c r="F5258">
        <v>8</v>
      </c>
    </row>
    <row r="5259" spans="1:6">
      <c r="A5259" t="s">
        <v>56</v>
      </c>
      <c r="B5259" s="30" t="s">
        <v>8999</v>
      </c>
      <c r="C5259" s="4" t="s">
        <v>7663</v>
      </c>
      <c r="D5259" t="s">
        <v>10</v>
      </c>
      <c r="E5259" s="31">
        <v>0</v>
      </c>
      <c r="F5259">
        <v>8</v>
      </c>
    </row>
    <row r="5260" spans="1:6">
      <c r="A5260" t="s">
        <v>56</v>
      </c>
      <c r="B5260" s="30" t="s">
        <v>8999</v>
      </c>
      <c r="C5260" s="4" t="s">
        <v>7664</v>
      </c>
      <c r="D5260" t="s">
        <v>7665</v>
      </c>
      <c r="E5260" s="31">
        <v>436282.2</v>
      </c>
      <c r="F5260">
        <v>7</v>
      </c>
    </row>
    <row r="5261" spans="1:6">
      <c r="A5261" t="s">
        <v>56</v>
      </c>
      <c r="B5261" s="30" t="s">
        <v>8999</v>
      </c>
      <c r="C5261" s="4" t="s">
        <v>7666</v>
      </c>
      <c r="D5261" t="s">
        <v>7665</v>
      </c>
      <c r="E5261" s="31">
        <v>137791.79999999999</v>
      </c>
      <c r="F5261">
        <v>8</v>
      </c>
    </row>
    <row r="5262" spans="1:6">
      <c r="A5262" t="s">
        <v>56</v>
      </c>
      <c r="B5262" s="30" t="s">
        <v>8999</v>
      </c>
      <c r="C5262" s="4" t="s">
        <v>7667</v>
      </c>
      <c r="D5262" t="s">
        <v>7668</v>
      </c>
      <c r="E5262" s="31">
        <v>0</v>
      </c>
      <c r="F5262">
        <v>8</v>
      </c>
    </row>
    <row r="5263" spans="1:6">
      <c r="A5263" t="s">
        <v>56</v>
      </c>
      <c r="B5263" s="30" t="s">
        <v>8999</v>
      </c>
      <c r="C5263" s="4" t="s">
        <v>7669</v>
      </c>
      <c r="D5263" t="s">
        <v>7670</v>
      </c>
      <c r="E5263" s="31">
        <v>298490.40000000002</v>
      </c>
      <c r="F5263">
        <v>8</v>
      </c>
    </row>
    <row r="5264" spans="1:6">
      <c r="A5264" t="s">
        <v>56</v>
      </c>
      <c r="B5264" s="30" t="s">
        <v>8999</v>
      </c>
      <c r="C5264" s="4" t="s">
        <v>7671</v>
      </c>
      <c r="D5264" t="s">
        <v>7672</v>
      </c>
      <c r="E5264" s="31">
        <v>0</v>
      </c>
      <c r="F5264">
        <v>8</v>
      </c>
    </row>
    <row r="5265" spans="1:6">
      <c r="A5265" t="s">
        <v>56</v>
      </c>
      <c r="B5265" s="30" t="s">
        <v>8999</v>
      </c>
      <c r="C5265" s="4" t="s">
        <v>7673</v>
      </c>
      <c r="D5265" t="s">
        <v>7674</v>
      </c>
      <c r="E5265" s="31">
        <v>210.44</v>
      </c>
      <c r="F5265">
        <v>7</v>
      </c>
    </row>
    <row r="5266" spans="1:6">
      <c r="A5266" t="s">
        <v>56</v>
      </c>
      <c r="B5266" s="30" t="s">
        <v>8999</v>
      </c>
      <c r="C5266" s="4" t="s">
        <v>7675</v>
      </c>
      <c r="D5266" t="s">
        <v>7674</v>
      </c>
      <c r="E5266" s="31">
        <v>210.44</v>
      </c>
      <c r="F5266">
        <v>8</v>
      </c>
    </row>
    <row r="5267" spans="1:6">
      <c r="A5267" t="s">
        <v>56</v>
      </c>
      <c r="B5267" s="30" t="s">
        <v>8999</v>
      </c>
      <c r="C5267" s="4" t="s">
        <v>7676</v>
      </c>
      <c r="D5267" t="s">
        <v>7677</v>
      </c>
      <c r="E5267" s="31">
        <v>74406.12</v>
      </c>
      <c r="F5267">
        <v>7</v>
      </c>
    </row>
    <row r="5268" spans="1:6">
      <c r="A5268" t="s">
        <v>56</v>
      </c>
      <c r="B5268" s="30" t="s">
        <v>8999</v>
      </c>
      <c r="C5268" s="4" t="s">
        <v>7678</v>
      </c>
      <c r="D5268" t="s">
        <v>7677</v>
      </c>
      <c r="E5268" s="31">
        <v>74406.12</v>
      </c>
      <c r="F5268">
        <v>8</v>
      </c>
    </row>
    <row r="5269" spans="1:6">
      <c r="A5269" t="s">
        <v>56</v>
      </c>
      <c r="B5269" s="30" t="s">
        <v>8999</v>
      </c>
      <c r="C5269" s="4" t="s">
        <v>7679</v>
      </c>
      <c r="D5269" t="s">
        <v>8938</v>
      </c>
      <c r="E5269" s="31">
        <v>146876.10999999999</v>
      </c>
      <c r="F5269">
        <v>7</v>
      </c>
    </row>
    <row r="5270" spans="1:6">
      <c r="A5270" t="s">
        <v>56</v>
      </c>
      <c r="B5270" s="30" t="s">
        <v>8999</v>
      </c>
      <c r="C5270" s="4" t="s">
        <v>7680</v>
      </c>
      <c r="D5270" t="s">
        <v>8938</v>
      </c>
      <c r="E5270" s="31">
        <v>146876.10999999999</v>
      </c>
      <c r="F5270">
        <v>8</v>
      </c>
    </row>
    <row r="5271" spans="1:6">
      <c r="A5271" t="s">
        <v>56</v>
      </c>
      <c r="B5271" s="30" t="s">
        <v>8999</v>
      </c>
      <c r="C5271" s="4" t="s">
        <v>7681</v>
      </c>
      <c r="D5271" t="s">
        <v>7682</v>
      </c>
      <c r="E5271" s="31">
        <v>1153010.42</v>
      </c>
      <c r="F5271">
        <v>7</v>
      </c>
    </row>
    <row r="5272" spans="1:6">
      <c r="A5272" t="s">
        <v>56</v>
      </c>
      <c r="B5272" s="30" t="s">
        <v>8999</v>
      </c>
      <c r="C5272" s="4" t="s">
        <v>7683</v>
      </c>
      <c r="D5272" t="s">
        <v>7682</v>
      </c>
      <c r="E5272" s="31">
        <v>665604.48</v>
      </c>
      <c r="F5272">
        <v>8</v>
      </c>
    </row>
    <row r="5273" spans="1:6">
      <c r="A5273" t="s">
        <v>56</v>
      </c>
      <c r="B5273" s="30" t="s">
        <v>8999</v>
      </c>
      <c r="C5273" s="4" t="s">
        <v>7684</v>
      </c>
      <c r="D5273" t="s">
        <v>7685</v>
      </c>
      <c r="E5273" s="31">
        <v>442485.08</v>
      </c>
      <c r="F5273">
        <v>8</v>
      </c>
    </row>
    <row r="5274" spans="1:6">
      <c r="A5274" t="s">
        <v>56</v>
      </c>
      <c r="B5274" s="30" t="s">
        <v>8999</v>
      </c>
      <c r="C5274" s="4" t="s">
        <v>7686</v>
      </c>
      <c r="D5274" t="s">
        <v>4904</v>
      </c>
      <c r="E5274" s="31">
        <v>44920.86</v>
      </c>
      <c r="F5274">
        <v>8</v>
      </c>
    </row>
    <row r="5275" spans="1:6">
      <c r="A5275" t="s">
        <v>56</v>
      </c>
      <c r="B5275" s="30" t="s">
        <v>8999</v>
      </c>
      <c r="C5275" s="4" t="s">
        <v>7687</v>
      </c>
      <c r="D5275" t="s">
        <v>7688</v>
      </c>
      <c r="E5275" s="31">
        <v>329100.93</v>
      </c>
      <c r="F5275">
        <v>7</v>
      </c>
    </row>
    <row r="5276" spans="1:6">
      <c r="A5276" t="s">
        <v>56</v>
      </c>
      <c r="B5276" s="30" t="s">
        <v>8999</v>
      </c>
      <c r="C5276" s="4" t="s">
        <v>7689</v>
      </c>
      <c r="D5276" t="s">
        <v>7688</v>
      </c>
      <c r="E5276" s="31">
        <v>329100.93</v>
      </c>
      <c r="F5276">
        <v>8</v>
      </c>
    </row>
    <row r="5277" spans="1:6">
      <c r="A5277" t="s">
        <v>56</v>
      </c>
      <c r="B5277" s="30" t="s">
        <v>8999</v>
      </c>
      <c r="C5277" s="4" t="s">
        <v>7690</v>
      </c>
      <c r="D5277" t="s">
        <v>7691</v>
      </c>
      <c r="E5277" s="31">
        <v>372103.12</v>
      </c>
      <c r="F5277">
        <v>7</v>
      </c>
    </row>
    <row r="5278" spans="1:6">
      <c r="A5278" t="s">
        <v>56</v>
      </c>
      <c r="B5278" s="30" t="s">
        <v>8999</v>
      </c>
      <c r="C5278" s="4" t="s">
        <v>7692</v>
      </c>
      <c r="D5278" t="s">
        <v>7691</v>
      </c>
      <c r="E5278" s="31">
        <v>372103.12</v>
      </c>
      <c r="F5278">
        <v>8</v>
      </c>
    </row>
    <row r="5279" spans="1:6">
      <c r="A5279" t="s">
        <v>56</v>
      </c>
      <c r="B5279" s="30" t="s">
        <v>8999</v>
      </c>
      <c r="C5279" s="4" t="s">
        <v>7693</v>
      </c>
      <c r="D5279" t="s">
        <v>7694</v>
      </c>
      <c r="E5279" s="31">
        <v>3028437.23</v>
      </c>
      <c r="F5279">
        <v>3</v>
      </c>
    </row>
    <row r="5280" spans="1:6">
      <c r="A5280" t="s">
        <v>56</v>
      </c>
      <c r="B5280" s="30" t="s">
        <v>8999</v>
      </c>
      <c r="C5280" s="4" t="s">
        <v>7695</v>
      </c>
      <c r="D5280" t="s">
        <v>7694</v>
      </c>
      <c r="E5280" s="31">
        <v>3028437.23</v>
      </c>
      <c r="F5280">
        <v>4</v>
      </c>
    </row>
    <row r="5281" spans="1:6">
      <c r="A5281" t="s">
        <v>56</v>
      </c>
      <c r="B5281" s="30" t="s">
        <v>8999</v>
      </c>
      <c r="C5281" s="4" t="s">
        <v>7696</v>
      </c>
      <c r="D5281" t="s">
        <v>7697</v>
      </c>
      <c r="E5281" s="31">
        <v>1620114.32</v>
      </c>
      <c r="F5281">
        <v>5</v>
      </c>
    </row>
    <row r="5282" spans="1:6">
      <c r="A5282" t="s">
        <v>56</v>
      </c>
      <c r="B5282" s="30" t="s">
        <v>8999</v>
      </c>
      <c r="C5282" s="4" t="s">
        <v>7698</v>
      </c>
      <c r="D5282" t="s">
        <v>2001</v>
      </c>
      <c r="E5282" s="31">
        <v>1244302.3400000001</v>
      </c>
      <c r="F5282">
        <v>6</v>
      </c>
    </row>
    <row r="5283" spans="1:6">
      <c r="A5283" t="s">
        <v>56</v>
      </c>
      <c r="B5283" s="30" t="s">
        <v>8999</v>
      </c>
      <c r="C5283" s="4" t="s">
        <v>7699</v>
      </c>
      <c r="D5283" t="s">
        <v>7700</v>
      </c>
      <c r="E5283" s="31">
        <v>78925.02</v>
      </c>
      <c r="F5283">
        <v>7</v>
      </c>
    </row>
    <row r="5284" spans="1:6">
      <c r="A5284" t="s">
        <v>56</v>
      </c>
      <c r="B5284" s="30" t="s">
        <v>8999</v>
      </c>
      <c r="C5284" s="4" t="s">
        <v>7701</v>
      </c>
      <c r="D5284" t="s">
        <v>7700</v>
      </c>
      <c r="E5284" s="31">
        <v>78925.02</v>
      </c>
      <c r="F5284">
        <v>8</v>
      </c>
    </row>
    <row r="5285" spans="1:6">
      <c r="A5285" t="s">
        <v>56</v>
      </c>
      <c r="B5285" s="30" t="s">
        <v>8999</v>
      </c>
      <c r="C5285" s="4" t="s">
        <v>7702</v>
      </c>
      <c r="D5285" t="s">
        <v>7703</v>
      </c>
      <c r="E5285" s="31">
        <v>396996.51</v>
      </c>
      <c r="F5285">
        <v>7</v>
      </c>
    </row>
    <row r="5286" spans="1:6">
      <c r="A5286" t="s">
        <v>56</v>
      </c>
      <c r="B5286" s="30" t="s">
        <v>8999</v>
      </c>
      <c r="C5286" s="4" t="s">
        <v>7704</v>
      </c>
      <c r="D5286" t="s">
        <v>7703</v>
      </c>
      <c r="E5286" s="31">
        <v>396996.51</v>
      </c>
      <c r="F5286">
        <v>8</v>
      </c>
    </row>
    <row r="5287" spans="1:6">
      <c r="A5287" t="s">
        <v>56</v>
      </c>
      <c r="B5287" s="30" t="s">
        <v>8999</v>
      </c>
      <c r="C5287" s="4" t="s">
        <v>7705</v>
      </c>
      <c r="D5287" t="s">
        <v>2842</v>
      </c>
      <c r="E5287" s="31">
        <v>768380.81</v>
      </c>
      <c r="F5287">
        <v>7</v>
      </c>
    </row>
    <row r="5288" spans="1:6">
      <c r="A5288" t="s">
        <v>56</v>
      </c>
      <c r="B5288" s="30" t="s">
        <v>8999</v>
      </c>
      <c r="C5288" s="4" t="s">
        <v>7706</v>
      </c>
      <c r="D5288" t="s">
        <v>2842</v>
      </c>
      <c r="E5288" s="31">
        <v>768380.81</v>
      </c>
      <c r="F5288">
        <v>8</v>
      </c>
    </row>
    <row r="5289" spans="1:6">
      <c r="A5289" t="s">
        <v>56</v>
      </c>
      <c r="B5289" s="30" t="s">
        <v>8999</v>
      </c>
      <c r="C5289" s="4" t="s">
        <v>7707</v>
      </c>
      <c r="D5289" t="s">
        <v>1985</v>
      </c>
      <c r="E5289" s="31">
        <v>375811.98</v>
      </c>
      <c r="F5289">
        <v>6</v>
      </c>
    </row>
    <row r="5290" spans="1:6">
      <c r="A5290" t="s">
        <v>56</v>
      </c>
      <c r="B5290" s="30" t="s">
        <v>8999</v>
      </c>
      <c r="C5290" s="4" t="s">
        <v>7708</v>
      </c>
      <c r="D5290" t="s">
        <v>7709</v>
      </c>
      <c r="E5290" s="31">
        <v>369977.04</v>
      </c>
      <c r="F5290">
        <v>7</v>
      </c>
    </row>
    <row r="5291" spans="1:6">
      <c r="A5291" t="s">
        <v>56</v>
      </c>
      <c r="B5291" s="30" t="s">
        <v>8999</v>
      </c>
      <c r="C5291" s="4" t="s">
        <v>7710</v>
      </c>
      <c r="D5291" t="s">
        <v>7709</v>
      </c>
      <c r="E5291" s="31">
        <v>369977.04</v>
      </c>
      <c r="F5291">
        <v>8</v>
      </c>
    </row>
    <row r="5292" spans="1:6">
      <c r="A5292" t="s">
        <v>56</v>
      </c>
      <c r="B5292" s="30" t="s">
        <v>8999</v>
      </c>
      <c r="C5292" s="4" t="s">
        <v>7711</v>
      </c>
      <c r="D5292" t="s">
        <v>2971</v>
      </c>
      <c r="E5292" s="31">
        <v>5834.94</v>
      </c>
      <c r="F5292">
        <v>7</v>
      </c>
    </row>
    <row r="5293" spans="1:6">
      <c r="A5293" t="s">
        <v>56</v>
      </c>
      <c r="B5293" s="30" t="s">
        <v>8999</v>
      </c>
      <c r="C5293" s="4" t="s">
        <v>7712</v>
      </c>
      <c r="D5293" t="s">
        <v>2971</v>
      </c>
      <c r="E5293" s="31">
        <v>5834.94</v>
      </c>
      <c r="F5293">
        <v>8</v>
      </c>
    </row>
    <row r="5294" spans="1:6">
      <c r="A5294" t="s">
        <v>56</v>
      </c>
      <c r="B5294" s="30" t="s">
        <v>8999</v>
      </c>
      <c r="C5294" s="4" t="s">
        <v>7713</v>
      </c>
      <c r="D5294" t="s">
        <v>7697</v>
      </c>
      <c r="E5294" s="31">
        <v>0</v>
      </c>
      <c r="F5294">
        <v>6</v>
      </c>
    </row>
    <row r="5295" spans="1:6">
      <c r="A5295" t="s">
        <v>56</v>
      </c>
      <c r="B5295" s="30" t="s">
        <v>8999</v>
      </c>
      <c r="C5295" s="4" t="s">
        <v>7714</v>
      </c>
      <c r="D5295" t="s">
        <v>7715</v>
      </c>
      <c r="E5295" s="31">
        <v>0</v>
      </c>
      <c r="F5295">
        <v>7</v>
      </c>
    </row>
    <row r="5296" spans="1:6">
      <c r="A5296" t="s">
        <v>56</v>
      </c>
      <c r="B5296" s="30" t="s">
        <v>8999</v>
      </c>
      <c r="C5296" s="4" t="s">
        <v>7716</v>
      </c>
      <c r="D5296" t="s">
        <v>7715</v>
      </c>
      <c r="E5296" s="31">
        <v>0</v>
      </c>
      <c r="F5296">
        <v>8</v>
      </c>
    </row>
    <row r="5297" spans="1:6">
      <c r="A5297" t="s">
        <v>56</v>
      </c>
      <c r="B5297" s="30" t="s">
        <v>8999</v>
      </c>
      <c r="C5297" s="4" t="s">
        <v>7717</v>
      </c>
      <c r="D5297" t="s">
        <v>7718</v>
      </c>
      <c r="E5297" s="31">
        <v>1408322.91</v>
      </c>
      <c r="F5297">
        <v>5</v>
      </c>
    </row>
    <row r="5298" spans="1:6">
      <c r="A5298" t="s">
        <v>56</v>
      </c>
      <c r="B5298" s="30" t="s">
        <v>8999</v>
      </c>
      <c r="C5298" s="4" t="s">
        <v>7719</v>
      </c>
      <c r="D5298" t="s">
        <v>2979</v>
      </c>
      <c r="E5298" s="31">
        <v>101430.18</v>
      </c>
      <c r="F5298">
        <v>6</v>
      </c>
    </row>
    <row r="5299" spans="1:6">
      <c r="A5299" t="s">
        <v>56</v>
      </c>
      <c r="B5299" s="30" t="s">
        <v>8999</v>
      </c>
      <c r="C5299" s="4" t="s">
        <v>7720</v>
      </c>
      <c r="D5299" t="s">
        <v>2979</v>
      </c>
      <c r="E5299" s="31">
        <v>101430.18</v>
      </c>
      <c r="F5299">
        <v>7</v>
      </c>
    </row>
    <row r="5300" spans="1:6">
      <c r="A5300" t="s">
        <v>56</v>
      </c>
      <c r="B5300" s="30" t="s">
        <v>8999</v>
      </c>
      <c r="C5300" s="4" t="s">
        <v>7721</v>
      </c>
      <c r="D5300" t="s">
        <v>2979</v>
      </c>
      <c r="E5300" s="31">
        <v>101430.18</v>
      </c>
      <c r="F5300">
        <v>8</v>
      </c>
    </row>
    <row r="5301" spans="1:6">
      <c r="A5301" t="s">
        <v>56</v>
      </c>
      <c r="B5301" s="30" t="s">
        <v>8999</v>
      </c>
      <c r="C5301" s="4" t="s">
        <v>7722</v>
      </c>
      <c r="D5301" t="s">
        <v>7723</v>
      </c>
      <c r="E5301" s="31">
        <v>338835.18</v>
      </c>
      <c r="F5301">
        <v>6</v>
      </c>
    </row>
    <row r="5302" spans="1:6">
      <c r="A5302" t="s">
        <v>56</v>
      </c>
      <c r="B5302" s="30" t="s">
        <v>8999</v>
      </c>
      <c r="C5302" s="4" t="s">
        <v>7724</v>
      </c>
      <c r="D5302" t="s">
        <v>7723</v>
      </c>
      <c r="E5302" s="31">
        <v>338835.18</v>
      </c>
      <c r="F5302">
        <v>7</v>
      </c>
    </row>
    <row r="5303" spans="1:6">
      <c r="A5303" t="s">
        <v>56</v>
      </c>
      <c r="B5303" s="30" t="s">
        <v>8999</v>
      </c>
      <c r="C5303" s="4" t="s">
        <v>7725</v>
      </c>
      <c r="D5303" t="s">
        <v>7723</v>
      </c>
      <c r="E5303" s="31">
        <v>338835.18</v>
      </c>
      <c r="F5303">
        <v>8</v>
      </c>
    </row>
    <row r="5304" spans="1:6">
      <c r="A5304" t="s">
        <v>56</v>
      </c>
      <c r="B5304" s="30" t="s">
        <v>8999</v>
      </c>
      <c r="C5304" s="4" t="s">
        <v>7726</v>
      </c>
      <c r="D5304" t="s">
        <v>2238</v>
      </c>
      <c r="E5304" s="31">
        <v>968057.55</v>
      </c>
      <c r="F5304">
        <v>6</v>
      </c>
    </row>
    <row r="5305" spans="1:6">
      <c r="A5305" t="s">
        <v>56</v>
      </c>
      <c r="B5305" s="30" t="s">
        <v>8999</v>
      </c>
      <c r="C5305" s="4" t="s">
        <v>7727</v>
      </c>
      <c r="D5305" t="s">
        <v>2238</v>
      </c>
      <c r="E5305" s="31">
        <v>968057.55</v>
      </c>
      <c r="F5305">
        <v>7</v>
      </c>
    </row>
    <row r="5306" spans="1:6">
      <c r="A5306" t="s">
        <v>56</v>
      </c>
      <c r="B5306" s="30" t="s">
        <v>8999</v>
      </c>
      <c r="C5306" s="4" t="s">
        <v>7728</v>
      </c>
      <c r="D5306" t="s">
        <v>2238</v>
      </c>
      <c r="E5306" s="31">
        <v>968057.55</v>
      </c>
      <c r="F5306">
        <v>8</v>
      </c>
    </row>
    <row r="5307" spans="1:6">
      <c r="A5307" t="s">
        <v>56</v>
      </c>
      <c r="B5307" s="30" t="s">
        <v>8999</v>
      </c>
      <c r="C5307" s="4" t="s">
        <v>7729</v>
      </c>
      <c r="D5307" t="s">
        <v>7730</v>
      </c>
      <c r="E5307" s="31">
        <v>1657534.7</v>
      </c>
      <c r="F5307">
        <v>2</v>
      </c>
    </row>
    <row r="5308" spans="1:6">
      <c r="A5308" t="s">
        <v>56</v>
      </c>
      <c r="B5308" s="30" t="s">
        <v>8999</v>
      </c>
      <c r="C5308" s="4" t="s">
        <v>7731</v>
      </c>
      <c r="D5308" t="s">
        <v>7732</v>
      </c>
      <c r="E5308" s="31">
        <v>117801.23</v>
      </c>
      <c r="F5308">
        <v>3</v>
      </c>
    </row>
    <row r="5309" spans="1:6">
      <c r="A5309" t="s">
        <v>56</v>
      </c>
      <c r="B5309" s="30" t="s">
        <v>8999</v>
      </c>
      <c r="C5309" s="4" t="s">
        <v>7733</v>
      </c>
      <c r="D5309" t="s">
        <v>7732</v>
      </c>
      <c r="E5309" s="31">
        <v>117801.23</v>
      </c>
      <c r="F5309">
        <v>4</v>
      </c>
    </row>
    <row r="5310" spans="1:6">
      <c r="A5310" t="s">
        <v>56</v>
      </c>
      <c r="B5310" s="30" t="s">
        <v>8999</v>
      </c>
      <c r="C5310" s="4" t="s">
        <v>7734</v>
      </c>
      <c r="D5310" t="s">
        <v>5177</v>
      </c>
      <c r="E5310" s="31">
        <v>0</v>
      </c>
      <c r="F5310">
        <v>5</v>
      </c>
    </row>
    <row r="5311" spans="1:6">
      <c r="A5311" t="s">
        <v>56</v>
      </c>
      <c r="B5311" s="30" t="s">
        <v>8999</v>
      </c>
      <c r="C5311" s="4" t="s">
        <v>7735</v>
      </c>
      <c r="D5311" t="s">
        <v>7736</v>
      </c>
      <c r="E5311" s="31">
        <v>0</v>
      </c>
      <c r="F5311">
        <v>6</v>
      </c>
    </row>
    <row r="5312" spans="1:6">
      <c r="A5312" t="s">
        <v>56</v>
      </c>
      <c r="B5312" s="30" t="s">
        <v>8999</v>
      </c>
      <c r="C5312" s="4" t="s">
        <v>7737</v>
      </c>
      <c r="D5312" t="s">
        <v>7736</v>
      </c>
      <c r="E5312" s="31">
        <v>0</v>
      </c>
      <c r="F5312">
        <v>7</v>
      </c>
    </row>
    <row r="5313" spans="1:6">
      <c r="A5313" t="s">
        <v>56</v>
      </c>
      <c r="B5313" s="30" t="s">
        <v>8999</v>
      </c>
      <c r="C5313" s="4" t="s">
        <v>7738</v>
      </c>
      <c r="D5313" t="s">
        <v>7736</v>
      </c>
      <c r="E5313" s="31">
        <v>0</v>
      </c>
      <c r="F5313">
        <v>8</v>
      </c>
    </row>
    <row r="5314" spans="1:6">
      <c r="A5314" t="s">
        <v>56</v>
      </c>
      <c r="B5314" s="30" t="s">
        <v>8999</v>
      </c>
      <c r="C5314" s="4" t="s">
        <v>7739</v>
      </c>
      <c r="D5314" t="s">
        <v>7740</v>
      </c>
      <c r="E5314" s="31">
        <v>0</v>
      </c>
      <c r="F5314">
        <v>7</v>
      </c>
    </row>
    <row r="5315" spans="1:6">
      <c r="A5315" t="s">
        <v>56</v>
      </c>
      <c r="B5315" s="30" t="s">
        <v>8999</v>
      </c>
      <c r="C5315" s="4" t="s">
        <v>7741</v>
      </c>
      <c r="D5315" t="s">
        <v>7740</v>
      </c>
      <c r="E5315" s="31">
        <v>0</v>
      </c>
      <c r="F5315">
        <v>8</v>
      </c>
    </row>
    <row r="5316" spans="1:6">
      <c r="A5316" t="s">
        <v>56</v>
      </c>
      <c r="B5316" s="30" t="s">
        <v>8999</v>
      </c>
      <c r="C5316" s="4" t="s">
        <v>7742</v>
      </c>
      <c r="D5316" t="s">
        <v>7743</v>
      </c>
      <c r="E5316" s="31">
        <v>0</v>
      </c>
      <c r="F5316">
        <v>7</v>
      </c>
    </row>
    <row r="5317" spans="1:6">
      <c r="A5317" t="s">
        <v>56</v>
      </c>
      <c r="B5317" s="30" t="s">
        <v>8999</v>
      </c>
      <c r="C5317" s="4" t="s">
        <v>7744</v>
      </c>
      <c r="D5317" t="s">
        <v>7743</v>
      </c>
      <c r="E5317" s="31">
        <v>0</v>
      </c>
      <c r="F5317">
        <v>8</v>
      </c>
    </row>
    <row r="5318" spans="1:6">
      <c r="A5318" t="s">
        <v>56</v>
      </c>
      <c r="B5318" s="30" t="s">
        <v>8999</v>
      </c>
      <c r="C5318" s="4" t="s">
        <v>7745</v>
      </c>
      <c r="D5318" t="s">
        <v>6169</v>
      </c>
      <c r="E5318" s="31">
        <v>5056.3</v>
      </c>
      <c r="F5318">
        <v>5</v>
      </c>
    </row>
    <row r="5319" spans="1:6">
      <c r="A5319" t="s">
        <v>56</v>
      </c>
      <c r="B5319" s="30" t="s">
        <v>8999</v>
      </c>
      <c r="C5319" s="4" t="s">
        <v>7746</v>
      </c>
      <c r="D5319" t="s">
        <v>6169</v>
      </c>
      <c r="E5319" s="31">
        <v>5056.3</v>
      </c>
      <c r="F5319">
        <v>6</v>
      </c>
    </row>
    <row r="5320" spans="1:6">
      <c r="A5320" t="s">
        <v>56</v>
      </c>
      <c r="B5320" s="30" t="s">
        <v>8999</v>
      </c>
      <c r="C5320" s="4" t="s">
        <v>7747</v>
      </c>
      <c r="D5320" t="s">
        <v>6169</v>
      </c>
      <c r="E5320" s="31">
        <v>5056.3</v>
      </c>
      <c r="F5320">
        <v>7</v>
      </c>
    </row>
    <row r="5321" spans="1:6">
      <c r="A5321" t="s">
        <v>56</v>
      </c>
      <c r="B5321" s="30" t="s">
        <v>8999</v>
      </c>
      <c r="C5321" s="4" t="s">
        <v>7748</v>
      </c>
      <c r="D5321" t="s">
        <v>6169</v>
      </c>
      <c r="E5321" s="31">
        <v>5056.3</v>
      </c>
      <c r="F5321">
        <v>8</v>
      </c>
    </row>
    <row r="5322" spans="1:6">
      <c r="A5322" t="s">
        <v>56</v>
      </c>
      <c r="B5322" s="30" t="s">
        <v>8999</v>
      </c>
      <c r="C5322" s="4" t="s">
        <v>7749</v>
      </c>
      <c r="D5322" t="s">
        <v>2104</v>
      </c>
      <c r="E5322" s="31">
        <v>112744.93</v>
      </c>
      <c r="F5322">
        <v>5</v>
      </c>
    </row>
    <row r="5323" spans="1:6">
      <c r="A5323" t="s">
        <v>56</v>
      </c>
      <c r="B5323" s="30" t="s">
        <v>8999</v>
      </c>
      <c r="C5323" s="4" t="s">
        <v>7750</v>
      </c>
      <c r="D5323" t="s">
        <v>2104</v>
      </c>
      <c r="E5323" s="31">
        <v>112744.93</v>
      </c>
      <c r="F5323">
        <v>6</v>
      </c>
    </row>
    <row r="5324" spans="1:6">
      <c r="A5324" t="s">
        <v>56</v>
      </c>
      <c r="B5324" s="30" t="s">
        <v>8999</v>
      </c>
      <c r="C5324" s="4" t="s">
        <v>7751</v>
      </c>
      <c r="D5324" t="s">
        <v>2104</v>
      </c>
      <c r="E5324" s="31">
        <v>112744.93</v>
      </c>
      <c r="F5324">
        <v>7</v>
      </c>
    </row>
    <row r="5325" spans="1:6">
      <c r="A5325" t="s">
        <v>56</v>
      </c>
      <c r="B5325" s="30" t="s">
        <v>8999</v>
      </c>
      <c r="C5325" s="4" t="s">
        <v>7752</v>
      </c>
      <c r="D5325" t="s">
        <v>2104</v>
      </c>
      <c r="E5325" s="31">
        <v>112744.93</v>
      </c>
      <c r="F5325">
        <v>8</v>
      </c>
    </row>
    <row r="5326" spans="1:6">
      <c r="A5326" t="s">
        <v>56</v>
      </c>
      <c r="B5326" s="30" t="s">
        <v>8999</v>
      </c>
      <c r="C5326" s="4" t="s">
        <v>7753</v>
      </c>
      <c r="D5326" t="s">
        <v>8905</v>
      </c>
      <c r="E5326" s="31">
        <v>0</v>
      </c>
      <c r="F5326">
        <v>8</v>
      </c>
    </row>
    <row r="5327" spans="1:6">
      <c r="A5327" t="s">
        <v>56</v>
      </c>
      <c r="B5327" s="30" t="s">
        <v>8999</v>
      </c>
      <c r="C5327" s="4" t="s">
        <v>7754</v>
      </c>
      <c r="D5327" t="s">
        <v>8906</v>
      </c>
      <c r="E5327" s="31">
        <v>0</v>
      </c>
      <c r="F5327">
        <v>7</v>
      </c>
    </row>
    <row r="5328" spans="1:6">
      <c r="A5328" t="s">
        <v>56</v>
      </c>
      <c r="B5328" s="30" t="s">
        <v>8999</v>
      </c>
      <c r="C5328" s="4" t="s">
        <v>7755</v>
      </c>
      <c r="D5328" t="s">
        <v>8906</v>
      </c>
      <c r="E5328" s="31">
        <v>0</v>
      </c>
      <c r="F5328">
        <v>8</v>
      </c>
    </row>
    <row r="5329" spans="1:6">
      <c r="A5329" t="s">
        <v>56</v>
      </c>
      <c r="B5329" s="30" t="s">
        <v>8999</v>
      </c>
      <c r="C5329" s="4" t="s">
        <v>7756</v>
      </c>
      <c r="D5329" t="s">
        <v>7757</v>
      </c>
      <c r="E5329" s="31">
        <v>662755.57999999996</v>
      </c>
      <c r="F5329">
        <v>3</v>
      </c>
    </row>
    <row r="5330" spans="1:6">
      <c r="A5330" t="s">
        <v>56</v>
      </c>
      <c r="B5330" s="30" t="s">
        <v>8999</v>
      </c>
      <c r="C5330" s="4" t="s">
        <v>7758</v>
      </c>
      <c r="D5330" t="s">
        <v>7757</v>
      </c>
      <c r="E5330" s="31">
        <v>662755.57999999996</v>
      </c>
      <c r="F5330">
        <v>4</v>
      </c>
    </row>
    <row r="5331" spans="1:6">
      <c r="A5331" t="s">
        <v>56</v>
      </c>
      <c r="B5331" s="30" t="s">
        <v>8999</v>
      </c>
      <c r="C5331" s="4" t="s">
        <v>7759</v>
      </c>
      <c r="D5331" t="s">
        <v>2808</v>
      </c>
      <c r="E5331" s="31">
        <v>0</v>
      </c>
      <c r="F5331">
        <v>5</v>
      </c>
    </row>
    <row r="5332" spans="1:6">
      <c r="A5332" t="s">
        <v>56</v>
      </c>
      <c r="B5332" s="30" t="s">
        <v>8999</v>
      </c>
      <c r="C5332" s="4" t="s">
        <v>7760</v>
      </c>
      <c r="D5332" t="s">
        <v>1985</v>
      </c>
      <c r="E5332" s="31">
        <v>0</v>
      </c>
      <c r="F5332">
        <v>6</v>
      </c>
    </row>
    <row r="5333" spans="1:6">
      <c r="A5333" t="s">
        <v>56</v>
      </c>
      <c r="B5333" s="30" t="s">
        <v>8999</v>
      </c>
      <c r="C5333" s="4" t="s">
        <v>7761</v>
      </c>
      <c r="D5333" t="s">
        <v>1985</v>
      </c>
      <c r="E5333" s="31">
        <v>0</v>
      </c>
      <c r="F5333">
        <v>7</v>
      </c>
    </row>
    <row r="5334" spans="1:6">
      <c r="A5334" t="s">
        <v>56</v>
      </c>
      <c r="B5334" s="30" t="s">
        <v>8999</v>
      </c>
      <c r="C5334" s="4" t="s">
        <v>7762</v>
      </c>
      <c r="D5334" t="s">
        <v>1985</v>
      </c>
      <c r="E5334" s="31">
        <v>0</v>
      </c>
      <c r="F5334">
        <v>8</v>
      </c>
    </row>
    <row r="5335" spans="1:6">
      <c r="A5335" t="s">
        <v>56</v>
      </c>
      <c r="B5335" s="30" t="s">
        <v>8999</v>
      </c>
      <c r="C5335" s="4" t="s">
        <v>7763</v>
      </c>
      <c r="D5335" t="s">
        <v>2001</v>
      </c>
      <c r="E5335" s="31">
        <v>0</v>
      </c>
      <c r="F5335">
        <v>6</v>
      </c>
    </row>
    <row r="5336" spans="1:6">
      <c r="A5336" t="s">
        <v>56</v>
      </c>
      <c r="B5336" s="30" t="s">
        <v>8999</v>
      </c>
      <c r="C5336" s="4" t="s">
        <v>7764</v>
      </c>
      <c r="D5336" t="s">
        <v>2001</v>
      </c>
      <c r="E5336" s="31">
        <v>0</v>
      </c>
      <c r="F5336">
        <v>7</v>
      </c>
    </row>
    <row r="5337" spans="1:6">
      <c r="A5337" t="s">
        <v>56</v>
      </c>
      <c r="B5337" s="30" t="s">
        <v>8999</v>
      </c>
      <c r="C5337" s="4" t="s">
        <v>7765</v>
      </c>
      <c r="D5337" t="s">
        <v>2001</v>
      </c>
      <c r="E5337" s="31">
        <v>0</v>
      </c>
      <c r="F5337">
        <v>8</v>
      </c>
    </row>
    <row r="5338" spans="1:6">
      <c r="A5338" t="s">
        <v>56</v>
      </c>
      <c r="B5338" s="30" t="s">
        <v>8999</v>
      </c>
      <c r="C5338" s="4" t="s">
        <v>7766</v>
      </c>
      <c r="D5338" t="s">
        <v>1982</v>
      </c>
      <c r="E5338" s="31">
        <v>662755.57999999996</v>
      </c>
      <c r="F5338">
        <v>5</v>
      </c>
    </row>
    <row r="5339" spans="1:6">
      <c r="A5339" t="s">
        <v>56</v>
      </c>
      <c r="B5339" s="30" t="s">
        <v>8999</v>
      </c>
      <c r="C5339" s="4" t="s">
        <v>7767</v>
      </c>
      <c r="D5339" t="s">
        <v>1985</v>
      </c>
      <c r="E5339" s="31">
        <v>662755.57999999996</v>
      </c>
      <c r="F5339">
        <v>6</v>
      </c>
    </row>
    <row r="5340" spans="1:6">
      <c r="A5340" t="s">
        <v>56</v>
      </c>
      <c r="B5340" s="30" t="s">
        <v>8999</v>
      </c>
      <c r="C5340" s="4" t="s">
        <v>7768</v>
      </c>
      <c r="D5340" t="s">
        <v>1985</v>
      </c>
      <c r="E5340" s="31">
        <v>662755.57999999996</v>
      </c>
      <c r="F5340">
        <v>7</v>
      </c>
    </row>
    <row r="5341" spans="1:6">
      <c r="A5341" t="s">
        <v>56</v>
      </c>
      <c r="B5341" s="30" t="s">
        <v>8999</v>
      </c>
      <c r="C5341" s="4" t="s">
        <v>7769</v>
      </c>
      <c r="D5341" t="s">
        <v>1985</v>
      </c>
      <c r="E5341" s="31">
        <v>662755.57999999996</v>
      </c>
      <c r="F5341">
        <v>8</v>
      </c>
    </row>
    <row r="5342" spans="1:6">
      <c r="A5342" t="s">
        <v>56</v>
      </c>
      <c r="B5342" s="30" t="s">
        <v>8999</v>
      </c>
      <c r="C5342" s="4" t="s">
        <v>7770</v>
      </c>
      <c r="D5342" t="s">
        <v>2001</v>
      </c>
      <c r="E5342" s="31">
        <v>0</v>
      </c>
      <c r="F5342">
        <v>6</v>
      </c>
    </row>
    <row r="5343" spans="1:6">
      <c r="A5343" t="s">
        <v>56</v>
      </c>
      <c r="B5343" s="30" t="s">
        <v>8999</v>
      </c>
      <c r="C5343" s="4" t="s">
        <v>7771</v>
      </c>
      <c r="D5343" t="s">
        <v>2001</v>
      </c>
      <c r="E5343" s="31">
        <v>0</v>
      </c>
      <c r="F5343">
        <v>7</v>
      </c>
    </row>
    <row r="5344" spans="1:6">
      <c r="A5344" t="s">
        <v>56</v>
      </c>
      <c r="B5344" s="30" t="s">
        <v>8999</v>
      </c>
      <c r="C5344" s="4" t="s">
        <v>7772</v>
      </c>
      <c r="D5344" t="s">
        <v>2001</v>
      </c>
      <c r="E5344" s="31">
        <v>0</v>
      </c>
      <c r="F5344">
        <v>8</v>
      </c>
    </row>
    <row r="5345" spans="1:6">
      <c r="A5345" t="s">
        <v>56</v>
      </c>
      <c r="B5345" s="30" t="s">
        <v>8999</v>
      </c>
      <c r="C5345" s="4" t="s">
        <v>7773</v>
      </c>
      <c r="D5345" t="s">
        <v>7774</v>
      </c>
      <c r="E5345" s="31">
        <v>158886.74</v>
      </c>
      <c r="F5345">
        <v>3</v>
      </c>
    </row>
    <row r="5346" spans="1:6">
      <c r="A5346" t="s">
        <v>56</v>
      </c>
      <c r="B5346" s="30" t="s">
        <v>8999</v>
      </c>
      <c r="C5346" s="4" t="s">
        <v>7775</v>
      </c>
      <c r="D5346" t="s">
        <v>7774</v>
      </c>
      <c r="E5346" s="31">
        <v>158886.74</v>
      </c>
      <c r="F5346">
        <v>4</v>
      </c>
    </row>
    <row r="5347" spans="1:6">
      <c r="A5347" t="s">
        <v>56</v>
      </c>
      <c r="B5347" s="30" t="s">
        <v>8999</v>
      </c>
      <c r="C5347" s="4" t="s">
        <v>7776</v>
      </c>
      <c r="D5347" t="s">
        <v>2808</v>
      </c>
      <c r="E5347" s="31">
        <v>0</v>
      </c>
      <c r="F5347">
        <v>5</v>
      </c>
    </row>
    <row r="5348" spans="1:6">
      <c r="A5348" t="s">
        <v>56</v>
      </c>
      <c r="B5348" s="30" t="s">
        <v>8999</v>
      </c>
      <c r="C5348" s="4" t="s">
        <v>7777</v>
      </c>
      <c r="D5348" t="s">
        <v>1985</v>
      </c>
      <c r="E5348" s="31">
        <v>0</v>
      </c>
      <c r="F5348">
        <v>6</v>
      </c>
    </row>
    <row r="5349" spans="1:6">
      <c r="A5349" t="s">
        <v>56</v>
      </c>
      <c r="B5349" s="30" t="s">
        <v>8999</v>
      </c>
      <c r="C5349" s="4" t="s">
        <v>7778</v>
      </c>
      <c r="D5349" t="s">
        <v>1985</v>
      </c>
      <c r="E5349" s="31">
        <v>0</v>
      </c>
      <c r="F5349">
        <v>7</v>
      </c>
    </row>
    <row r="5350" spans="1:6">
      <c r="A5350" t="s">
        <v>56</v>
      </c>
      <c r="B5350" s="30" t="s">
        <v>8999</v>
      </c>
      <c r="C5350" s="4" t="s">
        <v>7779</v>
      </c>
      <c r="D5350" t="s">
        <v>1985</v>
      </c>
      <c r="E5350" s="31">
        <v>0</v>
      </c>
      <c r="F5350">
        <v>8</v>
      </c>
    </row>
    <row r="5351" spans="1:6">
      <c r="A5351" t="s">
        <v>56</v>
      </c>
      <c r="B5351" s="30" t="s">
        <v>8999</v>
      </c>
      <c r="C5351" s="4" t="s">
        <v>7780</v>
      </c>
      <c r="D5351" t="s">
        <v>2001</v>
      </c>
      <c r="E5351" s="31">
        <v>0</v>
      </c>
      <c r="F5351">
        <v>6</v>
      </c>
    </row>
    <row r="5352" spans="1:6">
      <c r="A5352" t="s">
        <v>56</v>
      </c>
      <c r="B5352" s="30" t="s">
        <v>8999</v>
      </c>
      <c r="C5352" s="4" t="s">
        <v>7781</v>
      </c>
      <c r="D5352" t="s">
        <v>2001</v>
      </c>
      <c r="E5352" s="31">
        <v>0</v>
      </c>
      <c r="F5352">
        <v>7</v>
      </c>
    </row>
    <row r="5353" spans="1:6">
      <c r="A5353" t="s">
        <v>56</v>
      </c>
      <c r="B5353" s="30" t="s">
        <v>8999</v>
      </c>
      <c r="C5353" s="4" t="s">
        <v>7782</v>
      </c>
      <c r="D5353" t="s">
        <v>2001</v>
      </c>
      <c r="E5353" s="31">
        <v>0</v>
      </c>
      <c r="F5353">
        <v>8</v>
      </c>
    </row>
    <row r="5354" spans="1:6">
      <c r="A5354" t="s">
        <v>56</v>
      </c>
      <c r="B5354" s="30" t="s">
        <v>8999</v>
      </c>
      <c r="C5354" s="4" t="s">
        <v>7783</v>
      </c>
      <c r="D5354" t="s">
        <v>1982</v>
      </c>
      <c r="E5354" s="31">
        <v>158886.74</v>
      </c>
      <c r="F5354">
        <v>5</v>
      </c>
    </row>
    <row r="5355" spans="1:6">
      <c r="A5355" t="s">
        <v>56</v>
      </c>
      <c r="B5355" s="30" t="s">
        <v>8999</v>
      </c>
      <c r="C5355" s="4" t="s">
        <v>7784</v>
      </c>
      <c r="D5355" t="s">
        <v>1985</v>
      </c>
      <c r="E5355" s="31">
        <v>158886.74</v>
      </c>
      <c r="F5355">
        <v>6</v>
      </c>
    </row>
    <row r="5356" spans="1:6">
      <c r="A5356" t="s">
        <v>56</v>
      </c>
      <c r="B5356" s="30" t="s">
        <v>8999</v>
      </c>
      <c r="C5356" s="4" t="s">
        <v>7785</v>
      </c>
      <c r="D5356" t="s">
        <v>1985</v>
      </c>
      <c r="E5356" s="31">
        <v>158886.74</v>
      </c>
      <c r="F5356">
        <v>7</v>
      </c>
    </row>
    <row r="5357" spans="1:6">
      <c r="A5357" t="s">
        <v>56</v>
      </c>
      <c r="B5357" s="30" t="s">
        <v>8999</v>
      </c>
      <c r="C5357" s="4" t="s">
        <v>7786</v>
      </c>
      <c r="D5357" t="s">
        <v>1985</v>
      </c>
      <c r="E5357" s="31">
        <v>158886.74</v>
      </c>
      <c r="F5357">
        <v>8</v>
      </c>
    </row>
    <row r="5358" spans="1:6">
      <c r="A5358" t="s">
        <v>56</v>
      </c>
      <c r="B5358" s="30" t="s">
        <v>8999</v>
      </c>
      <c r="C5358" s="4" t="s">
        <v>7787</v>
      </c>
      <c r="D5358" t="s">
        <v>2001</v>
      </c>
      <c r="E5358" s="31">
        <v>0</v>
      </c>
      <c r="F5358">
        <v>6</v>
      </c>
    </row>
    <row r="5359" spans="1:6">
      <c r="A5359" t="s">
        <v>56</v>
      </c>
      <c r="B5359" s="30" t="s">
        <v>8999</v>
      </c>
      <c r="C5359" s="4" t="s">
        <v>7788</v>
      </c>
      <c r="D5359" t="s">
        <v>2001</v>
      </c>
      <c r="E5359" s="31">
        <v>0</v>
      </c>
      <c r="F5359">
        <v>7</v>
      </c>
    </row>
    <row r="5360" spans="1:6">
      <c r="A5360" t="s">
        <v>56</v>
      </c>
      <c r="B5360" s="30" t="s">
        <v>8999</v>
      </c>
      <c r="C5360" s="4" t="s">
        <v>7789</v>
      </c>
      <c r="D5360" t="s">
        <v>2001</v>
      </c>
      <c r="E5360" s="31">
        <v>0</v>
      </c>
      <c r="F5360">
        <v>8</v>
      </c>
    </row>
    <row r="5361" spans="1:6">
      <c r="A5361" t="s">
        <v>56</v>
      </c>
      <c r="B5361" s="30" t="s">
        <v>8999</v>
      </c>
      <c r="C5361" s="4" t="s">
        <v>7790</v>
      </c>
      <c r="D5361" t="s">
        <v>7791</v>
      </c>
      <c r="E5361" s="31">
        <v>686253.17</v>
      </c>
      <c r="F5361">
        <v>3</v>
      </c>
    </row>
    <row r="5362" spans="1:6">
      <c r="A5362" t="s">
        <v>56</v>
      </c>
      <c r="B5362" s="30" t="s">
        <v>8999</v>
      </c>
      <c r="C5362" s="4" t="s">
        <v>7792</v>
      </c>
      <c r="D5362" t="s">
        <v>7791</v>
      </c>
      <c r="E5362" s="31">
        <v>686253.17</v>
      </c>
      <c r="F5362">
        <v>4</v>
      </c>
    </row>
    <row r="5363" spans="1:6">
      <c r="A5363" t="s">
        <v>56</v>
      </c>
      <c r="B5363" s="30" t="s">
        <v>8999</v>
      </c>
      <c r="C5363" s="4" t="s">
        <v>7793</v>
      </c>
      <c r="D5363" t="s">
        <v>7791</v>
      </c>
      <c r="E5363" s="31">
        <v>686253.17</v>
      </c>
      <c r="F5363">
        <v>5</v>
      </c>
    </row>
    <row r="5364" spans="1:6">
      <c r="A5364" t="s">
        <v>56</v>
      </c>
      <c r="B5364" s="30" t="s">
        <v>8999</v>
      </c>
      <c r="C5364" s="4" t="s">
        <v>7794</v>
      </c>
      <c r="D5364" t="s">
        <v>1985</v>
      </c>
      <c r="E5364" s="31">
        <v>686253.17</v>
      </c>
      <c r="F5364">
        <v>6</v>
      </c>
    </row>
    <row r="5365" spans="1:6">
      <c r="A5365" t="s">
        <v>56</v>
      </c>
      <c r="B5365" s="30" t="s">
        <v>8999</v>
      </c>
      <c r="C5365" s="4" t="s">
        <v>7795</v>
      </c>
      <c r="D5365" t="s">
        <v>1985</v>
      </c>
      <c r="E5365" s="31">
        <v>686253.17</v>
      </c>
      <c r="F5365">
        <v>7</v>
      </c>
    </row>
    <row r="5366" spans="1:6">
      <c r="A5366" t="s">
        <v>56</v>
      </c>
      <c r="B5366" s="30" t="s">
        <v>8999</v>
      </c>
      <c r="C5366" s="4" t="s">
        <v>7796</v>
      </c>
      <c r="D5366" t="s">
        <v>1985</v>
      </c>
      <c r="E5366" s="31">
        <v>686253.17</v>
      </c>
      <c r="F5366">
        <v>8</v>
      </c>
    </row>
    <row r="5367" spans="1:6">
      <c r="A5367" t="s">
        <v>56</v>
      </c>
      <c r="B5367" s="30" t="s">
        <v>8999</v>
      </c>
      <c r="C5367" s="4" t="s">
        <v>7797</v>
      </c>
      <c r="D5367" t="s">
        <v>2001</v>
      </c>
      <c r="E5367" s="31">
        <v>0</v>
      </c>
      <c r="F5367">
        <v>6</v>
      </c>
    </row>
    <row r="5368" spans="1:6">
      <c r="A5368" t="s">
        <v>56</v>
      </c>
      <c r="B5368" s="30" t="s">
        <v>8999</v>
      </c>
      <c r="C5368" s="4" t="s">
        <v>7798</v>
      </c>
      <c r="D5368" t="s">
        <v>2001</v>
      </c>
      <c r="E5368" s="31">
        <v>0</v>
      </c>
      <c r="F5368">
        <v>7</v>
      </c>
    </row>
    <row r="5369" spans="1:6">
      <c r="A5369" t="s">
        <v>56</v>
      </c>
      <c r="B5369" s="30" t="s">
        <v>8999</v>
      </c>
      <c r="C5369" s="4" t="s">
        <v>7799</v>
      </c>
      <c r="D5369" t="s">
        <v>2001</v>
      </c>
      <c r="E5369" s="31">
        <v>0</v>
      </c>
      <c r="F5369">
        <v>8</v>
      </c>
    </row>
    <row r="5370" spans="1:6">
      <c r="A5370" t="s">
        <v>56</v>
      </c>
      <c r="B5370" s="30" t="s">
        <v>8999</v>
      </c>
      <c r="C5370" s="4" t="s">
        <v>7800</v>
      </c>
      <c r="D5370" t="s">
        <v>7801</v>
      </c>
      <c r="E5370" s="31">
        <v>0</v>
      </c>
      <c r="F5370">
        <v>3</v>
      </c>
    </row>
    <row r="5371" spans="1:6">
      <c r="A5371" t="s">
        <v>56</v>
      </c>
      <c r="B5371" s="30" t="s">
        <v>8999</v>
      </c>
      <c r="C5371" s="4" t="s">
        <v>7802</v>
      </c>
      <c r="D5371" t="s">
        <v>7801</v>
      </c>
      <c r="E5371" s="31">
        <v>0</v>
      </c>
      <c r="F5371">
        <v>4</v>
      </c>
    </row>
    <row r="5372" spans="1:6">
      <c r="A5372" t="s">
        <v>56</v>
      </c>
      <c r="B5372" s="30" t="s">
        <v>8999</v>
      </c>
      <c r="C5372" s="4" t="s">
        <v>7803</v>
      </c>
      <c r="D5372" t="s">
        <v>7801</v>
      </c>
      <c r="E5372" s="31">
        <v>0</v>
      </c>
      <c r="F5372">
        <v>5</v>
      </c>
    </row>
    <row r="5373" spans="1:6">
      <c r="A5373" t="s">
        <v>56</v>
      </c>
      <c r="B5373" s="30" t="s">
        <v>8999</v>
      </c>
      <c r="C5373" s="4" t="s">
        <v>7804</v>
      </c>
      <c r="D5373" t="s">
        <v>7801</v>
      </c>
      <c r="E5373" s="31">
        <v>0</v>
      </c>
      <c r="F5373">
        <v>6</v>
      </c>
    </row>
    <row r="5374" spans="1:6">
      <c r="A5374" t="s">
        <v>56</v>
      </c>
      <c r="B5374" s="30" t="s">
        <v>8999</v>
      </c>
      <c r="C5374" s="4" t="s">
        <v>7805</v>
      </c>
      <c r="D5374" t="s">
        <v>2104</v>
      </c>
      <c r="E5374" s="31">
        <v>0</v>
      </c>
      <c r="F5374">
        <v>7</v>
      </c>
    </row>
    <row r="5375" spans="1:6">
      <c r="A5375" t="s">
        <v>56</v>
      </c>
      <c r="B5375" s="30" t="s">
        <v>8999</v>
      </c>
      <c r="C5375" s="4" t="s">
        <v>7806</v>
      </c>
      <c r="D5375" t="s">
        <v>2104</v>
      </c>
      <c r="E5375" s="31">
        <v>0</v>
      </c>
      <c r="F5375">
        <v>8</v>
      </c>
    </row>
    <row r="5376" spans="1:6">
      <c r="A5376" t="s">
        <v>56</v>
      </c>
      <c r="B5376" s="30" t="s">
        <v>8999</v>
      </c>
      <c r="C5376" s="4" t="s">
        <v>7807</v>
      </c>
      <c r="D5376" t="s">
        <v>7808</v>
      </c>
      <c r="E5376" s="31">
        <v>0</v>
      </c>
      <c r="F5376">
        <v>7</v>
      </c>
    </row>
    <row r="5377" spans="1:6">
      <c r="A5377" t="s">
        <v>56</v>
      </c>
      <c r="B5377" s="30" t="s">
        <v>8999</v>
      </c>
      <c r="C5377" s="4" t="s">
        <v>7809</v>
      </c>
      <c r="D5377" t="s">
        <v>7808</v>
      </c>
      <c r="E5377" s="31">
        <v>0</v>
      </c>
      <c r="F5377">
        <v>8</v>
      </c>
    </row>
    <row r="5378" spans="1:6">
      <c r="A5378" t="s">
        <v>56</v>
      </c>
      <c r="B5378" s="30" t="s">
        <v>8999</v>
      </c>
      <c r="C5378" s="4" t="s">
        <v>7810</v>
      </c>
      <c r="D5378" t="s">
        <v>7811</v>
      </c>
      <c r="E5378" s="31">
        <v>0</v>
      </c>
      <c r="F5378">
        <v>7</v>
      </c>
    </row>
    <row r="5379" spans="1:6">
      <c r="A5379" t="s">
        <v>56</v>
      </c>
      <c r="B5379" s="30" t="s">
        <v>8999</v>
      </c>
      <c r="C5379" s="4" t="s">
        <v>7812</v>
      </c>
      <c r="D5379" t="s">
        <v>7811</v>
      </c>
      <c r="E5379" s="31">
        <v>0</v>
      </c>
      <c r="F5379">
        <v>8</v>
      </c>
    </row>
    <row r="5380" spans="1:6">
      <c r="A5380" t="s">
        <v>56</v>
      </c>
      <c r="B5380" s="30" t="s">
        <v>8999</v>
      </c>
      <c r="C5380" s="4" t="s">
        <v>7813</v>
      </c>
      <c r="D5380" t="s">
        <v>7814</v>
      </c>
      <c r="E5380" s="31">
        <v>0</v>
      </c>
      <c r="F5380">
        <v>7</v>
      </c>
    </row>
    <row r="5381" spans="1:6">
      <c r="A5381" t="s">
        <v>56</v>
      </c>
      <c r="B5381" s="30" t="s">
        <v>8999</v>
      </c>
      <c r="C5381" s="4" t="s">
        <v>7815</v>
      </c>
      <c r="D5381" t="s">
        <v>7814</v>
      </c>
      <c r="E5381" s="31">
        <v>0</v>
      </c>
      <c r="F5381">
        <v>8</v>
      </c>
    </row>
    <row r="5382" spans="1:6">
      <c r="A5382" t="s">
        <v>56</v>
      </c>
      <c r="B5382" s="30" t="s">
        <v>8999</v>
      </c>
      <c r="C5382" s="4" t="s">
        <v>7816</v>
      </c>
      <c r="D5382" t="s">
        <v>2104</v>
      </c>
      <c r="E5382" s="31">
        <v>31837.98</v>
      </c>
      <c r="F5382">
        <v>3</v>
      </c>
    </row>
    <row r="5383" spans="1:6">
      <c r="A5383" t="s">
        <v>56</v>
      </c>
      <c r="B5383" s="30" t="s">
        <v>8999</v>
      </c>
      <c r="C5383" s="4" t="s">
        <v>7817</v>
      </c>
      <c r="D5383" t="s">
        <v>2104</v>
      </c>
      <c r="E5383" s="31">
        <v>31837.98</v>
      </c>
      <c r="F5383">
        <v>4</v>
      </c>
    </row>
    <row r="5384" spans="1:6">
      <c r="A5384" t="s">
        <v>56</v>
      </c>
      <c r="B5384" s="30" t="s">
        <v>8999</v>
      </c>
      <c r="C5384" s="4" t="s">
        <v>7818</v>
      </c>
      <c r="D5384" t="s">
        <v>2104</v>
      </c>
      <c r="E5384" s="31">
        <v>31837.98</v>
      </c>
      <c r="F5384">
        <v>5</v>
      </c>
    </row>
    <row r="5385" spans="1:6">
      <c r="A5385" t="s">
        <v>56</v>
      </c>
      <c r="B5385" s="30" t="s">
        <v>8999</v>
      </c>
      <c r="C5385" s="4" t="s">
        <v>7819</v>
      </c>
      <c r="D5385" t="s">
        <v>2104</v>
      </c>
      <c r="E5385" s="31">
        <v>31837.98</v>
      </c>
      <c r="F5385">
        <v>6</v>
      </c>
    </row>
    <row r="5386" spans="1:6">
      <c r="A5386" t="s">
        <v>56</v>
      </c>
      <c r="B5386" s="30" t="s">
        <v>8999</v>
      </c>
      <c r="C5386" s="4" t="s">
        <v>7820</v>
      </c>
      <c r="D5386" t="s">
        <v>2104</v>
      </c>
      <c r="E5386" s="31">
        <v>0</v>
      </c>
      <c r="F5386">
        <v>7</v>
      </c>
    </row>
    <row r="5387" spans="1:6">
      <c r="A5387" t="s">
        <v>56</v>
      </c>
      <c r="B5387" s="30" t="s">
        <v>8999</v>
      </c>
      <c r="C5387" s="4" t="s">
        <v>7821</v>
      </c>
      <c r="D5387" t="s">
        <v>2104</v>
      </c>
      <c r="E5387" s="31">
        <v>0</v>
      </c>
      <c r="F5387">
        <v>8</v>
      </c>
    </row>
    <row r="5388" spans="1:6">
      <c r="A5388" t="s">
        <v>56</v>
      </c>
      <c r="B5388" s="30" t="s">
        <v>8999</v>
      </c>
      <c r="C5388" s="4" t="s">
        <v>7822</v>
      </c>
      <c r="D5388" t="s">
        <v>7808</v>
      </c>
      <c r="E5388" s="31">
        <v>1044</v>
      </c>
      <c r="F5388">
        <v>7</v>
      </c>
    </row>
    <row r="5389" spans="1:6">
      <c r="A5389" t="s">
        <v>56</v>
      </c>
      <c r="B5389" s="30" t="s">
        <v>8999</v>
      </c>
      <c r="C5389" s="4" t="s">
        <v>7823</v>
      </c>
      <c r="D5389" t="s">
        <v>7808</v>
      </c>
      <c r="E5389" s="31">
        <v>1044</v>
      </c>
      <c r="F5389">
        <v>8</v>
      </c>
    </row>
    <row r="5390" spans="1:6">
      <c r="A5390" t="s">
        <v>56</v>
      </c>
      <c r="B5390" s="30" t="s">
        <v>8999</v>
      </c>
      <c r="C5390" s="4" t="s">
        <v>7824</v>
      </c>
      <c r="D5390" t="s">
        <v>7825</v>
      </c>
      <c r="E5390" s="31">
        <v>30793.98</v>
      </c>
      <c r="F5390">
        <v>7</v>
      </c>
    </row>
    <row r="5391" spans="1:6">
      <c r="A5391" t="s">
        <v>56</v>
      </c>
      <c r="B5391" s="30" t="s">
        <v>8999</v>
      </c>
      <c r="C5391" s="4" t="s">
        <v>7826</v>
      </c>
      <c r="D5391" t="s">
        <v>7825</v>
      </c>
      <c r="E5391" s="31">
        <v>30793.98</v>
      </c>
      <c r="F5391">
        <v>8</v>
      </c>
    </row>
    <row r="5392" spans="1:6">
      <c r="A5392" t="s">
        <v>56</v>
      </c>
      <c r="B5392" s="30" t="s">
        <v>8999</v>
      </c>
      <c r="C5392" s="4" t="s">
        <v>7827</v>
      </c>
      <c r="D5392" t="s">
        <v>7828</v>
      </c>
      <c r="E5392" s="31">
        <v>0</v>
      </c>
      <c r="F5392">
        <v>7</v>
      </c>
    </row>
    <row r="5393" spans="1:6">
      <c r="A5393" t="s">
        <v>56</v>
      </c>
      <c r="B5393" s="30" t="s">
        <v>8999</v>
      </c>
      <c r="C5393" s="4" t="s">
        <v>7829</v>
      </c>
      <c r="D5393" t="s">
        <v>7828</v>
      </c>
      <c r="E5393" s="31">
        <v>0</v>
      </c>
      <c r="F5393">
        <v>8</v>
      </c>
    </row>
    <row r="5394" spans="1:6">
      <c r="A5394" t="s">
        <v>56</v>
      </c>
      <c r="B5394" s="30" t="s">
        <v>8999</v>
      </c>
      <c r="C5394" s="4" t="s">
        <v>7830</v>
      </c>
      <c r="D5394" t="s">
        <v>7831</v>
      </c>
      <c r="E5394" s="31">
        <v>5822054.4100000001</v>
      </c>
      <c r="F5394">
        <v>2</v>
      </c>
    </row>
    <row r="5395" spans="1:6">
      <c r="A5395" t="s">
        <v>56</v>
      </c>
      <c r="B5395" s="30" t="s">
        <v>8999</v>
      </c>
      <c r="C5395" s="4" t="s">
        <v>7832</v>
      </c>
      <c r="D5395" t="s">
        <v>2248</v>
      </c>
      <c r="E5395" s="31">
        <v>5822054.4100000001</v>
      </c>
      <c r="F5395">
        <v>3</v>
      </c>
    </row>
    <row r="5396" spans="1:6">
      <c r="A5396" t="s">
        <v>56</v>
      </c>
      <c r="B5396" s="30" t="s">
        <v>8999</v>
      </c>
      <c r="C5396" s="4" t="s">
        <v>7833</v>
      </c>
      <c r="D5396" t="s">
        <v>2248</v>
      </c>
      <c r="E5396" s="31">
        <v>5822054.4100000001</v>
      </c>
      <c r="F5396">
        <v>4</v>
      </c>
    </row>
    <row r="5397" spans="1:6">
      <c r="A5397" t="s">
        <v>56</v>
      </c>
      <c r="B5397" s="30" t="s">
        <v>8999</v>
      </c>
      <c r="C5397" s="4" t="s">
        <v>7834</v>
      </c>
      <c r="D5397" t="s">
        <v>2248</v>
      </c>
      <c r="E5397" s="31">
        <v>5822054.4100000001</v>
      </c>
      <c r="F5397">
        <v>5</v>
      </c>
    </row>
    <row r="5398" spans="1:6">
      <c r="A5398" t="s">
        <v>56</v>
      </c>
      <c r="B5398" s="30" t="s">
        <v>8999</v>
      </c>
      <c r="C5398" s="4" t="s">
        <v>7835</v>
      </c>
      <c r="D5398" t="s">
        <v>2248</v>
      </c>
      <c r="E5398" s="31">
        <v>5822054.4100000001</v>
      </c>
      <c r="F5398">
        <v>6</v>
      </c>
    </row>
    <row r="5399" spans="1:6">
      <c r="A5399" t="s">
        <v>56</v>
      </c>
      <c r="B5399" s="30" t="s">
        <v>8999</v>
      </c>
      <c r="C5399" s="4" t="s">
        <v>7836</v>
      </c>
      <c r="D5399" t="s">
        <v>2248</v>
      </c>
      <c r="E5399" s="31">
        <v>5254361.28</v>
      </c>
      <c r="F5399">
        <v>7</v>
      </c>
    </row>
    <row r="5400" spans="1:6">
      <c r="A5400" t="s">
        <v>56</v>
      </c>
      <c r="B5400" s="30" t="s">
        <v>8999</v>
      </c>
      <c r="C5400" s="4" t="s">
        <v>7837</v>
      </c>
      <c r="D5400" t="s">
        <v>2248</v>
      </c>
      <c r="E5400" s="31">
        <v>5254361.28</v>
      </c>
      <c r="F5400">
        <v>8</v>
      </c>
    </row>
    <row r="5401" spans="1:6">
      <c r="A5401" t="s">
        <v>56</v>
      </c>
      <c r="B5401" s="30" t="s">
        <v>8999</v>
      </c>
      <c r="C5401" s="4" t="s">
        <v>7838</v>
      </c>
      <c r="D5401" t="s">
        <v>7839</v>
      </c>
      <c r="E5401" s="31">
        <v>0</v>
      </c>
      <c r="F5401">
        <v>7</v>
      </c>
    </row>
    <row r="5402" spans="1:6">
      <c r="A5402" t="s">
        <v>56</v>
      </c>
      <c r="B5402" s="30" t="s">
        <v>8999</v>
      </c>
      <c r="C5402" s="4" t="s">
        <v>7840</v>
      </c>
      <c r="D5402" t="s">
        <v>7839</v>
      </c>
      <c r="E5402" s="31">
        <v>0</v>
      </c>
      <c r="F5402">
        <v>8</v>
      </c>
    </row>
    <row r="5403" spans="1:6">
      <c r="A5403" t="s">
        <v>56</v>
      </c>
      <c r="B5403" s="30" t="s">
        <v>8999</v>
      </c>
      <c r="C5403" s="4" t="s">
        <v>7841</v>
      </c>
      <c r="D5403" t="s">
        <v>7842</v>
      </c>
      <c r="E5403" s="31">
        <v>564174.13</v>
      </c>
      <c r="F5403">
        <v>7</v>
      </c>
    </row>
    <row r="5404" spans="1:6">
      <c r="A5404" t="s">
        <v>56</v>
      </c>
      <c r="B5404" s="30" t="s">
        <v>8999</v>
      </c>
      <c r="C5404" s="4" t="s">
        <v>7843</v>
      </c>
      <c r="D5404" t="s">
        <v>7842</v>
      </c>
      <c r="E5404" s="31">
        <v>564174.13</v>
      </c>
      <c r="F5404">
        <v>8</v>
      </c>
    </row>
    <row r="5405" spans="1:6">
      <c r="A5405" t="s">
        <v>56</v>
      </c>
      <c r="B5405" s="30" t="s">
        <v>8999</v>
      </c>
      <c r="C5405" s="4" t="s">
        <v>7844</v>
      </c>
      <c r="D5405" t="s">
        <v>7845</v>
      </c>
      <c r="E5405" s="31">
        <v>3519</v>
      </c>
      <c r="F5405">
        <v>7</v>
      </c>
    </row>
    <row r="5406" spans="1:6">
      <c r="A5406" t="s">
        <v>56</v>
      </c>
      <c r="B5406" s="30" t="s">
        <v>8999</v>
      </c>
      <c r="C5406" s="4" t="s">
        <v>7846</v>
      </c>
      <c r="D5406" t="s">
        <v>7845</v>
      </c>
      <c r="E5406" s="31">
        <v>3519</v>
      </c>
      <c r="F5406">
        <v>8</v>
      </c>
    </row>
    <row r="5407" spans="1:6">
      <c r="A5407" t="s">
        <v>56</v>
      </c>
      <c r="B5407" s="30" t="s">
        <v>8999</v>
      </c>
      <c r="C5407" s="4" t="s">
        <v>7847</v>
      </c>
      <c r="D5407" t="s">
        <v>7848</v>
      </c>
      <c r="E5407" s="31">
        <v>870313.2</v>
      </c>
      <c r="F5407">
        <v>2</v>
      </c>
    </row>
    <row r="5408" spans="1:6">
      <c r="A5408" t="s">
        <v>56</v>
      </c>
      <c r="B5408" s="30" t="s">
        <v>8999</v>
      </c>
      <c r="C5408" s="4" t="s">
        <v>7849</v>
      </c>
      <c r="D5408" t="s">
        <v>7848</v>
      </c>
      <c r="E5408" s="31">
        <v>870313.2</v>
      </c>
      <c r="F5408">
        <v>3</v>
      </c>
    </row>
    <row r="5409" spans="1:6">
      <c r="A5409" t="s">
        <v>56</v>
      </c>
      <c r="B5409" s="30" t="s">
        <v>8999</v>
      </c>
      <c r="C5409" s="4" t="s">
        <v>7850</v>
      </c>
      <c r="D5409" t="s">
        <v>7848</v>
      </c>
      <c r="E5409" s="31">
        <v>870313.2</v>
      </c>
      <c r="F5409">
        <v>4</v>
      </c>
    </row>
    <row r="5410" spans="1:6">
      <c r="A5410" t="s">
        <v>56</v>
      </c>
      <c r="B5410" s="30" t="s">
        <v>8999</v>
      </c>
      <c r="C5410" s="4" t="s">
        <v>7851</v>
      </c>
      <c r="D5410" t="s">
        <v>7848</v>
      </c>
      <c r="E5410" s="31">
        <v>870313.2</v>
      </c>
      <c r="F5410">
        <v>5</v>
      </c>
    </row>
    <row r="5411" spans="1:6">
      <c r="A5411" t="s">
        <v>56</v>
      </c>
      <c r="B5411" s="30" t="s">
        <v>8999</v>
      </c>
      <c r="C5411" s="4" t="s">
        <v>7852</v>
      </c>
      <c r="D5411" t="s">
        <v>7848</v>
      </c>
      <c r="E5411" s="31">
        <v>870313.2</v>
      </c>
      <c r="F5411">
        <v>6</v>
      </c>
    </row>
    <row r="5412" spans="1:6">
      <c r="A5412" t="s">
        <v>56</v>
      </c>
      <c r="B5412" s="30" t="s">
        <v>8999</v>
      </c>
      <c r="C5412" s="4" t="s">
        <v>7853</v>
      </c>
      <c r="D5412" t="s">
        <v>7854</v>
      </c>
      <c r="E5412" s="31">
        <v>870313.2</v>
      </c>
      <c r="F5412">
        <v>7</v>
      </c>
    </row>
    <row r="5413" spans="1:6">
      <c r="A5413" t="s">
        <v>56</v>
      </c>
      <c r="B5413" s="30" t="s">
        <v>8999</v>
      </c>
      <c r="C5413" s="4" t="s">
        <v>7855</v>
      </c>
      <c r="D5413" t="s">
        <v>7854</v>
      </c>
      <c r="E5413" s="31">
        <v>870313.2</v>
      </c>
      <c r="F5413">
        <v>8</v>
      </c>
    </row>
    <row r="5414" spans="1:6">
      <c r="A5414" t="s">
        <v>56</v>
      </c>
      <c r="B5414" s="30" t="s">
        <v>8999</v>
      </c>
      <c r="C5414" s="4" t="s">
        <v>7856</v>
      </c>
      <c r="D5414" t="s">
        <v>7857</v>
      </c>
      <c r="E5414" s="31">
        <v>0</v>
      </c>
      <c r="F5414">
        <v>1</v>
      </c>
    </row>
    <row r="5415" spans="1:6">
      <c r="A5415" t="s">
        <v>56</v>
      </c>
      <c r="B5415" s="30" t="s">
        <v>8999</v>
      </c>
      <c r="C5415" s="4" t="s">
        <v>7858</v>
      </c>
      <c r="D5415" t="s">
        <v>7859</v>
      </c>
      <c r="E5415" s="31">
        <v>605254081.32000005</v>
      </c>
      <c r="F5415">
        <v>2</v>
      </c>
    </row>
    <row r="5416" spans="1:6">
      <c r="A5416" t="s">
        <v>56</v>
      </c>
      <c r="B5416" s="30" t="s">
        <v>8999</v>
      </c>
      <c r="C5416" s="4" t="s">
        <v>7860</v>
      </c>
      <c r="D5416" t="s">
        <v>7861</v>
      </c>
      <c r="E5416" s="31">
        <v>306436691.57999998</v>
      </c>
      <c r="F5416">
        <v>3</v>
      </c>
    </row>
    <row r="5417" spans="1:6">
      <c r="A5417" t="s">
        <v>56</v>
      </c>
      <c r="B5417" s="30" t="s">
        <v>8999</v>
      </c>
      <c r="C5417" s="4" t="s">
        <v>7862</v>
      </c>
      <c r="D5417" t="s">
        <v>7861</v>
      </c>
      <c r="E5417" s="31">
        <v>306436691.57999998</v>
      </c>
      <c r="F5417">
        <v>4</v>
      </c>
    </row>
    <row r="5418" spans="1:6">
      <c r="A5418" t="s">
        <v>56</v>
      </c>
      <c r="B5418" s="30" t="s">
        <v>8999</v>
      </c>
      <c r="C5418" s="4" t="s">
        <v>7863</v>
      </c>
      <c r="D5418" t="s">
        <v>7864</v>
      </c>
      <c r="E5418" s="31">
        <v>7894207.5800000001</v>
      </c>
      <c r="F5418">
        <v>5</v>
      </c>
    </row>
    <row r="5419" spans="1:6">
      <c r="A5419" t="s">
        <v>56</v>
      </c>
      <c r="B5419" s="30" t="s">
        <v>8999</v>
      </c>
      <c r="C5419" s="4" t="s">
        <v>7865</v>
      </c>
      <c r="D5419" t="s">
        <v>7866</v>
      </c>
      <c r="E5419" s="31">
        <v>7894207.5800000001</v>
      </c>
      <c r="F5419">
        <v>6</v>
      </c>
    </row>
    <row r="5420" spans="1:6">
      <c r="A5420" t="s">
        <v>56</v>
      </c>
      <c r="B5420" s="30" t="s">
        <v>8999</v>
      </c>
      <c r="C5420" s="4" t="s">
        <v>7867</v>
      </c>
      <c r="E5420" s="31">
        <v>7894207.5800000001</v>
      </c>
      <c r="F5420">
        <v>7</v>
      </c>
    </row>
    <row r="5421" spans="1:6">
      <c r="A5421" t="s">
        <v>56</v>
      </c>
      <c r="B5421" s="30" t="s">
        <v>8999</v>
      </c>
      <c r="C5421" s="4" t="s">
        <v>7868</v>
      </c>
      <c r="D5421" t="s">
        <v>7869</v>
      </c>
      <c r="E5421" s="31">
        <v>7894207.5800000001</v>
      </c>
      <c r="F5421">
        <v>8</v>
      </c>
    </row>
    <row r="5422" spans="1:6">
      <c r="A5422" t="s">
        <v>56</v>
      </c>
      <c r="B5422" s="30" t="s">
        <v>8999</v>
      </c>
      <c r="C5422" s="4" t="s">
        <v>7870</v>
      </c>
      <c r="D5422" t="s">
        <v>7871</v>
      </c>
      <c r="E5422" s="31">
        <v>298542484</v>
      </c>
      <c r="F5422">
        <v>5</v>
      </c>
    </row>
    <row r="5423" spans="1:6">
      <c r="A5423" t="s">
        <v>56</v>
      </c>
      <c r="B5423" s="30" t="s">
        <v>8999</v>
      </c>
      <c r="C5423" s="4" t="s">
        <v>7872</v>
      </c>
      <c r="D5423" t="s">
        <v>7873</v>
      </c>
      <c r="E5423" s="31">
        <v>5600979.4400000004</v>
      </c>
      <c r="F5423">
        <v>6</v>
      </c>
    </row>
    <row r="5424" spans="1:6">
      <c r="A5424" t="s">
        <v>56</v>
      </c>
      <c r="B5424" s="30" t="s">
        <v>8999</v>
      </c>
      <c r="C5424" s="4" t="s">
        <v>7874</v>
      </c>
      <c r="D5424" t="s">
        <v>7873</v>
      </c>
      <c r="E5424" s="31">
        <v>5600979.4400000004</v>
      </c>
      <c r="F5424">
        <v>7</v>
      </c>
    </row>
    <row r="5425" spans="1:6">
      <c r="A5425" t="s">
        <v>56</v>
      </c>
      <c r="B5425" s="30" t="s">
        <v>8999</v>
      </c>
      <c r="C5425" s="4" t="s">
        <v>7875</v>
      </c>
      <c r="D5425" t="s">
        <v>7876</v>
      </c>
      <c r="E5425" s="31">
        <v>5600979.4400000004</v>
      </c>
      <c r="F5425">
        <v>8</v>
      </c>
    </row>
    <row r="5426" spans="1:6">
      <c r="A5426" t="s">
        <v>56</v>
      </c>
      <c r="B5426" s="30" t="s">
        <v>8999</v>
      </c>
      <c r="C5426" s="4" t="s">
        <v>7877</v>
      </c>
      <c r="D5426" t="s">
        <v>7878</v>
      </c>
      <c r="E5426" s="31">
        <v>0</v>
      </c>
      <c r="F5426">
        <v>8</v>
      </c>
    </row>
    <row r="5427" spans="1:6">
      <c r="A5427" t="s">
        <v>56</v>
      </c>
      <c r="B5427" s="30" t="s">
        <v>8999</v>
      </c>
      <c r="C5427" s="4" t="s">
        <v>7879</v>
      </c>
      <c r="D5427" t="s">
        <v>7873</v>
      </c>
      <c r="E5427" s="31">
        <v>0</v>
      </c>
      <c r="F5427">
        <v>6</v>
      </c>
    </row>
    <row r="5428" spans="1:6">
      <c r="A5428" t="s">
        <v>56</v>
      </c>
      <c r="B5428" s="30" t="s">
        <v>8999</v>
      </c>
      <c r="C5428" s="4" t="s">
        <v>7880</v>
      </c>
      <c r="D5428" t="s">
        <v>7873</v>
      </c>
      <c r="E5428" s="31">
        <v>0</v>
      </c>
      <c r="F5428">
        <v>7</v>
      </c>
    </row>
    <row r="5429" spans="1:6">
      <c r="A5429" t="s">
        <v>56</v>
      </c>
      <c r="B5429" s="30" t="s">
        <v>8999</v>
      </c>
      <c r="C5429" s="4" t="s">
        <v>7881</v>
      </c>
      <c r="D5429" t="s">
        <v>7882</v>
      </c>
      <c r="E5429" s="31">
        <v>0</v>
      </c>
      <c r="F5429">
        <v>8</v>
      </c>
    </row>
    <row r="5430" spans="1:6">
      <c r="A5430" t="s">
        <v>56</v>
      </c>
      <c r="B5430" s="30" t="s">
        <v>8999</v>
      </c>
      <c r="C5430" s="4" t="s">
        <v>7883</v>
      </c>
      <c r="D5430" t="s">
        <v>7884</v>
      </c>
      <c r="E5430" s="31">
        <v>78727594.959999993</v>
      </c>
      <c r="F5430">
        <v>6</v>
      </c>
    </row>
    <row r="5431" spans="1:6">
      <c r="A5431" t="s">
        <v>56</v>
      </c>
      <c r="B5431" s="30" t="s">
        <v>8999</v>
      </c>
      <c r="C5431" s="4" t="s">
        <v>7885</v>
      </c>
      <c r="D5431" t="s">
        <v>7884</v>
      </c>
      <c r="E5431" s="31">
        <v>78727594.959999993</v>
      </c>
      <c r="F5431">
        <v>7</v>
      </c>
    </row>
    <row r="5432" spans="1:6">
      <c r="A5432" t="s">
        <v>56</v>
      </c>
      <c r="B5432" s="30" t="s">
        <v>8999</v>
      </c>
      <c r="C5432" s="4" t="s">
        <v>7886</v>
      </c>
      <c r="D5432" t="s">
        <v>7884</v>
      </c>
      <c r="E5432" s="31">
        <v>78727594.959999993</v>
      </c>
      <c r="F5432">
        <v>8</v>
      </c>
    </row>
    <row r="5433" spans="1:6">
      <c r="A5433" t="s">
        <v>56</v>
      </c>
      <c r="B5433" s="30" t="s">
        <v>8999</v>
      </c>
      <c r="C5433" s="4" t="s">
        <v>7887</v>
      </c>
      <c r="D5433" t="s">
        <v>7888</v>
      </c>
      <c r="E5433" s="31">
        <v>0</v>
      </c>
      <c r="F5433">
        <v>7</v>
      </c>
    </row>
    <row r="5434" spans="1:6">
      <c r="A5434" t="s">
        <v>56</v>
      </c>
      <c r="B5434" s="30" t="s">
        <v>8999</v>
      </c>
      <c r="C5434" s="4" t="s">
        <v>7889</v>
      </c>
      <c r="D5434" t="s">
        <v>7890</v>
      </c>
      <c r="E5434" s="31">
        <v>0</v>
      </c>
      <c r="F5434">
        <v>8</v>
      </c>
    </row>
    <row r="5435" spans="1:6">
      <c r="A5435" t="s">
        <v>56</v>
      </c>
      <c r="B5435" s="30" t="s">
        <v>8999</v>
      </c>
      <c r="C5435" s="4" t="s">
        <v>7891</v>
      </c>
      <c r="D5435" t="s">
        <v>7892</v>
      </c>
      <c r="E5435" s="31">
        <v>0</v>
      </c>
      <c r="F5435">
        <v>8</v>
      </c>
    </row>
    <row r="5436" spans="1:6">
      <c r="A5436" t="s">
        <v>56</v>
      </c>
      <c r="B5436" s="30" t="s">
        <v>8999</v>
      </c>
      <c r="C5436" s="4" t="s">
        <v>7893</v>
      </c>
      <c r="D5436" t="s">
        <v>7894</v>
      </c>
      <c r="E5436" s="31">
        <v>0</v>
      </c>
      <c r="F5436">
        <v>8</v>
      </c>
    </row>
    <row r="5437" spans="1:6">
      <c r="A5437" t="s">
        <v>56</v>
      </c>
      <c r="B5437" s="30" t="s">
        <v>8999</v>
      </c>
      <c r="C5437" s="4" t="s">
        <v>7895</v>
      </c>
      <c r="D5437" t="s">
        <v>7896</v>
      </c>
      <c r="E5437" s="31">
        <v>0</v>
      </c>
      <c r="F5437">
        <v>8</v>
      </c>
    </row>
    <row r="5438" spans="1:6">
      <c r="A5438" t="s">
        <v>56</v>
      </c>
      <c r="B5438" s="30" t="s">
        <v>8999</v>
      </c>
      <c r="C5438" s="4" t="s">
        <v>7897</v>
      </c>
      <c r="D5438" t="s">
        <v>7898</v>
      </c>
      <c r="E5438" s="31">
        <v>0</v>
      </c>
      <c r="F5438">
        <v>8</v>
      </c>
    </row>
    <row r="5439" spans="1:6">
      <c r="A5439" t="s">
        <v>56</v>
      </c>
      <c r="B5439" s="30" t="s">
        <v>8999</v>
      </c>
      <c r="C5439" s="4" t="s">
        <v>7899</v>
      </c>
      <c r="D5439" t="s">
        <v>7900</v>
      </c>
      <c r="E5439" s="31">
        <v>0</v>
      </c>
      <c r="F5439">
        <v>6</v>
      </c>
    </row>
    <row r="5440" spans="1:6">
      <c r="A5440" t="s">
        <v>56</v>
      </c>
      <c r="B5440" s="30" t="s">
        <v>8999</v>
      </c>
      <c r="C5440" s="4" t="s">
        <v>7901</v>
      </c>
      <c r="D5440" t="s">
        <v>7900</v>
      </c>
      <c r="E5440" s="31">
        <v>0</v>
      </c>
      <c r="F5440">
        <v>7</v>
      </c>
    </row>
    <row r="5441" spans="1:6">
      <c r="A5441" t="s">
        <v>56</v>
      </c>
      <c r="B5441" s="30" t="s">
        <v>8999</v>
      </c>
      <c r="C5441" s="4" t="s">
        <v>7902</v>
      </c>
      <c r="D5441" t="s">
        <v>7900</v>
      </c>
      <c r="E5441" s="31">
        <v>0</v>
      </c>
      <c r="F5441">
        <v>8</v>
      </c>
    </row>
    <row r="5442" spans="1:6">
      <c r="A5442" t="s">
        <v>56</v>
      </c>
      <c r="B5442" s="30" t="s">
        <v>8999</v>
      </c>
      <c r="C5442" s="4" t="s">
        <v>7903</v>
      </c>
      <c r="D5442" t="s">
        <v>7904</v>
      </c>
      <c r="E5442" s="31">
        <v>12716948.029999999</v>
      </c>
      <c r="F5442">
        <v>6</v>
      </c>
    </row>
    <row r="5443" spans="1:6">
      <c r="A5443" t="s">
        <v>56</v>
      </c>
      <c r="B5443" s="30" t="s">
        <v>8999</v>
      </c>
      <c r="C5443" s="4" t="s">
        <v>7905</v>
      </c>
      <c r="D5443" t="s">
        <v>7904</v>
      </c>
      <c r="E5443" s="31">
        <v>12716948.029999999</v>
      </c>
      <c r="F5443">
        <v>7</v>
      </c>
    </row>
    <row r="5444" spans="1:6">
      <c r="A5444" t="s">
        <v>56</v>
      </c>
      <c r="B5444" s="30" t="s">
        <v>8999</v>
      </c>
      <c r="C5444" s="4" t="s">
        <v>7906</v>
      </c>
      <c r="D5444" t="s">
        <v>7904</v>
      </c>
      <c r="E5444" s="31">
        <v>12716948.029999999</v>
      </c>
      <c r="F5444">
        <v>8</v>
      </c>
    </row>
    <row r="5445" spans="1:6">
      <c r="A5445" t="s">
        <v>56</v>
      </c>
      <c r="B5445" s="30" t="s">
        <v>8999</v>
      </c>
      <c r="C5445" s="4" t="s">
        <v>7907</v>
      </c>
      <c r="D5445" t="s">
        <v>7904</v>
      </c>
      <c r="E5445" s="31">
        <v>0</v>
      </c>
      <c r="F5445">
        <v>6</v>
      </c>
    </row>
    <row r="5446" spans="1:6">
      <c r="A5446" t="s">
        <v>56</v>
      </c>
      <c r="B5446" s="30" t="s">
        <v>8999</v>
      </c>
      <c r="C5446" s="4" t="s">
        <v>7908</v>
      </c>
      <c r="D5446" t="s">
        <v>7904</v>
      </c>
      <c r="E5446" s="31">
        <v>0</v>
      </c>
      <c r="F5446">
        <v>7</v>
      </c>
    </row>
    <row r="5447" spans="1:6">
      <c r="A5447" t="s">
        <v>56</v>
      </c>
      <c r="B5447" s="30" t="s">
        <v>8999</v>
      </c>
      <c r="C5447" s="4" t="s">
        <v>7909</v>
      </c>
      <c r="D5447" t="s">
        <v>7904</v>
      </c>
      <c r="E5447" s="31">
        <v>0</v>
      </c>
      <c r="F5447">
        <v>8</v>
      </c>
    </row>
    <row r="5448" spans="1:6">
      <c r="A5448" t="s">
        <v>56</v>
      </c>
      <c r="B5448" s="30" t="s">
        <v>8999</v>
      </c>
      <c r="C5448" s="4" t="s">
        <v>7910</v>
      </c>
      <c r="D5448" t="s">
        <v>7911</v>
      </c>
      <c r="E5448" s="31">
        <v>201496961.56999999</v>
      </c>
      <c r="F5448">
        <v>6</v>
      </c>
    </row>
    <row r="5449" spans="1:6">
      <c r="A5449" t="s">
        <v>56</v>
      </c>
      <c r="B5449" s="30" t="s">
        <v>8999</v>
      </c>
      <c r="C5449" s="4" t="s">
        <v>7912</v>
      </c>
      <c r="D5449" t="s">
        <v>7913</v>
      </c>
      <c r="E5449" s="31">
        <v>201496961.56999999</v>
      </c>
      <c r="F5449">
        <v>7</v>
      </c>
    </row>
    <row r="5450" spans="1:6">
      <c r="A5450" t="s">
        <v>56</v>
      </c>
      <c r="B5450" s="30" t="s">
        <v>8999</v>
      </c>
      <c r="C5450" s="4" t="s">
        <v>7914</v>
      </c>
      <c r="D5450" t="s">
        <v>182</v>
      </c>
      <c r="E5450" s="31">
        <v>201496961.56999999</v>
      </c>
      <c r="F5450">
        <v>8</v>
      </c>
    </row>
    <row r="5451" spans="1:6">
      <c r="A5451" t="s">
        <v>56</v>
      </c>
      <c r="B5451" s="30" t="s">
        <v>8999</v>
      </c>
      <c r="C5451" s="4" t="s">
        <v>7915</v>
      </c>
      <c r="D5451" t="s">
        <v>7916</v>
      </c>
      <c r="E5451" s="31">
        <v>0</v>
      </c>
      <c r="F5451">
        <v>8</v>
      </c>
    </row>
    <row r="5452" spans="1:6">
      <c r="A5452" t="s">
        <v>56</v>
      </c>
      <c r="B5452" s="30" t="s">
        <v>8999</v>
      </c>
      <c r="C5452" s="4" t="s">
        <v>7917</v>
      </c>
      <c r="D5452" t="s">
        <v>7918</v>
      </c>
      <c r="E5452" s="31">
        <v>0</v>
      </c>
      <c r="F5452">
        <v>7</v>
      </c>
    </row>
    <row r="5453" spans="1:6">
      <c r="A5453" t="s">
        <v>56</v>
      </c>
      <c r="B5453" s="30" t="s">
        <v>8999</v>
      </c>
      <c r="C5453" s="4" t="s">
        <v>7919</v>
      </c>
      <c r="D5453" t="s">
        <v>7920</v>
      </c>
      <c r="E5453" s="31">
        <v>0</v>
      </c>
      <c r="F5453">
        <v>8</v>
      </c>
    </row>
    <row r="5454" spans="1:6">
      <c r="A5454" t="s">
        <v>56</v>
      </c>
      <c r="B5454" s="30" t="s">
        <v>8999</v>
      </c>
      <c r="C5454" s="4" t="s">
        <v>7921</v>
      </c>
      <c r="D5454" t="s">
        <v>7922</v>
      </c>
      <c r="E5454" s="31">
        <v>0</v>
      </c>
      <c r="F5454">
        <v>6</v>
      </c>
    </row>
    <row r="5455" spans="1:6">
      <c r="A5455" t="s">
        <v>56</v>
      </c>
      <c r="B5455" s="30" t="s">
        <v>8999</v>
      </c>
      <c r="C5455" s="4" t="s">
        <v>7923</v>
      </c>
      <c r="D5455" t="s">
        <v>7922</v>
      </c>
      <c r="E5455" s="31">
        <v>0</v>
      </c>
      <c r="F5455">
        <v>7</v>
      </c>
    </row>
    <row r="5456" spans="1:6">
      <c r="A5456" t="s">
        <v>56</v>
      </c>
      <c r="B5456" s="30" t="s">
        <v>8999</v>
      </c>
      <c r="C5456" s="4" t="s">
        <v>7924</v>
      </c>
      <c r="D5456" t="s">
        <v>182</v>
      </c>
      <c r="E5456" s="31">
        <v>0</v>
      </c>
      <c r="F5456">
        <v>8</v>
      </c>
    </row>
    <row r="5457" spans="1:6">
      <c r="A5457" t="s">
        <v>56</v>
      </c>
      <c r="B5457" s="30" t="s">
        <v>8999</v>
      </c>
      <c r="C5457" s="4" t="s">
        <v>7925</v>
      </c>
      <c r="D5457" t="s">
        <v>6254</v>
      </c>
      <c r="E5457" s="31">
        <v>3763083.5</v>
      </c>
      <c r="F5457">
        <v>3</v>
      </c>
    </row>
    <row r="5458" spans="1:6">
      <c r="A5458" t="s">
        <v>56</v>
      </c>
      <c r="B5458" s="30" t="s">
        <v>8999</v>
      </c>
      <c r="C5458" s="4" t="s">
        <v>7926</v>
      </c>
      <c r="D5458" t="s">
        <v>6254</v>
      </c>
      <c r="E5458" s="31">
        <v>3763083.5</v>
      </c>
      <c r="F5458">
        <v>4</v>
      </c>
    </row>
    <row r="5459" spans="1:6">
      <c r="A5459" t="s">
        <v>56</v>
      </c>
      <c r="B5459" s="30" t="s">
        <v>8999</v>
      </c>
      <c r="C5459" s="4" t="s">
        <v>7927</v>
      </c>
      <c r="D5459" t="s">
        <v>7928</v>
      </c>
      <c r="E5459" s="31">
        <v>2663058.31</v>
      </c>
      <c r="F5459">
        <v>5</v>
      </c>
    </row>
    <row r="5460" spans="1:6">
      <c r="A5460" t="s">
        <v>56</v>
      </c>
      <c r="B5460" s="30" t="s">
        <v>8999</v>
      </c>
      <c r="C5460" s="4" t="s">
        <v>7929</v>
      </c>
      <c r="D5460" t="s">
        <v>7930</v>
      </c>
      <c r="E5460" s="31">
        <v>2663058.31</v>
      </c>
      <c r="F5460">
        <v>6</v>
      </c>
    </row>
    <row r="5461" spans="1:6">
      <c r="A5461" t="s">
        <v>56</v>
      </c>
      <c r="B5461" s="30" t="s">
        <v>8999</v>
      </c>
      <c r="C5461" s="4" t="s">
        <v>7931</v>
      </c>
      <c r="D5461" t="s">
        <v>7932</v>
      </c>
      <c r="E5461" s="31">
        <v>2663058.31</v>
      </c>
      <c r="F5461">
        <v>7</v>
      </c>
    </row>
    <row r="5462" spans="1:6">
      <c r="A5462" t="s">
        <v>56</v>
      </c>
      <c r="B5462" s="30" t="s">
        <v>8999</v>
      </c>
      <c r="C5462" s="4" t="s">
        <v>7933</v>
      </c>
      <c r="D5462" t="s">
        <v>7934</v>
      </c>
      <c r="E5462" s="31">
        <v>141087.17000000001</v>
      </c>
      <c r="F5462">
        <v>8</v>
      </c>
    </row>
    <row r="5463" spans="1:6">
      <c r="A5463" t="s">
        <v>56</v>
      </c>
      <c r="B5463" s="30" t="s">
        <v>8999</v>
      </c>
      <c r="C5463" s="4" t="s">
        <v>7935</v>
      </c>
      <c r="D5463" t="s">
        <v>2808</v>
      </c>
      <c r="E5463" s="31">
        <v>1766860.31</v>
      </c>
      <c r="F5463">
        <v>8</v>
      </c>
    </row>
    <row r="5464" spans="1:6">
      <c r="A5464" t="s">
        <v>56</v>
      </c>
      <c r="B5464" s="30" t="s">
        <v>8999</v>
      </c>
      <c r="C5464" s="4" t="s">
        <v>7936</v>
      </c>
      <c r="D5464" t="s">
        <v>7937</v>
      </c>
      <c r="E5464" s="31">
        <v>755110.83</v>
      </c>
      <c r="F5464">
        <v>8</v>
      </c>
    </row>
    <row r="5465" spans="1:6">
      <c r="A5465" t="s">
        <v>56</v>
      </c>
      <c r="B5465" s="30" t="s">
        <v>8999</v>
      </c>
      <c r="C5465" s="4" t="s">
        <v>7938</v>
      </c>
      <c r="D5465" t="s">
        <v>7939</v>
      </c>
      <c r="E5465" s="31">
        <v>1100025.19</v>
      </c>
      <c r="F5465">
        <v>5</v>
      </c>
    </row>
    <row r="5466" spans="1:6">
      <c r="A5466" t="s">
        <v>56</v>
      </c>
      <c r="B5466" s="30" t="s">
        <v>8999</v>
      </c>
      <c r="C5466" s="4" t="s">
        <v>7940</v>
      </c>
      <c r="D5466" t="s">
        <v>7941</v>
      </c>
      <c r="E5466" s="31">
        <v>1100025.19</v>
      </c>
      <c r="F5466">
        <v>6</v>
      </c>
    </row>
    <row r="5467" spans="1:6">
      <c r="A5467" t="s">
        <v>56</v>
      </c>
      <c r="B5467" s="30" t="s">
        <v>8999</v>
      </c>
      <c r="C5467" s="4" t="s">
        <v>7942</v>
      </c>
      <c r="D5467" t="s">
        <v>7943</v>
      </c>
      <c r="E5467" s="31">
        <v>0</v>
      </c>
      <c r="F5467">
        <v>7</v>
      </c>
    </row>
    <row r="5468" spans="1:6">
      <c r="A5468" t="s">
        <v>56</v>
      </c>
      <c r="B5468" s="30" t="s">
        <v>8999</v>
      </c>
      <c r="C5468" s="4" t="s">
        <v>7944</v>
      </c>
      <c r="D5468" t="s">
        <v>7943</v>
      </c>
      <c r="E5468" s="31">
        <v>0</v>
      </c>
      <c r="F5468">
        <v>8</v>
      </c>
    </row>
    <row r="5469" spans="1:6">
      <c r="A5469" t="s">
        <v>56</v>
      </c>
      <c r="B5469" s="30" t="s">
        <v>8999</v>
      </c>
      <c r="C5469" s="4" t="s">
        <v>7945</v>
      </c>
      <c r="D5469" t="s">
        <v>7946</v>
      </c>
      <c r="E5469" s="31">
        <v>0</v>
      </c>
      <c r="F5469">
        <v>8</v>
      </c>
    </row>
    <row r="5470" spans="1:6">
      <c r="A5470" t="s">
        <v>56</v>
      </c>
      <c r="B5470" s="30" t="s">
        <v>8999</v>
      </c>
      <c r="C5470" s="4" t="s">
        <v>7947</v>
      </c>
      <c r="D5470" t="s">
        <v>7948</v>
      </c>
      <c r="E5470" s="31">
        <v>0</v>
      </c>
      <c r="F5470">
        <v>7</v>
      </c>
    </row>
    <row r="5471" spans="1:6">
      <c r="A5471" t="s">
        <v>56</v>
      </c>
      <c r="B5471" s="30" t="s">
        <v>8999</v>
      </c>
      <c r="C5471" s="4" t="s">
        <v>7949</v>
      </c>
      <c r="D5471" t="s">
        <v>7948</v>
      </c>
      <c r="E5471" s="31">
        <v>0</v>
      </c>
      <c r="F5471">
        <v>8</v>
      </c>
    </row>
    <row r="5472" spans="1:6">
      <c r="A5472" t="s">
        <v>56</v>
      </c>
      <c r="B5472" s="30" t="s">
        <v>8999</v>
      </c>
      <c r="C5472" s="4" t="s">
        <v>7950</v>
      </c>
      <c r="D5472" t="s">
        <v>7951</v>
      </c>
      <c r="E5472" s="31">
        <v>0</v>
      </c>
      <c r="F5472">
        <v>7</v>
      </c>
    </row>
    <row r="5473" spans="1:6">
      <c r="A5473" t="s">
        <v>56</v>
      </c>
      <c r="B5473" s="30" t="s">
        <v>8999</v>
      </c>
      <c r="C5473" s="4" t="s">
        <v>7952</v>
      </c>
      <c r="D5473" t="s">
        <v>7951</v>
      </c>
      <c r="E5473" s="31">
        <v>0</v>
      </c>
      <c r="F5473">
        <v>8</v>
      </c>
    </row>
    <row r="5474" spans="1:6">
      <c r="A5474" t="s">
        <v>56</v>
      </c>
      <c r="B5474" s="30" t="s">
        <v>8999</v>
      </c>
      <c r="C5474" s="4" t="s">
        <v>7953</v>
      </c>
      <c r="D5474" t="s">
        <v>7954</v>
      </c>
      <c r="E5474" s="31">
        <v>702927.15</v>
      </c>
      <c r="F5474">
        <v>7</v>
      </c>
    </row>
    <row r="5475" spans="1:6">
      <c r="A5475" t="s">
        <v>56</v>
      </c>
      <c r="B5475" s="30" t="s">
        <v>8999</v>
      </c>
      <c r="C5475" s="4" t="s">
        <v>7955</v>
      </c>
      <c r="D5475" t="s">
        <v>7954</v>
      </c>
      <c r="E5475" s="31">
        <v>702927.15</v>
      </c>
      <c r="F5475">
        <v>8</v>
      </c>
    </row>
    <row r="5476" spans="1:6">
      <c r="A5476" t="s">
        <v>56</v>
      </c>
      <c r="B5476" s="30" t="s">
        <v>8999</v>
      </c>
      <c r="C5476" s="4" t="s">
        <v>7956</v>
      </c>
      <c r="D5476" t="s">
        <v>7957</v>
      </c>
      <c r="E5476" s="31">
        <v>0</v>
      </c>
      <c r="F5476">
        <v>7</v>
      </c>
    </row>
    <row r="5477" spans="1:6">
      <c r="A5477" t="s">
        <v>56</v>
      </c>
      <c r="B5477" s="30" t="s">
        <v>8999</v>
      </c>
      <c r="C5477" s="4" t="s">
        <v>7958</v>
      </c>
      <c r="D5477" t="s">
        <v>7957</v>
      </c>
      <c r="E5477" s="31">
        <v>0</v>
      </c>
      <c r="F5477">
        <v>8</v>
      </c>
    </row>
    <row r="5478" spans="1:6">
      <c r="A5478" t="s">
        <v>56</v>
      </c>
      <c r="B5478" s="30" t="s">
        <v>8999</v>
      </c>
      <c r="C5478" s="4" t="s">
        <v>7959</v>
      </c>
      <c r="D5478" t="s">
        <v>7960</v>
      </c>
      <c r="E5478" s="31">
        <v>0</v>
      </c>
      <c r="F5478">
        <v>7</v>
      </c>
    </row>
    <row r="5479" spans="1:6">
      <c r="A5479" t="s">
        <v>56</v>
      </c>
      <c r="B5479" s="30" t="s">
        <v>8999</v>
      </c>
      <c r="C5479" s="4" t="s">
        <v>7961</v>
      </c>
      <c r="D5479" t="s">
        <v>7960</v>
      </c>
      <c r="E5479" s="31">
        <v>0</v>
      </c>
      <c r="F5479">
        <v>8</v>
      </c>
    </row>
    <row r="5480" spans="1:6">
      <c r="A5480" t="s">
        <v>56</v>
      </c>
      <c r="B5480" s="30" t="s">
        <v>8999</v>
      </c>
      <c r="C5480" s="4" t="s">
        <v>7962</v>
      </c>
      <c r="D5480" t="s">
        <v>7963</v>
      </c>
      <c r="E5480" s="31">
        <v>0</v>
      </c>
      <c r="F5480">
        <v>7</v>
      </c>
    </row>
    <row r="5481" spans="1:6">
      <c r="A5481" t="s">
        <v>56</v>
      </c>
      <c r="B5481" s="30" t="s">
        <v>8999</v>
      </c>
      <c r="C5481" s="4" t="s">
        <v>7964</v>
      </c>
      <c r="D5481" t="s">
        <v>7963</v>
      </c>
      <c r="E5481" s="31">
        <v>0</v>
      </c>
      <c r="F5481">
        <v>8</v>
      </c>
    </row>
    <row r="5482" spans="1:6">
      <c r="A5482" t="s">
        <v>56</v>
      </c>
      <c r="B5482" s="30" t="s">
        <v>8999</v>
      </c>
      <c r="C5482" s="4" t="s">
        <v>7965</v>
      </c>
      <c r="D5482" t="s">
        <v>7966</v>
      </c>
      <c r="E5482" s="31">
        <v>397098.04</v>
      </c>
      <c r="F5482">
        <v>7</v>
      </c>
    </row>
    <row r="5483" spans="1:6">
      <c r="A5483" t="s">
        <v>56</v>
      </c>
      <c r="B5483" s="30" t="s">
        <v>8999</v>
      </c>
      <c r="C5483" s="4" t="s">
        <v>7967</v>
      </c>
      <c r="D5483" t="s">
        <v>7966</v>
      </c>
      <c r="E5483" s="31">
        <v>397098.04</v>
      </c>
      <c r="F5483">
        <v>8</v>
      </c>
    </row>
    <row r="5484" spans="1:6">
      <c r="A5484" t="s">
        <v>56</v>
      </c>
      <c r="B5484" s="30" t="s">
        <v>8999</v>
      </c>
      <c r="C5484" s="4" t="s">
        <v>7968</v>
      </c>
      <c r="D5484" t="s">
        <v>7969</v>
      </c>
      <c r="E5484" s="31">
        <v>0</v>
      </c>
      <c r="F5484">
        <v>7</v>
      </c>
    </row>
    <row r="5485" spans="1:6">
      <c r="A5485" t="s">
        <v>56</v>
      </c>
      <c r="B5485" s="30" t="s">
        <v>8999</v>
      </c>
      <c r="C5485" s="4" t="s">
        <v>7970</v>
      </c>
      <c r="D5485" t="s">
        <v>7969</v>
      </c>
      <c r="E5485" s="31">
        <v>0</v>
      </c>
      <c r="F5485">
        <v>8</v>
      </c>
    </row>
    <row r="5486" spans="1:6">
      <c r="A5486" t="s">
        <v>56</v>
      </c>
      <c r="B5486" s="30" t="s">
        <v>8999</v>
      </c>
      <c r="C5486" s="4" t="s">
        <v>7971</v>
      </c>
      <c r="D5486" t="s">
        <v>7972</v>
      </c>
      <c r="E5486" s="31">
        <v>0</v>
      </c>
      <c r="F5486">
        <v>7</v>
      </c>
    </row>
    <row r="5487" spans="1:6">
      <c r="A5487" t="s">
        <v>56</v>
      </c>
      <c r="B5487" s="30" t="s">
        <v>8999</v>
      </c>
      <c r="C5487" s="4" t="s">
        <v>7973</v>
      </c>
      <c r="D5487" t="s">
        <v>7972</v>
      </c>
      <c r="E5487" s="31">
        <v>0</v>
      </c>
      <c r="F5487">
        <v>8</v>
      </c>
    </row>
    <row r="5488" spans="1:6">
      <c r="A5488" t="s">
        <v>56</v>
      </c>
      <c r="B5488" s="30" t="s">
        <v>8999</v>
      </c>
      <c r="C5488" s="4" t="s">
        <v>7974</v>
      </c>
      <c r="D5488" t="s">
        <v>7975</v>
      </c>
      <c r="E5488" s="31">
        <v>0</v>
      </c>
      <c r="F5488">
        <v>7</v>
      </c>
    </row>
    <row r="5489" spans="1:6">
      <c r="A5489" t="s">
        <v>56</v>
      </c>
      <c r="B5489" s="30" t="s">
        <v>8999</v>
      </c>
      <c r="C5489" s="4" t="s">
        <v>7976</v>
      </c>
      <c r="D5489" t="s">
        <v>7975</v>
      </c>
      <c r="E5489" s="31">
        <v>0</v>
      </c>
      <c r="F5489">
        <v>8</v>
      </c>
    </row>
    <row r="5490" spans="1:6">
      <c r="A5490" t="s">
        <v>56</v>
      </c>
      <c r="B5490" s="30" t="s">
        <v>8999</v>
      </c>
      <c r="C5490" s="4" t="s">
        <v>7977</v>
      </c>
      <c r="D5490" t="s">
        <v>7978</v>
      </c>
      <c r="E5490" s="31">
        <v>0</v>
      </c>
      <c r="F5490">
        <v>7</v>
      </c>
    </row>
    <row r="5491" spans="1:6">
      <c r="A5491" t="s">
        <v>56</v>
      </c>
      <c r="B5491" s="30" t="s">
        <v>8999</v>
      </c>
      <c r="C5491" s="4" t="s">
        <v>7979</v>
      </c>
      <c r="D5491" t="s">
        <v>7978</v>
      </c>
      <c r="E5491" s="31">
        <v>0</v>
      </c>
      <c r="F5491">
        <v>8</v>
      </c>
    </row>
    <row r="5492" spans="1:6">
      <c r="A5492" t="s">
        <v>56</v>
      </c>
      <c r="B5492" s="30" t="s">
        <v>8999</v>
      </c>
      <c r="C5492" s="4" t="s">
        <v>7980</v>
      </c>
      <c r="D5492" t="s">
        <v>7981</v>
      </c>
      <c r="E5492" s="31">
        <v>0</v>
      </c>
      <c r="F5492">
        <v>7</v>
      </c>
    </row>
    <row r="5493" spans="1:6">
      <c r="A5493" t="s">
        <v>56</v>
      </c>
      <c r="B5493" s="30" t="s">
        <v>8999</v>
      </c>
      <c r="C5493" s="4" t="s">
        <v>7982</v>
      </c>
      <c r="D5493" t="s">
        <v>7981</v>
      </c>
      <c r="E5493" s="31">
        <v>0</v>
      </c>
      <c r="F5493">
        <v>8</v>
      </c>
    </row>
    <row r="5494" spans="1:6">
      <c r="A5494" t="s">
        <v>56</v>
      </c>
      <c r="B5494" s="30" t="s">
        <v>8999</v>
      </c>
      <c r="C5494" s="4" t="s">
        <v>7983</v>
      </c>
      <c r="D5494" t="s">
        <v>7984</v>
      </c>
      <c r="E5494" s="31">
        <v>21517189.219999999</v>
      </c>
      <c r="F5494">
        <v>3</v>
      </c>
    </row>
    <row r="5495" spans="1:6">
      <c r="A5495" t="s">
        <v>56</v>
      </c>
      <c r="B5495" s="30" t="s">
        <v>8999</v>
      </c>
      <c r="C5495" s="4" t="s">
        <v>7985</v>
      </c>
      <c r="D5495" t="s">
        <v>7984</v>
      </c>
      <c r="E5495" s="31">
        <v>21517189.219999999</v>
      </c>
      <c r="F5495">
        <v>4</v>
      </c>
    </row>
    <row r="5496" spans="1:6">
      <c r="A5496" t="s">
        <v>56</v>
      </c>
      <c r="B5496" s="30" t="s">
        <v>8999</v>
      </c>
      <c r="C5496" s="4" t="s">
        <v>7986</v>
      </c>
      <c r="D5496" t="s">
        <v>7984</v>
      </c>
      <c r="E5496" s="31">
        <v>21517189.219999999</v>
      </c>
      <c r="F5496">
        <v>5</v>
      </c>
    </row>
    <row r="5497" spans="1:6">
      <c r="A5497" t="s">
        <v>56</v>
      </c>
      <c r="B5497" s="30" t="s">
        <v>8999</v>
      </c>
      <c r="C5497" s="4" t="s">
        <v>7987</v>
      </c>
      <c r="D5497" t="s">
        <v>1859</v>
      </c>
      <c r="E5497" s="31">
        <v>9936.1299999999992</v>
      </c>
      <c r="F5497">
        <v>6</v>
      </c>
    </row>
    <row r="5498" spans="1:6">
      <c r="A5498" t="s">
        <v>56</v>
      </c>
      <c r="B5498" s="30" t="s">
        <v>8999</v>
      </c>
      <c r="C5498" s="4" t="s">
        <v>7988</v>
      </c>
      <c r="D5498" t="s">
        <v>7989</v>
      </c>
      <c r="E5498" s="31">
        <v>9936.1299999999992</v>
      </c>
      <c r="F5498">
        <v>7</v>
      </c>
    </row>
    <row r="5499" spans="1:6">
      <c r="A5499" t="s">
        <v>56</v>
      </c>
      <c r="B5499" s="30" t="s">
        <v>8999</v>
      </c>
      <c r="C5499" s="4" t="s">
        <v>7990</v>
      </c>
      <c r="D5499" t="s">
        <v>7991</v>
      </c>
      <c r="E5499" s="31">
        <v>2656.57</v>
      </c>
      <c r="F5499">
        <v>8</v>
      </c>
    </row>
    <row r="5500" spans="1:6">
      <c r="A5500" t="s">
        <v>56</v>
      </c>
      <c r="B5500" s="30" t="s">
        <v>8999</v>
      </c>
      <c r="C5500" s="4" t="s">
        <v>7992</v>
      </c>
      <c r="D5500" t="s">
        <v>7993</v>
      </c>
      <c r="E5500" s="31">
        <v>4123.92</v>
      </c>
      <c r="F5500">
        <v>8</v>
      </c>
    </row>
    <row r="5501" spans="1:6">
      <c r="A5501" t="s">
        <v>56</v>
      </c>
      <c r="B5501" s="30" t="s">
        <v>8999</v>
      </c>
      <c r="C5501" s="4" t="s">
        <v>7994</v>
      </c>
      <c r="D5501" t="s">
        <v>7995</v>
      </c>
      <c r="E5501" s="31">
        <v>3155.64</v>
      </c>
      <c r="F5501">
        <v>8</v>
      </c>
    </row>
    <row r="5502" spans="1:6">
      <c r="A5502" t="s">
        <v>56</v>
      </c>
      <c r="B5502" s="30" t="s">
        <v>8999</v>
      </c>
      <c r="C5502" s="4" t="s">
        <v>7996</v>
      </c>
      <c r="D5502" t="s">
        <v>7997</v>
      </c>
      <c r="E5502" s="31">
        <v>0</v>
      </c>
      <c r="F5502">
        <v>8</v>
      </c>
    </row>
    <row r="5503" spans="1:6">
      <c r="A5503" t="s">
        <v>56</v>
      </c>
      <c r="B5503" s="30" t="s">
        <v>8999</v>
      </c>
      <c r="C5503" s="4" t="s">
        <v>7998</v>
      </c>
      <c r="D5503" t="s">
        <v>7999</v>
      </c>
      <c r="E5503" s="31">
        <v>0</v>
      </c>
      <c r="F5503">
        <v>8</v>
      </c>
    </row>
    <row r="5504" spans="1:6">
      <c r="A5504" t="s">
        <v>56</v>
      </c>
      <c r="B5504" s="30" t="s">
        <v>8999</v>
      </c>
      <c r="C5504" s="4" t="s">
        <v>8000</v>
      </c>
      <c r="D5504" t="s">
        <v>8001</v>
      </c>
      <c r="E5504" s="31">
        <v>0</v>
      </c>
      <c r="F5504">
        <v>7</v>
      </c>
    </row>
    <row r="5505" spans="1:6">
      <c r="A5505" t="s">
        <v>56</v>
      </c>
      <c r="B5505" s="30" t="s">
        <v>8999</v>
      </c>
      <c r="C5505" s="4" t="s">
        <v>8002</v>
      </c>
      <c r="D5505" t="s">
        <v>8003</v>
      </c>
      <c r="E5505" s="31">
        <v>0</v>
      </c>
      <c r="F5505">
        <v>8</v>
      </c>
    </row>
    <row r="5506" spans="1:6">
      <c r="A5506" t="s">
        <v>56</v>
      </c>
      <c r="B5506" s="30" t="s">
        <v>8999</v>
      </c>
      <c r="C5506" s="4" t="s">
        <v>8004</v>
      </c>
      <c r="D5506" t="s">
        <v>8005</v>
      </c>
      <c r="E5506" s="31">
        <v>0</v>
      </c>
      <c r="F5506">
        <v>8</v>
      </c>
    </row>
    <row r="5507" spans="1:6">
      <c r="A5507" t="s">
        <v>56</v>
      </c>
      <c r="B5507" s="30" t="s">
        <v>8999</v>
      </c>
      <c r="C5507" s="4" t="s">
        <v>8006</v>
      </c>
      <c r="D5507" t="s">
        <v>8007</v>
      </c>
      <c r="E5507" s="31">
        <v>0</v>
      </c>
      <c r="F5507">
        <v>8</v>
      </c>
    </row>
    <row r="5508" spans="1:6">
      <c r="A5508" t="s">
        <v>56</v>
      </c>
      <c r="B5508" s="30" t="s">
        <v>8999</v>
      </c>
      <c r="C5508" s="4" t="s">
        <v>8008</v>
      </c>
      <c r="D5508" t="s">
        <v>5081</v>
      </c>
      <c r="E5508" s="31">
        <v>52305.98</v>
      </c>
      <c r="F5508">
        <v>6</v>
      </c>
    </row>
    <row r="5509" spans="1:6">
      <c r="A5509" t="s">
        <v>56</v>
      </c>
      <c r="B5509" s="30" t="s">
        <v>8999</v>
      </c>
      <c r="C5509" s="4" t="s">
        <v>8009</v>
      </c>
      <c r="D5509" t="s">
        <v>5081</v>
      </c>
      <c r="E5509" s="31">
        <v>52305.98</v>
      </c>
      <c r="F5509">
        <v>7</v>
      </c>
    </row>
    <row r="5510" spans="1:6">
      <c r="A5510" t="s">
        <v>56</v>
      </c>
      <c r="B5510" s="30" t="s">
        <v>8999</v>
      </c>
      <c r="C5510" s="4" t="s">
        <v>8010</v>
      </c>
      <c r="D5510" t="s">
        <v>8011</v>
      </c>
      <c r="E5510" s="31">
        <v>8208.83</v>
      </c>
      <c r="F5510">
        <v>8</v>
      </c>
    </row>
    <row r="5511" spans="1:6">
      <c r="A5511" t="s">
        <v>56</v>
      </c>
      <c r="B5511" s="30" t="s">
        <v>8999</v>
      </c>
      <c r="C5511" s="4" t="s">
        <v>8012</v>
      </c>
      <c r="D5511" t="s">
        <v>8013</v>
      </c>
      <c r="E5511" s="31">
        <v>30618.78</v>
      </c>
      <c r="F5511">
        <v>8</v>
      </c>
    </row>
    <row r="5512" spans="1:6">
      <c r="A5512" t="s">
        <v>56</v>
      </c>
      <c r="B5512" s="30" t="s">
        <v>8999</v>
      </c>
      <c r="C5512" s="4" t="s">
        <v>8014</v>
      </c>
      <c r="D5512" t="s">
        <v>8015</v>
      </c>
      <c r="E5512" s="31">
        <v>9497.18</v>
      </c>
      <c r="F5512">
        <v>8</v>
      </c>
    </row>
    <row r="5513" spans="1:6">
      <c r="A5513" t="s">
        <v>56</v>
      </c>
      <c r="B5513" s="30" t="s">
        <v>8999</v>
      </c>
      <c r="C5513" s="4" t="s">
        <v>8016</v>
      </c>
      <c r="D5513" t="s">
        <v>8017</v>
      </c>
      <c r="E5513" s="31">
        <v>969.34</v>
      </c>
      <c r="F5513">
        <v>8</v>
      </c>
    </row>
    <row r="5514" spans="1:6">
      <c r="A5514" t="s">
        <v>56</v>
      </c>
      <c r="B5514" s="30" t="s">
        <v>8999</v>
      </c>
      <c r="C5514" s="4" t="s">
        <v>8018</v>
      </c>
      <c r="D5514" t="s">
        <v>8019</v>
      </c>
      <c r="E5514" s="31">
        <v>2074.65</v>
      </c>
      <c r="F5514">
        <v>8</v>
      </c>
    </row>
    <row r="5515" spans="1:6">
      <c r="A5515" t="s">
        <v>56</v>
      </c>
      <c r="B5515" s="30" t="s">
        <v>8999</v>
      </c>
      <c r="C5515" s="4" t="s">
        <v>8020</v>
      </c>
      <c r="D5515" t="s">
        <v>8021</v>
      </c>
      <c r="E5515" s="31">
        <v>937.2</v>
      </c>
      <c r="F5515">
        <v>8</v>
      </c>
    </row>
    <row r="5516" spans="1:6">
      <c r="A5516" t="s">
        <v>56</v>
      </c>
      <c r="B5516" s="30" t="s">
        <v>8999</v>
      </c>
      <c r="C5516" s="4" t="s">
        <v>8022</v>
      </c>
      <c r="D5516" t="s">
        <v>8023</v>
      </c>
      <c r="E5516" s="31">
        <v>0</v>
      </c>
      <c r="F5516">
        <v>8</v>
      </c>
    </row>
    <row r="5517" spans="1:6">
      <c r="A5517" t="s">
        <v>56</v>
      </c>
      <c r="B5517" s="30" t="s">
        <v>8999</v>
      </c>
      <c r="C5517" s="4" t="s">
        <v>8024</v>
      </c>
      <c r="D5517" t="s">
        <v>8025</v>
      </c>
      <c r="E5517" s="31">
        <v>0</v>
      </c>
      <c r="F5517">
        <v>8</v>
      </c>
    </row>
    <row r="5518" spans="1:6">
      <c r="A5518" t="s">
        <v>56</v>
      </c>
      <c r="B5518" s="30" t="s">
        <v>8999</v>
      </c>
      <c r="C5518" s="4" t="s">
        <v>8026</v>
      </c>
      <c r="D5518" t="s">
        <v>8027</v>
      </c>
      <c r="E5518" s="31">
        <v>0</v>
      </c>
      <c r="F5518">
        <v>8</v>
      </c>
    </row>
    <row r="5519" spans="1:6">
      <c r="A5519" t="s">
        <v>56</v>
      </c>
      <c r="B5519" s="30" t="s">
        <v>8999</v>
      </c>
      <c r="C5519" s="4" t="s">
        <v>8028</v>
      </c>
      <c r="D5519" t="s">
        <v>8029</v>
      </c>
      <c r="E5519" s="31">
        <v>0</v>
      </c>
      <c r="F5519">
        <v>8</v>
      </c>
    </row>
    <row r="5520" spans="1:6">
      <c r="A5520" t="s">
        <v>56</v>
      </c>
      <c r="B5520" s="30" t="s">
        <v>8999</v>
      </c>
      <c r="C5520" s="4" t="s">
        <v>8030</v>
      </c>
      <c r="D5520" t="s">
        <v>8031</v>
      </c>
      <c r="E5520" s="31">
        <v>0</v>
      </c>
      <c r="F5520">
        <v>8</v>
      </c>
    </row>
    <row r="5521" spans="1:6">
      <c r="A5521" t="s">
        <v>56</v>
      </c>
      <c r="B5521" s="30" t="s">
        <v>8999</v>
      </c>
      <c r="C5521" s="4" t="s">
        <v>8032</v>
      </c>
      <c r="D5521" t="s">
        <v>8033</v>
      </c>
      <c r="E5521" s="31">
        <v>0</v>
      </c>
      <c r="F5521">
        <v>8</v>
      </c>
    </row>
    <row r="5522" spans="1:6">
      <c r="A5522" t="s">
        <v>56</v>
      </c>
      <c r="B5522" s="30" t="s">
        <v>8999</v>
      </c>
      <c r="C5522" s="4" t="s">
        <v>8034</v>
      </c>
      <c r="D5522" t="s">
        <v>8035</v>
      </c>
      <c r="E5522" s="31">
        <v>0</v>
      </c>
      <c r="F5522">
        <v>7</v>
      </c>
    </row>
    <row r="5523" spans="1:6">
      <c r="A5523" t="s">
        <v>56</v>
      </c>
      <c r="B5523" s="30" t="s">
        <v>8999</v>
      </c>
      <c r="C5523" s="4" t="s">
        <v>8036</v>
      </c>
      <c r="D5523" t="s">
        <v>8037</v>
      </c>
      <c r="E5523" s="31">
        <v>0</v>
      </c>
      <c r="F5523">
        <v>8</v>
      </c>
    </row>
    <row r="5524" spans="1:6">
      <c r="A5524" t="s">
        <v>56</v>
      </c>
      <c r="B5524" s="30" t="s">
        <v>8999</v>
      </c>
      <c r="C5524" s="4" t="s">
        <v>8038</v>
      </c>
      <c r="D5524" t="s">
        <v>8039</v>
      </c>
      <c r="E5524" s="31">
        <v>17861301.100000001</v>
      </c>
      <c r="F5524">
        <v>6</v>
      </c>
    </row>
    <row r="5525" spans="1:6">
      <c r="A5525" t="s">
        <v>56</v>
      </c>
      <c r="B5525" s="30" t="s">
        <v>8999</v>
      </c>
      <c r="C5525" s="4" t="s">
        <v>8040</v>
      </c>
      <c r="D5525" t="s">
        <v>8039</v>
      </c>
      <c r="E5525" s="31">
        <v>0</v>
      </c>
      <c r="F5525">
        <v>7</v>
      </c>
    </row>
    <row r="5526" spans="1:6">
      <c r="A5526" t="s">
        <v>56</v>
      </c>
      <c r="B5526" s="30" t="s">
        <v>8999</v>
      </c>
      <c r="C5526" s="4" t="s">
        <v>8041</v>
      </c>
      <c r="D5526" t="s">
        <v>8042</v>
      </c>
      <c r="E5526" s="31">
        <v>0</v>
      </c>
      <c r="F5526">
        <v>8</v>
      </c>
    </row>
    <row r="5527" spans="1:6">
      <c r="A5527" t="s">
        <v>56</v>
      </c>
      <c r="B5527" s="30" t="s">
        <v>8999</v>
      </c>
      <c r="C5527" s="4" t="s">
        <v>8043</v>
      </c>
      <c r="D5527" t="s">
        <v>8044</v>
      </c>
      <c r="E5527" s="31">
        <v>0</v>
      </c>
      <c r="F5527">
        <v>8</v>
      </c>
    </row>
    <row r="5528" spans="1:6">
      <c r="A5528" t="s">
        <v>56</v>
      </c>
      <c r="B5528" s="30" t="s">
        <v>8999</v>
      </c>
      <c r="C5528" s="4" t="s">
        <v>8045</v>
      </c>
      <c r="D5528" t="s">
        <v>8046</v>
      </c>
      <c r="E5528" s="31">
        <v>0</v>
      </c>
      <c r="F5528">
        <v>8</v>
      </c>
    </row>
    <row r="5529" spans="1:6">
      <c r="A5529" t="s">
        <v>56</v>
      </c>
      <c r="B5529" s="30" t="s">
        <v>8999</v>
      </c>
      <c r="C5529" s="4" t="s">
        <v>8047</v>
      </c>
      <c r="D5529" t="s">
        <v>8048</v>
      </c>
      <c r="E5529" s="31">
        <v>0</v>
      </c>
      <c r="F5529">
        <v>8</v>
      </c>
    </row>
    <row r="5530" spans="1:6">
      <c r="A5530" t="s">
        <v>56</v>
      </c>
      <c r="B5530" s="30" t="s">
        <v>8999</v>
      </c>
      <c r="C5530" s="4" t="s">
        <v>8049</v>
      </c>
      <c r="D5530" t="s">
        <v>8050</v>
      </c>
      <c r="E5530" s="31">
        <v>0</v>
      </c>
      <c r="F5530">
        <v>8</v>
      </c>
    </row>
    <row r="5531" spans="1:6">
      <c r="A5531" t="s">
        <v>56</v>
      </c>
      <c r="B5531" s="30" t="s">
        <v>8999</v>
      </c>
      <c r="C5531" s="4" t="s">
        <v>8051</v>
      </c>
      <c r="D5531" t="s">
        <v>8052</v>
      </c>
      <c r="E5531" s="31">
        <v>0</v>
      </c>
      <c r="F5531">
        <v>8</v>
      </c>
    </row>
    <row r="5532" spans="1:6">
      <c r="A5532" t="s">
        <v>56</v>
      </c>
      <c r="B5532" s="30" t="s">
        <v>8999</v>
      </c>
      <c r="C5532" s="4" t="s">
        <v>8053</v>
      </c>
      <c r="D5532" t="s">
        <v>8054</v>
      </c>
      <c r="E5532" s="31">
        <v>0</v>
      </c>
      <c r="F5532">
        <v>8</v>
      </c>
    </row>
    <row r="5533" spans="1:6">
      <c r="A5533" t="s">
        <v>56</v>
      </c>
      <c r="B5533" s="30" t="s">
        <v>8999</v>
      </c>
      <c r="C5533" s="4" t="s">
        <v>8055</v>
      </c>
      <c r="D5533" t="s">
        <v>8056</v>
      </c>
      <c r="E5533" s="31">
        <v>0</v>
      </c>
      <c r="F5533">
        <v>8</v>
      </c>
    </row>
    <row r="5534" spans="1:6">
      <c r="A5534" t="s">
        <v>56</v>
      </c>
      <c r="B5534" s="30" t="s">
        <v>8999</v>
      </c>
      <c r="C5534" s="4" t="s">
        <v>8057</v>
      </c>
      <c r="D5534" t="s">
        <v>8058</v>
      </c>
      <c r="E5534" s="31">
        <v>0</v>
      </c>
      <c r="F5534">
        <v>8</v>
      </c>
    </row>
    <row r="5535" spans="1:6">
      <c r="A5535" t="s">
        <v>56</v>
      </c>
      <c r="B5535" s="30" t="s">
        <v>8999</v>
      </c>
      <c r="C5535" s="4" t="s">
        <v>8059</v>
      </c>
      <c r="D5535" t="s">
        <v>8060</v>
      </c>
      <c r="E5535" s="31">
        <v>0</v>
      </c>
      <c r="F5535">
        <v>8</v>
      </c>
    </row>
    <row r="5536" spans="1:6">
      <c r="A5536" t="s">
        <v>56</v>
      </c>
      <c r="B5536" s="30" t="s">
        <v>8999</v>
      </c>
      <c r="C5536" s="4" t="s">
        <v>8061</v>
      </c>
      <c r="D5536" t="s">
        <v>8062</v>
      </c>
      <c r="E5536" s="31">
        <v>0</v>
      </c>
      <c r="F5536">
        <v>8</v>
      </c>
    </row>
    <row r="5537" spans="1:6">
      <c r="A5537" t="s">
        <v>56</v>
      </c>
      <c r="B5537" s="30" t="s">
        <v>8999</v>
      </c>
      <c r="C5537" s="4" t="s">
        <v>8063</v>
      </c>
      <c r="D5537" t="s">
        <v>8064</v>
      </c>
      <c r="E5537" s="31">
        <v>0</v>
      </c>
      <c r="F5537">
        <v>7</v>
      </c>
    </row>
    <row r="5538" spans="1:6">
      <c r="A5538" t="s">
        <v>56</v>
      </c>
      <c r="B5538" s="30" t="s">
        <v>8999</v>
      </c>
      <c r="C5538" s="4" t="s">
        <v>8065</v>
      </c>
      <c r="D5538" t="s">
        <v>8066</v>
      </c>
      <c r="E5538" s="31">
        <v>0</v>
      </c>
      <c r="F5538">
        <v>8</v>
      </c>
    </row>
    <row r="5539" spans="1:6">
      <c r="A5539" t="s">
        <v>56</v>
      </c>
      <c r="B5539" s="30" t="s">
        <v>8999</v>
      </c>
      <c r="C5539" s="4" t="s">
        <v>8067</v>
      </c>
      <c r="D5539" t="s">
        <v>8068</v>
      </c>
      <c r="E5539" s="31">
        <v>0</v>
      </c>
      <c r="F5539">
        <v>8</v>
      </c>
    </row>
    <row r="5540" spans="1:6">
      <c r="A5540" t="s">
        <v>56</v>
      </c>
      <c r="B5540" s="30" t="s">
        <v>8999</v>
      </c>
      <c r="C5540" s="4" t="s">
        <v>8069</v>
      </c>
      <c r="D5540" t="s">
        <v>8070</v>
      </c>
      <c r="E5540" s="31">
        <v>0</v>
      </c>
      <c r="F5540">
        <v>8</v>
      </c>
    </row>
    <row r="5541" spans="1:6">
      <c r="A5541" t="s">
        <v>56</v>
      </c>
      <c r="B5541" s="30" t="s">
        <v>8999</v>
      </c>
      <c r="C5541" s="4" t="s">
        <v>8071</v>
      </c>
      <c r="D5541" t="s">
        <v>8072</v>
      </c>
      <c r="E5541" s="31">
        <v>0</v>
      </c>
      <c r="F5541">
        <v>8</v>
      </c>
    </row>
    <row r="5542" spans="1:6">
      <c r="A5542" t="s">
        <v>56</v>
      </c>
      <c r="B5542" s="30" t="s">
        <v>8999</v>
      </c>
      <c r="C5542" s="4" t="s">
        <v>8073</v>
      </c>
      <c r="D5542" t="s">
        <v>8074</v>
      </c>
      <c r="E5542" s="31">
        <v>0</v>
      </c>
      <c r="F5542">
        <v>7</v>
      </c>
    </row>
    <row r="5543" spans="1:6">
      <c r="A5543" t="s">
        <v>56</v>
      </c>
      <c r="B5543" s="30" t="s">
        <v>8999</v>
      </c>
      <c r="C5543" s="4" t="s">
        <v>8075</v>
      </c>
      <c r="D5543" t="s">
        <v>8066</v>
      </c>
      <c r="E5543" s="31">
        <v>0</v>
      </c>
      <c r="F5543">
        <v>8</v>
      </c>
    </row>
    <row r="5544" spans="1:6">
      <c r="A5544" t="s">
        <v>56</v>
      </c>
      <c r="B5544" s="30" t="s">
        <v>8999</v>
      </c>
      <c r="C5544" s="4" t="s">
        <v>8076</v>
      </c>
      <c r="D5544" t="s">
        <v>8068</v>
      </c>
      <c r="E5544" s="31">
        <v>0</v>
      </c>
      <c r="F5544">
        <v>8</v>
      </c>
    </row>
    <row r="5545" spans="1:6">
      <c r="A5545" t="s">
        <v>56</v>
      </c>
      <c r="B5545" s="30" t="s">
        <v>8999</v>
      </c>
      <c r="C5545" s="4" t="s">
        <v>8077</v>
      </c>
      <c r="D5545" t="s">
        <v>8072</v>
      </c>
      <c r="E5545" s="31">
        <v>0</v>
      </c>
      <c r="F5545">
        <v>8</v>
      </c>
    </row>
    <row r="5546" spans="1:6">
      <c r="A5546" t="s">
        <v>56</v>
      </c>
      <c r="B5546" s="30" t="s">
        <v>8999</v>
      </c>
      <c r="C5546" s="4" t="s">
        <v>8078</v>
      </c>
      <c r="D5546" t="s">
        <v>8079</v>
      </c>
      <c r="E5546" s="31">
        <v>0</v>
      </c>
      <c r="F5546">
        <v>7</v>
      </c>
    </row>
    <row r="5547" spans="1:6">
      <c r="A5547" t="s">
        <v>56</v>
      </c>
      <c r="B5547" s="30" t="s">
        <v>8999</v>
      </c>
      <c r="C5547" s="4" t="s">
        <v>8080</v>
      </c>
      <c r="D5547" t="s">
        <v>8066</v>
      </c>
      <c r="E5547" s="31">
        <v>0</v>
      </c>
      <c r="F5547">
        <v>8</v>
      </c>
    </row>
    <row r="5548" spans="1:6">
      <c r="A5548" t="s">
        <v>56</v>
      </c>
      <c r="B5548" s="30" t="s">
        <v>8999</v>
      </c>
      <c r="C5548" s="4" t="s">
        <v>8081</v>
      </c>
      <c r="D5548" t="s">
        <v>8068</v>
      </c>
      <c r="E5548" s="31">
        <v>0</v>
      </c>
      <c r="F5548">
        <v>8</v>
      </c>
    </row>
    <row r="5549" spans="1:6">
      <c r="A5549" t="s">
        <v>56</v>
      </c>
      <c r="B5549" s="30" t="s">
        <v>8999</v>
      </c>
      <c r="C5549" s="4" t="s">
        <v>8082</v>
      </c>
      <c r="D5549" t="s">
        <v>8072</v>
      </c>
      <c r="E5549" s="31">
        <v>0</v>
      </c>
      <c r="F5549">
        <v>8</v>
      </c>
    </row>
    <row r="5550" spans="1:6">
      <c r="A5550" t="s">
        <v>56</v>
      </c>
      <c r="B5550" s="30" t="s">
        <v>8999</v>
      </c>
      <c r="C5550" s="4" t="s">
        <v>8083</v>
      </c>
      <c r="D5550" t="s">
        <v>8084</v>
      </c>
      <c r="E5550" s="31">
        <v>0</v>
      </c>
      <c r="F5550">
        <v>7</v>
      </c>
    </row>
    <row r="5551" spans="1:6">
      <c r="A5551" t="s">
        <v>56</v>
      </c>
      <c r="B5551" s="30" t="s">
        <v>8999</v>
      </c>
      <c r="C5551" s="4" t="s">
        <v>8085</v>
      </c>
      <c r="D5551" t="s">
        <v>8066</v>
      </c>
      <c r="E5551" s="31">
        <v>0</v>
      </c>
      <c r="F5551">
        <v>8</v>
      </c>
    </row>
    <row r="5552" spans="1:6">
      <c r="A5552" t="s">
        <v>56</v>
      </c>
      <c r="B5552" s="30" t="s">
        <v>8999</v>
      </c>
      <c r="C5552" s="4" t="s">
        <v>8086</v>
      </c>
      <c r="D5552" t="s">
        <v>8068</v>
      </c>
      <c r="E5552" s="31">
        <v>0</v>
      </c>
      <c r="F5552">
        <v>8</v>
      </c>
    </row>
    <row r="5553" spans="1:6">
      <c r="A5553" t="s">
        <v>56</v>
      </c>
      <c r="B5553" s="30" t="s">
        <v>8999</v>
      </c>
      <c r="C5553" s="4" t="s">
        <v>8087</v>
      </c>
      <c r="D5553" t="s">
        <v>8070</v>
      </c>
      <c r="E5553" s="31">
        <v>0</v>
      </c>
      <c r="F5553">
        <v>8</v>
      </c>
    </row>
    <row r="5554" spans="1:6">
      <c r="A5554" t="s">
        <v>56</v>
      </c>
      <c r="B5554" s="30" t="s">
        <v>8999</v>
      </c>
      <c r="C5554" s="4" t="s">
        <v>8088</v>
      </c>
      <c r="D5554" t="s">
        <v>8072</v>
      </c>
      <c r="E5554" s="31">
        <v>0</v>
      </c>
      <c r="F5554">
        <v>8</v>
      </c>
    </row>
    <row r="5555" spans="1:6">
      <c r="A5555" t="s">
        <v>56</v>
      </c>
      <c r="B5555" s="30" t="s">
        <v>8999</v>
      </c>
      <c r="C5555" s="4" t="s">
        <v>8089</v>
      </c>
      <c r="D5555" t="s">
        <v>8090</v>
      </c>
      <c r="E5555" s="31">
        <v>0</v>
      </c>
      <c r="F5555">
        <v>7</v>
      </c>
    </row>
    <row r="5556" spans="1:6">
      <c r="A5556" t="s">
        <v>56</v>
      </c>
      <c r="B5556" s="30" t="s">
        <v>8999</v>
      </c>
      <c r="C5556" s="4" t="s">
        <v>8091</v>
      </c>
      <c r="D5556" t="s">
        <v>8066</v>
      </c>
      <c r="E5556" s="31">
        <v>0</v>
      </c>
      <c r="F5556">
        <v>8</v>
      </c>
    </row>
    <row r="5557" spans="1:6">
      <c r="A5557" t="s">
        <v>56</v>
      </c>
      <c r="B5557" s="30" t="s">
        <v>8999</v>
      </c>
      <c r="C5557" s="4" t="s">
        <v>8092</v>
      </c>
      <c r="D5557" t="s">
        <v>8068</v>
      </c>
      <c r="E5557" s="31">
        <v>0</v>
      </c>
      <c r="F5557">
        <v>8</v>
      </c>
    </row>
    <row r="5558" spans="1:6">
      <c r="A5558" t="s">
        <v>56</v>
      </c>
      <c r="B5558" s="30" t="s">
        <v>8999</v>
      </c>
      <c r="C5558" s="4" t="s">
        <v>8093</v>
      </c>
      <c r="D5558" t="s">
        <v>8070</v>
      </c>
      <c r="E5558" s="31">
        <v>0</v>
      </c>
      <c r="F5558">
        <v>8</v>
      </c>
    </row>
    <row r="5559" spans="1:6">
      <c r="A5559" t="s">
        <v>56</v>
      </c>
      <c r="B5559" s="30" t="s">
        <v>8999</v>
      </c>
      <c r="C5559" s="4" t="s">
        <v>8094</v>
      </c>
      <c r="D5559" t="s">
        <v>8072</v>
      </c>
      <c r="E5559" s="31">
        <v>0</v>
      </c>
      <c r="F5559">
        <v>8</v>
      </c>
    </row>
    <row r="5560" spans="1:6">
      <c r="A5560" t="s">
        <v>56</v>
      </c>
      <c r="B5560" s="30" t="s">
        <v>8999</v>
      </c>
      <c r="C5560" s="4" t="s">
        <v>8095</v>
      </c>
      <c r="D5560" t="s">
        <v>8096</v>
      </c>
      <c r="E5560" s="31">
        <v>0</v>
      </c>
      <c r="F5560">
        <v>7</v>
      </c>
    </row>
    <row r="5561" spans="1:6">
      <c r="A5561" t="s">
        <v>56</v>
      </c>
      <c r="B5561" s="30" t="s">
        <v>8999</v>
      </c>
      <c r="C5561" s="4" t="s">
        <v>8097</v>
      </c>
      <c r="D5561" t="s">
        <v>8066</v>
      </c>
      <c r="E5561" s="31">
        <v>0</v>
      </c>
      <c r="F5561">
        <v>8</v>
      </c>
    </row>
    <row r="5562" spans="1:6">
      <c r="A5562" t="s">
        <v>56</v>
      </c>
      <c r="B5562" s="30" t="s">
        <v>8999</v>
      </c>
      <c r="C5562" s="4" t="s">
        <v>8098</v>
      </c>
      <c r="D5562" t="s">
        <v>8068</v>
      </c>
      <c r="E5562" s="31">
        <v>0</v>
      </c>
      <c r="F5562">
        <v>8</v>
      </c>
    </row>
    <row r="5563" spans="1:6">
      <c r="A5563" t="s">
        <v>56</v>
      </c>
      <c r="B5563" s="30" t="s">
        <v>8999</v>
      </c>
      <c r="C5563" s="4" t="s">
        <v>8099</v>
      </c>
      <c r="D5563" t="s">
        <v>8072</v>
      </c>
      <c r="E5563" s="31">
        <v>0</v>
      </c>
      <c r="F5563">
        <v>8</v>
      </c>
    </row>
    <row r="5564" spans="1:6">
      <c r="A5564" t="s">
        <v>56</v>
      </c>
      <c r="B5564" s="30" t="s">
        <v>8999</v>
      </c>
      <c r="C5564" s="4" t="s">
        <v>8100</v>
      </c>
      <c r="D5564" t="s">
        <v>8101</v>
      </c>
      <c r="E5564" s="31">
        <v>0</v>
      </c>
      <c r="F5564">
        <v>7</v>
      </c>
    </row>
    <row r="5565" spans="1:6">
      <c r="A5565" t="s">
        <v>56</v>
      </c>
      <c r="B5565" s="30" t="s">
        <v>8999</v>
      </c>
      <c r="C5565" s="4" t="s">
        <v>8102</v>
      </c>
      <c r="D5565" t="s">
        <v>8103</v>
      </c>
      <c r="E5565" s="31">
        <v>0</v>
      </c>
      <c r="F5565">
        <v>8</v>
      </c>
    </row>
    <row r="5566" spans="1:6">
      <c r="A5566" t="s">
        <v>56</v>
      </c>
      <c r="B5566" s="30" t="s">
        <v>8999</v>
      </c>
      <c r="C5566" s="4" t="s">
        <v>8104</v>
      </c>
      <c r="D5566" t="s">
        <v>8105</v>
      </c>
      <c r="E5566" s="31">
        <v>0</v>
      </c>
      <c r="F5566">
        <v>8</v>
      </c>
    </row>
    <row r="5567" spans="1:6">
      <c r="A5567" t="s">
        <v>56</v>
      </c>
      <c r="B5567" s="30" t="s">
        <v>8999</v>
      </c>
      <c r="C5567" s="4" t="s">
        <v>8106</v>
      </c>
      <c r="D5567" t="s">
        <v>8107</v>
      </c>
      <c r="E5567" s="31">
        <v>0</v>
      </c>
      <c r="F5567">
        <v>8</v>
      </c>
    </row>
    <row r="5568" spans="1:6">
      <c r="A5568" t="s">
        <v>56</v>
      </c>
      <c r="B5568" s="30" t="s">
        <v>8999</v>
      </c>
      <c r="C5568" s="4" t="s">
        <v>8108</v>
      </c>
      <c r="D5568" t="s">
        <v>8109</v>
      </c>
      <c r="E5568" s="31">
        <v>0</v>
      </c>
      <c r="F5568">
        <v>8</v>
      </c>
    </row>
    <row r="5569" spans="1:6">
      <c r="A5569" t="s">
        <v>56</v>
      </c>
      <c r="B5569" s="30" t="s">
        <v>8999</v>
      </c>
      <c r="C5569" s="4" t="s">
        <v>8110</v>
      </c>
      <c r="D5569" t="s">
        <v>8111</v>
      </c>
      <c r="E5569" s="31">
        <v>0</v>
      </c>
      <c r="F5569">
        <v>8</v>
      </c>
    </row>
    <row r="5570" spans="1:6">
      <c r="A5570" t="s">
        <v>56</v>
      </c>
      <c r="B5570" s="30" t="s">
        <v>8999</v>
      </c>
      <c r="C5570" s="4" t="s">
        <v>8112</v>
      </c>
      <c r="D5570" t="s">
        <v>8113</v>
      </c>
      <c r="E5570" s="31">
        <v>0</v>
      </c>
      <c r="F5570">
        <v>8</v>
      </c>
    </row>
    <row r="5571" spans="1:6">
      <c r="A5571" t="s">
        <v>56</v>
      </c>
      <c r="B5571" s="30" t="s">
        <v>8999</v>
      </c>
      <c r="C5571" s="4" t="s">
        <v>8114</v>
      </c>
      <c r="D5571" t="s">
        <v>8115</v>
      </c>
      <c r="E5571" s="31">
        <v>0</v>
      </c>
      <c r="F5571">
        <v>8</v>
      </c>
    </row>
    <row r="5572" spans="1:6">
      <c r="A5572" t="s">
        <v>56</v>
      </c>
      <c r="B5572" s="30" t="s">
        <v>8999</v>
      </c>
      <c r="C5572" s="4" t="s">
        <v>8116</v>
      </c>
      <c r="D5572" t="s">
        <v>8117</v>
      </c>
      <c r="E5572" s="31">
        <v>0</v>
      </c>
      <c r="F5572">
        <v>8</v>
      </c>
    </row>
    <row r="5573" spans="1:6">
      <c r="A5573" t="s">
        <v>56</v>
      </c>
      <c r="B5573" s="30" t="s">
        <v>8999</v>
      </c>
      <c r="C5573" s="4" t="s">
        <v>8118</v>
      </c>
      <c r="D5573" t="s">
        <v>8119</v>
      </c>
      <c r="E5573" s="31">
        <v>0</v>
      </c>
      <c r="F5573">
        <v>8</v>
      </c>
    </row>
    <row r="5574" spans="1:6">
      <c r="A5574" t="s">
        <v>56</v>
      </c>
      <c r="B5574" s="30" t="s">
        <v>8999</v>
      </c>
      <c r="C5574" s="4" t="s">
        <v>8120</v>
      </c>
      <c r="D5574" t="s">
        <v>8121</v>
      </c>
      <c r="E5574" s="31">
        <v>0</v>
      </c>
      <c r="F5574">
        <v>8</v>
      </c>
    </row>
    <row r="5575" spans="1:6">
      <c r="A5575" t="s">
        <v>56</v>
      </c>
      <c r="B5575" s="30" t="s">
        <v>8999</v>
      </c>
      <c r="C5575" s="4" t="s">
        <v>8122</v>
      </c>
      <c r="D5575" t="s">
        <v>8123</v>
      </c>
      <c r="E5575" s="31">
        <v>0</v>
      </c>
      <c r="F5575">
        <v>8</v>
      </c>
    </row>
    <row r="5576" spans="1:6">
      <c r="A5576" t="s">
        <v>56</v>
      </c>
      <c r="B5576" s="30" t="s">
        <v>8999</v>
      </c>
      <c r="C5576" s="4" t="s">
        <v>8124</v>
      </c>
      <c r="D5576" t="s">
        <v>8125</v>
      </c>
      <c r="E5576" s="31">
        <v>0</v>
      </c>
      <c r="F5576">
        <v>8</v>
      </c>
    </row>
    <row r="5577" spans="1:6">
      <c r="A5577" t="s">
        <v>56</v>
      </c>
      <c r="B5577" s="30" t="s">
        <v>8999</v>
      </c>
      <c r="C5577" s="4" t="s">
        <v>8126</v>
      </c>
      <c r="D5577" t="s">
        <v>8127</v>
      </c>
      <c r="E5577" s="31">
        <v>0</v>
      </c>
      <c r="F5577">
        <v>8</v>
      </c>
    </row>
    <row r="5578" spans="1:6">
      <c r="A5578" t="s">
        <v>56</v>
      </c>
      <c r="B5578" s="30" t="s">
        <v>8999</v>
      </c>
      <c r="C5578" s="4" t="s">
        <v>8128</v>
      </c>
      <c r="D5578" t="s">
        <v>8129</v>
      </c>
      <c r="E5578" s="31">
        <v>0</v>
      </c>
      <c r="F5578">
        <v>7</v>
      </c>
    </row>
    <row r="5579" spans="1:6">
      <c r="A5579" t="s">
        <v>56</v>
      </c>
      <c r="B5579" s="30" t="s">
        <v>8999</v>
      </c>
      <c r="C5579" s="4" t="s">
        <v>8130</v>
      </c>
      <c r="D5579" t="s">
        <v>8131</v>
      </c>
      <c r="E5579" s="31">
        <v>0</v>
      </c>
      <c r="F5579">
        <v>8</v>
      </c>
    </row>
    <row r="5580" spans="1:6">
      <c r="A5580" t="s">
        <v>56</v>
      </c>
      <c r="B5580" s="30" t="s">
        <v>8999</v>
      </c>
      <c r="C5580" s="4" t="s">
        <v>8132</v>
      </c>
      <c r="D5580" t="s">
        <v>8133</v>
      </c>
      <c r="E5580" s="31">
        <v>0</v>
      </c>
      <c r="F5580">
        <v>8</v>
      </c>
    </row>
    <row r="5581" spans="1:6">
      <c r="A5581" t="s">
        <v>56</v>
      </c>
      <c r="B5581" s="30" t="s">
        <v>8999</v>
      </c>
      <c r="C5581" s="4" t="s">
        <v>8134</v>
      </c>
      <c r="D5581" t="s">
        <v>8135</v>
      </c>
      <c r="E5581" s="31">
        <v>0</v>
      </c>
      <c r="F5581">
        <v>8</v>
      </c>
    </row>
    <row r="5582" spans="1:6">
      <c r="A5582" t="s">
        <v>56</v>
      </c>
      <c r="B5582" s="30" t="s">
        <v>8999</v>
      </c>
      <c r="C5582" s="4" t="s">
        <v>8136</v>
      </c>
      <c r="D5582" t="s">
        <v>8137</v>
      </c>
      <c r="E5582" s="31">
        <v>0</v>
      </c>
      <c r="F5582">
        <v>8</v>
      </c>
    </row>
    <row r="5583" spans="1:6">
      <c r="A5583" t="s">
        <v>56</v>
      </c>
      <c r="B5583" s="30" t="s">
        <v>8999</v>
      </c>
      <c r="C5583" s="4" t="s">
        <v>8138</v>
      </c>
      <c r="D5583" t="s">
        <v>8139</v>
      </c>
      <c r="E5583" s="31">
        <v>0</v>
      </c>
      <c r="F5583">
        <v>8</v>
      </c>
    </row>
    <row r="5584" spans="1:6">
      <c r="A5584" t="s">
        <v>56</v>
      </c>
      <c r="B5584" s="30" t="s">
        <v>8999</v>
      </c>
      <c r="C5584" s="4" t="s">
        <v>8140</v>
      </c>
      <c r="D5584" t="s">
        <v>8141</v>
      </c>
      <c r="E5584" s="31">
        <v>0</v>
      </c>
      <c r="F5584">
        <v>8</v>
      </c>
    </row>
    <row r="5585" spans="1:6">
      <c r="A5585" t="s">
        <v>56</v>
      </c>
      <c r="B5585" s="30" t="s">
        <v>8999</v>
      </c>
      <c r="C5585" s="4" t="s">
        <v>8142</v>
      </c>
      <c r="D5585" t="s">
        <v>8143</v>
      </c>
      <c r="E5585" s="31">
        <v>0</v>
      </c>
      <c r="F5585">
        <v>8</v>
      </c>
    </row>
    <row r="5586" spans="1:6">
      <c r="A5586" t="s">
        <v>56</v>
      </c>
      <c r="B5586" s="30" t="s">
        <v>8999</v>
      </c>
      <c r="C5586" s="4" t="s">
        <v>8144</v>
      </c>
      <c r="D5586" t="s">
        <v>8145</v>
      </c>
      <c r="E5586" s="31">
        <v>0</v>
      </c>
      <c r="F5586">
        <v>8</v>
      </c>
    </row>
    <row r="5587" spans="1:6">
      <c r="A5587" t="s">
        <v>56</v>
      </c>
      <c r="B5587" s="30" t="s">
        <v>8999</v>
      </c>
      <c r="C5587" s="4" t="s">
        <v>8146</v>
      </c>
      <c r="D5587" t="s">
        <v>8147</v>
      </c>
      <c r="E5587" s="31">
        <v>0</v>
      </c>
      <c r="F5587">
        <v>8</v>
      </c>
    </row>
    <row r="5588" spans="1:6">
      <c r="A5588" t="s">
        <v>56</v>
      </c>
      <c r="B5588" s="30" t="s">
        <v>8999</v>
      </c>
      <c r="C5588" s="4" t="s">
        <v>8148</v>
      </c>
      <c r="D5588" t="s">
        <v>8149</v>
      </c>
      <c r="E5588" s="31">
        <v>0</v>
      </c>
      <c r="F5588">
        <v>8</v>
      </c>
    </row>
    <row r="5589" spans="1:6">
      <c r="A5589" t="s">
        <v>56</v>
      </c>
      <c r="B5589" s="30" t="s">
        <v>8999</v>
      </c>
      <c r="C5589" s="4" t="s">
        <v>8150</v>
      </c>
      <c r="D5589" t="s">
        <v>8149</v>
      </c>
      <c r="E5589" s="31">
        <v>0</v>
      </c>
      <c r="F5589">
        <v>8</v>
      </c>
    </row>
    <row r="5590" spans="1:6">
      <c r="A5590" t="s">
        <v>56</v>
      </c>
      <c r="B5590" s="30" t="s">
        <v>8999</v>
      </c>
      <c r="C5590" s="4" t="s">
        <v>8151</v>
      </c>
      <c r="D5590" t="s">
        <v>8149</v>
      </c>
      <c r="E5590" s="31">
        <v>0</v>
      </c>
      <c r="F5590">
        <v>8</v>
      </c>
    </row>
    <row r="5591" spans="1:6">
      <c r="A5591" t="s">
        <v>56</v>
      </c>
      <c r="B5591" s="30" t="s">
        <v>8999</v>
      </c>
      <c r="C5591" s="4" t="s">
        <v>8152</v>
      </c>
      <c r="D5591" t="s">
        <v>8153</v>
      </c>
      <c r="E5591" s="31">
        <v>0</v>
      </c>
      <c r="F5591">
        <v>7</v>
      </c>
    </row>
    <row r="5592" spans="1:6">
      <c r="A5592" t="s">
        <v>56</v>
      </c>
      <c r="B5592" s="30" t="s">
        <v>8999</v>
      </c>
      <c r="C5592" s="4" t="s">
        <v>8154</v>
      </c>
      <c r="D5592" t="s">
        <v>8155</v>
      </c>
      <c r="E5592" s="31">
        <v>0</v>
      </c>
      <c r="F5592">
        <v>8</v>
      </c>
    </row>
    <row r="5593" spans="1:6">
      <c r="A5593" t="s">
        <v>56</v>
      </c>
      <c r="B5593" s="30" t="s">
        <v>8999</v>
      </c>
      <c r="C5593" s="4" t="s">
        <v>8156</v>
      </c>
      <c r="D5593" t="s">
        <v>8157</v>
      </c>
      <c r="E5593" s="31">
        <v>0</v>
      </c>
      <c r="F5593">
        <v>8</v>
      </c>
    </row>
    <row r="5594" spans="1:6">
      <c r="A5594" t="s">
        <v>56</v>
      </c>
      <c r="B5594" s="30" t="s">
        <v>8999</v>
      </c>
      <c r="C5594" s="4" t="s">
        <v>8158</v>
      </c>
      <c r="D5594" t="s">
        <v>8159</v>
      </c>
      <c r="E5594" s="31">
        <v>0</v>
      </c>
      <c r="F5594">
        <v>8</v>
      </c>
    </row>
    <row r="5595" spans="1:6">
      <c r="A5595" t="s">
        <v>56</v>
      </c>
      <c r="B5595" s="30" t="s">
        <v>8999</v>
      </c>
      <c r="C5595" s="4" t="s">
        <v>8160</v>
      </c>
      <c r="D5595" t="s">
        <v>8153</v>
      </c>
      <c r="E5595" s="31">
        <v>0</v>
      </c>
      <c r="F5595">
        <v>7</v>
      </c>
    </row>
    <row r="5596" spans="1:6">
      <c r="A5596" t="s">
        <v>56</v>
      </c>
      <c r="B5596" s="30" t="s">
        <v>8999</v>
      </c>
      <c r="C5596" s="4" t="s">
        <v>8161</v>
      </c>
      <c r="D5596" t="s">
        <v>8162</v>
      </c>
      <c r="E5596" s="31">
        <v>0</v>
      </c>
      <c r="F5596">
        <v>8</v>
      </c>
    </row>
    <row r="5597" spans="1:6">
      <c r="A5597" t="s">
        <v>56</v>
      </c>
      <c r="B5597" s="30" t="s">
        <v>8999</v>
      </c>
      <c r="C5597" s="4" t="s">
        <v>8163</v>
      </c>
      <c r="D5597" t="s">
        <v>8164</v>
      </c>
      <c r="E5597" s="31">
        <v>0</v>
      </c>
      <c r="F5597">
        <v>8</v>
      </c>
    </row>
    <row r="5598" spans="1:6">
      <c r="A5598" t="s">
        <v>56</v>
      </c>
      <c r="B5598" s="30" t="s">
        <v>8999</v>
      </c>
      <c r="C5598" s="4" t="s">
        <v>8165</v>
      </c>
      <c r="D5598" t="s">
        <v>8166</v>
      </c>
      <c r="E5598" s="31">
        <v>0</v>
      </c>
      <c r="F5598">
        <v>8</v>
      </c>
    </row>
    <row r="5599" spans="1:6">
      <c r="A5599" t="s">
        <v>56</v>
      </c>
      <c r="B5599" s="30" t="s">
        <v>8999</v>
      </c>
      <c r="C5599" s="4" t="s">
        <v>8167</v>
      </c>
      <c r="D5599" t="s">
        <v>8168</v>
      </c>
      <c r="E5599" s="31">
        <v>0</v>
      </c>
      <c r="F5599">
        <v>8</v>
      </c>
    </row>
    <row r="5600" spans="1:6">
      <c r="A5600" t="s">
        <v>56</v>
      </c>
      <c r="B5600" s="30" t="s">
        <v>8999</v>
      </c>
      <c r="C5600" s="4" t="s">
        <v>8169</v>
      </c>
      <c r="D5600" t="s">
        <v>8170</v>
      </c>
      <c r="E5600" s="31">
        <v>0</v>
      </c>
      <c r="F5600">
        <v>8</v>
      </c>
    </row>
    <row r="5601" spans="1:6">
      <c r="A5601" t="s">
        <v>56</v>
      </c>
      <c r="B5601" s="30" t="s">
        <v>8999</v>
      </c>
      <c r="C5601" s="4" t="s">
        <v>8171</v>
      </c>
      <c r="D5601" t="s">
        <v>8172</v>
      </c>
      <c r="E5601" s="31">
        <v>0</v>
      </c>
      <c r="F5601">
        <v>8</v>
      </c>
    </row>
    <row r="5602" spans="1:6">
      <c r="A5602" t="s">
        <v>56</v>
      </c>
      <c r="B5602" s="30" t="s">
        <v>8999</v>
      </c>
      <c r="C5602" s="4" t="s">
        <v>8173</v>
      </c>
      <c r="D5602" t="s">
        <v>8174</v>
      </c>
      <c r="E5602" s="31">
        <v>0</v>
      </c>
      <c r="F5602">
        <v>8</v>
      </c>
    </row>
    <row r="5603" spans="1:6">
      <c r="A5603" t="s">
        <v>56</v>
      </c>
      <c r="B5603" s="30" t="s">
        <v>8999</v>
      </c>
      <c r="C5603" s="4" t="s">
        <v>8175</v>
      </c>
      <c r="D5603" t="s">
        <v>8176</v>
      </c>
      <c r="E5603" s="31">
        <v>0</v>
      </c>
      <c r="F5603">
        <v>8</v>
      </c>
    </row>
    <row r="5604" spans="1:6">
      <c r="A5604" t="s">
        <v>56</v>
      </c>
      <c r="B5604" s="30" t="s">
        <v>8999</v>
      </c>
      <c r="C5604" s="4" t="s">
        <v>8177</v>
      </c>
      <c r="D5604" t="s">
        <v>8178</v>
      </c>
      <c r="E5604" s="31">
        <v>0</v>
      </c>
      <c r="F5604">
        <v>8</v>
      </c>
    </row>
    <row r="5605" spans="1:6">
      <c r="A5605" t="s">
        <v>56</v>
      </c>
      <c r="B5605" s="30" t="s">
        <v>8999</v>
      </c>
      <c r="C5605" s="4" t="s">
        <v>8179</v>
      </c>
      <c r="D5605" t="s">
        <v>8180</v>
      </c>
      <c r="E5605" s="31">
        <v>0</v>
      </c>
      <c r="F5605">
        <v>8</v>
      </c>
    </row>
    <row r="5606" spans="1:6">
      <c r="A5606" t="s">
        <v>56</v>
      </c>
      <c r="B5606" s="30" t="s">
        <v>8999</v>
      </c>
      <c r="C5606" s="4" t="s">
        <v>8181</v>
      </c>
      <c r="D5606" t="s">
        <v>8182</v>
      </c>
      <c r="E5606" s="31">
        <v>0</v>
      </c>
      <c r="F5606">
        <v>8</v>
      </c>
    </row>
    <row r="5607" spans="1:6">
      <c r="A5607" t="s">
        <v>56</v>
      </c>
      <c r="B5607" s="30" t="s">
        <v>8999</v>
      </c>
      <c r="C5607" s="4" t="s">
        <v>8183</v>
      </c>
      <c r="D5607" t="s">
        <v>8184</v>
      </c>
      <c r="E5607" s="31">
        <v>0</v>
      </c>
      <c r="F5607">
        <v>8</v>
      </c>
    </row>
    <row r="5608" spans="1:6">
      <c r="A5608" t="s">
        <v>56</v>
      </c>
      <c r="B5608" s="30" t="s">
        <v>8999</v>
      </c>
      <c r="C5608" s="4" t="s">
        <v>8185</v>
      </c>
      <c r="D5608" t="s">
        <v>8186</v>
      </c>
      <c r="E5608" s="31">
        <v>0</v>
      </c>
      <c r="F5608">
        <v>8</v>
      </c>
    </row>
    <row r="5609" spans="1:6">
      <c r="A5609" t="s">
        <v>56</v>
      </c>
      <c r="B5609" s="30" t="s">
        <v>8999</v>
      </c>
      <c r="C5609" s="4" t="s">
        <v>8187</v>
      </c>
      <c r="D5609" t="s">
        <v>8188</v>
      </c>
      <c r="E5609" s="31">
        <v>0</v>
      </c>
      <c r="F5609">
        <v>8</v>
      </c>
    </row>
    <row r="5610" spans="1:6">
      <c r="A5610" t="s">
        <v>56</v>
      </c>
      <c r="B5610" s="30" t="s">
        <v>8999</v>
      </c>
      <c r="C5610" s="4" t="s">
        <v>8189</v>
      </c>
      <c r="D5610" t="s">
        <v>8188</v>
      </c>
      <c r="E5610" s="31">
        <v>0</v>
      </c>
      <c r="F5610">
        <v>8</v>
      </c>
    </row>
    <row r="5611" spans="1:6">
      <c r="A5611" t="s">
        <v>56</v>
      </c>
      <c r="B5611" s="30" t="s">
        <v>8999</v>
      </c>
      <c r="C5611" s="4" t="s">
        <v>8190</v>
      </c>
      <c r="D5611" t="s">
        <v>8188</v>
      </c>
      <c r="E5611" s="31">
        <v>0</v>
      </c>
      <c r="F5611">
        <v>8</v>
      </c>
    </row>
    <row r="5612" spans="1:6">
      <c r="A5612" t="s">
        <v>56</v>
      </c>
      <c r="B5612" s="30" t="s">
        <v>8999</v>
      </c>
      <c r="C5612" s="4" t="s">
        <v>8191</v>
      </c>
      <c r="D5612" t="s">
        <v>8192</v>
      </c>
      <c r="E5612" s="31">
        <v>0</v>
      </c>
      <c r="F5612">
        <v>7</v>
      </c>
    </row>
    <row r="5613" spans="1:6">
      <c r="A5613" t="s">
        <v>56</v>
      </c>
      <c r="B5613" s="30" t="s">
        <v>8999</v>
      </c>
      <c r="C5613" s="4" t="s">
        <v>8193</v>
      </c>
      <c r="D5613" t="s">
        <v>8194</v>
      </c>
      <c r="E5613" s="31">
        <v>0</v>
      </c>
      <c r="F5613">
        <v>8</v>
      </c>
    </row>
    <row r="5614" spans="1:6">
      <c r="A5614" t="s">
        <v>56</v>
      </c>
      <c r="B5614" s="30" t="s">
        <v>8999</v>
      </c>
      <c r="C5614" s="4" t="s">
        <v>8195</v>
      </c>
      <c r="D5614" t="s">
        <v>8196</v>
      </c>
      <c r="E5614" s="31">
        <v>0</v>
      </c>
      <c r="F5614">
        <v>8</v>
      </c>
    </row>
    <row r="5615" spans="1:6">
      <c r="A5615" t="s">
        <v>56</v>
      </c>
      <c r="B5615" s="30" t="s">
        <v>8999</v>
      </c>
      <c r="C5615" s="4" t="s">
        <v>8197</v>
      </c>
      <c r="D5615" t="s">
        <v>8198</v>
      </c>
      <c r="E5615" s="31">
        <v>0</v>
      </c>
      <c r="F5615">
        <v>8</v>
      </c>
    </row>
    <row r="5616" spans="1:6">
      <c r="A5616" t="s">
        <v>56</v>
      </c>
      <c r="B5616" s="30" t="s">
        <v>8999</v>
      </c>
      <c r="C5616" s="4" t="s">
        <v>8199</v>
      </c>
      <c r="D5616" t="s">
        <v>8200</v>
      </c>
      <c r="E5616" s="31">
        <v>0</v>
      </c>
      <c r="F5616">
        <v>8</v>
      </c>
    </row>
    <row r="5617" spans="1:6">
      <c r="A5617" t="s">
        <v>56</v>
      </c>
      <c r="B5617" s="30" t="s">
        <v>8999</v>
      </c>
      <c r="C5617" s="4" t="s">
        <v>8201</v>
      </c>
      <c r="D5617" t="s">
        <v>2616</v>
      </c>
      <c r="E5617" s="31">
        <v>0</v>
      </c>
      <c r="F5617">
        <v>7</v>
      </c>
    </row>
    <row r="5618" spans="1:6">
      <c r="A5618" t="s">
        <v>56</v>
      </c>
      <c r="B5618" s="30" t="s">
        <v>8999</v>
      </c>
      <c r="C5618" s="4" t="s">
        <v>8202</v>
      </c>
      <c r="D5618" t="s">
        <v>8203</v>
      </c>
      <c r="E5618" s="31">
        <v>0</v>
      </c>
      <c r="F5618">
        <v>8</v>
      </c>
    </row>
    <row r="5619" spans="1:6">
      <c r="A5619" t="s">
        <v>56</v>
      </c>
      <c r="B5619" s="30" t="s">
        <v>8999</v>
      </c>
      <c r="C5619" s="4" t="s">
        <v>8204</v>
      </c>
      <c r="D5619" t="s">
        <v>8205</v>
      </c>
      <c r="E5619" s="31">
        <v>0</v>
      </c>
      <c r="F5619">
        <v>8</v>
      </c>
    </row>
    <row r="5620" spans="1:6">
      <c r="A5620" t="s">
        <v>56</v>
      </c>
      <c r="B5620" s="30" t="s">
        <v>8999</v>
      </c>
      <c r="C5620" s="4" t="s">
        <v>8206</v>
      </c>
      <c r="D5620" t="s">
        <v>8207</v>
      </c>
      <c r="E5620" s="31">
        <v>0</v>
      </c>
      <c r="F5620">
        <v>8</v>
      </c>
    </row>
    <row r="5621" spans="1:6">
      <c r="A5621" t="s">
        <v>56</v>
      </c>
      <c r="B5621" s="30" t="s">
        <v>8999</v>
      </c>
      <c r="C5621" s="4" t="s">
        <v>8208</v>
      </c>
      <c r="D5621" t="s">
        <v>8209</v>
      </c>
      <c r="E5621" s="31">
        <v>0</v>
      </c>
      <c r="F5621">
        <v>8</v>
      </c>
    </row>
    <row r="5622" spans="1:6">
      <c r="A5622" t="s">
        <v>56</v>
      </c>
      <c r="B5622" s="30" t="s">
        <v>8999</v>
      </c>
      <c r="C5622" s="4" t="s">
        <v>8210</v>
      </c>
      <c r="D5622" t="s">
        <v>25</v>
      </c>
      <c r="E5622" s="31">
        <v>17861301.100000001</v>
      </c>
      <c r="F5622">
        <v>7</v>
      </c>
    </row>
    <row r="5623" spans="1:6">
      <c r="A5623" t="s">
        <v>56</v>
      </c>
      <c r="B5623" s="30" t="s">
        <v>8999</v>
      </c>
      <c r="C5623" s="4" t="s">
        <v>8211</v>
      </c>
      <c r="D5623" t="s">
        <v>8212</v>
      </c>
      <c r="E5623" s="31">
        <v>12114667.98</v>
      </c>
      <c r="F5623">
        <v>8</v>
      </c>
    </row>
    <row r="5624" spans="1:6">
      <c r="A5624" t="s">
        <v>56</v>
      </c>
      <c r="B5624" s="30" t="s">
        <v>8999</v>
      </c>
      <c r="C5624" s="4" t="s">
        <v>8213</v>
      </c>
      <c r="D5624" t="s">
        <v>8214</v>
      </c>
      <c r="E5624" s="31">
        <v>2641969.2000000002</v>
      </c>
      <c r="F5624">
        <v>8</v>
      </c>
    </row>
    <row r="5625" spans="1:6">
      <c r="A5625" t="s">
        <v>56</v>
      </c>
      <c r="B5625" s="30" t="s">
        <v>8999</v>
      </c>
      <c r="C5625" s="4" t="s">
        <v>8215</v>
      </c>
      <c r="D5625" t="s">
        <v>8216</v>
      </c>
      <c r="E5625" s="31">
        <v>0</v>
      </c>
      <c r="F5625">
        <v>8</v>
      </c>
    </row>
    <row r="5626" spans="1:6">
      <c r="A5626" t="s">
        <v>56</v>
      </c>
      <c r="B5626" s="30" t="s">
        <v>8999</v>
      </c>
      <c r="C5626" s="4" t="s">
        <v>8217</v>
      </c>
      <c r="D5626" t="s">
        <v>8218</v>
      </c>
      <c r="E5626" s="31">
        <v>3104663.92</v>
      </c>
      <c r="F5626">
        <v>8</v>
      </c>
    </row>
    <row r="5627" spans="1:6">
      <c r="A5627" t="s">
        <v>56</v>
      </c>
      <c r="B5627" s="30" t="s">
        <v>8999</v>
      </c>
      <c r="C5627" s="4" t="s">
        <v>8219</v>
      </c>
      <c r="D5627" t="s">
        <v>8220</v>
      </c>
      <c r="E5627" s="31">
        <v>3593646.01</v>
      </c>
      <c r="F5627">
        <v>6</v>
      </c>
    </row>
    <row r="5628" spans="1:6">
      <c r="A5628" t="s">
        <v>56</v>
      </c>
      <c r="B5628" s="30" t="s">
        <v>8999</v>
      </c>
      <c r="C5628" s="4" t="s">
        <v>8221</v>
      </c>
      <c r="D5628" t="s">
        <v>8222</v>
      </c>
      <c r="E5628" s="31">
        <v>3027134.95</v>
      </c>
      <c r="F5628">
        <v>7</v>
      </c>
    </row>
    <row r="5629" spans="1:6">
      <c r="A5629" t="s">
        <v>56</v>
      </c>
      <c r="B5629" s="30" t="s">
        <v>8999</v>
      </c>
      <c r="C5629" s="4" t="s">
        <v>8223</v>
      </c>
      <c r="D5629" t="s">
        <v>8224</v>
      </c>
      <c r="E5629" s="31">
        <v>0</v>
      </c>
      <c r="F5629">
        <v>8</v>
      </c>
    </row>
    <row r="5630" spans="1:6">
      <c r="A5630" t="s">
        <v>56</v>
      </c>
      <c r="B5630" s="30" t="s">
        <v>8999</v>
      </c>
      <c r="C5630" s="4" t="s">
        <v>8225</v>
      </c>
      <c r="D5630" t="s">
        <v>8226</v>
      </c>
      <c r="E5630" s="31">
        <v>417634.85</v>
      </c>
      <c r="F5630">
        <v>8</v>
      </c>
    </row>
    <row r="5631" spans="1:6">
      <c r="A5631" t="s">
        <v>56</v>
      </c>
      <c r="B5631" s="30" t="s">
        <v>8999</v>
      </c>
      <c r="C5631" s="4" t="s">
        <v>8227</v>
      </c>
      <c r="D5631" t="s">
        <v>8228</v>
      </c>
      <c r="E5631" s="31">
        <v>0</v>
      </c>
      <c r="F5631">
        <v>8</v>
      </c>
    </row>
    <row r="5632" spans="1:6">
      <c r="A5632" t="s">
        <v>56</v>
      </c>
      <c r="B5632" s="30" t="s">
        <v>8999</v>
      </c>
      <c r="C5632" s="4" t="s">
        <v>8229</v>
      </c>
      <c r="D5632" t="s">
        <v>8230</v>
      </c>
      <c r="E5632" s="31">
        <v>394182.52</v>
      </c>
      <c r="F5632">
        <v>8</v>
      </c>
    </row>
    <row r="5633" spans="1:6">
      <c r="A5633" t="s">
        <v>56</v>
      </c>
      <c r="B5633" s="30" t="s">
        <v>8999</v>
      </c>
      <c r="C5633" s="4" t="s">
        <v>8231</v>
      </c>
      <c r="D5633" t="s">
        <v>8232</v>
      </c>
      <c r="E5633" s="31">
        <v>725578.33</v>
      </c>
      <c r="F5633">
        <v>8</v>
      </c>
    </row>
    <row r="5634" spans="1:6">
      <c r="A5634" t="s">
        <v>56</v>
      </c>
      <c r="B5634" s="30" t="s">
        <v>8999</v>
      </c>
      <c r="C5634" s="4" t="s">
        <v>8233</v>
      </c>
      <c r="D5634" t="s">
        <v>8234</v>
      </c>
      <c r="E5634" s="31">
        <v>1033803.78</v>
      </c>
      <c r="F5634">
        <v>8</v>
      </c>
    </row>
    <row r="5635" spans="1:6">
      <c r="A5635" t="s">
        <v>56</v>
      </c>
      <c r="B5635" s="30" t="s">
        <v>8999</v>
      </c>
      <c r="C5635" s="4" t="s">
        <v>8235</v>
      </c>
      <c r="D5635" t="s">
        <v>8236</v>
      </c>
      <c r="E5635" s="31">
        <v>257528.12</v>
      </c>
      <c r="F5635">
        <v>8</v>
      </c>
    </row>
    <row r="5636" spans="1:6">
      <c r="A5636" t="s">
        <v>56</v>
      </c>
      <c r="B5636" s="30" t="s">
        <v>8999</v>
      </c>
      <c r="C5636" s="4" t="s">
        <v>8237</v>
      </c>
      <c r="D5636" t="s">
        <v>8238</v>
      </c>
      <c r="E5636" s="31">
        <v>198407.35</v>
      </c>
      <c r="F5636">
        <v>8</v>
      </c>
    </row>
    <row r="5637" spans="1:6">
      <c r="A5637" t="s">
        <v>56</v>
      </c>
      <c r="B5637" s="30" t="s">
        <v>8999</v>
      </c>
      <c r="C5637" s="4" t="s">
        <v>8239</v>
      </c>
      <c r="D5637" t="s">
        <v>8240</v>
      </c>
      <c r="E5637" s="31">
        <v>566511.06000000006</v>
      </c>
      <c r="F5637">
        <v>7</v>
      </c>
    </row>
    <row r="5638" spans="1:6">
      <c r="A5638" t="s">
        <v>56</v>
      </c>
      <c r="B5638" s="30" t="s">
        <v>8999</v>
      </c>
      <c r="C5638" s="4" t="s">
        <v>8241</v>
      </c>
      <c r="D5638" t="s">
        <v>8242</v>
      </c>
      <c r="E5638" s="31">
        <v>172279.54</v>
      </c>
      <c r="F5638">
        <v>8</v>
      </c>
    </row>
    <row r="5639" spans="1:6">
      <c r="A5639" t="s">
        <v>56</v>
      </c>
      <c r="B5639" s="30" t="s">
        <v>8999</v>
      </c>
      <c r="C5639" s="4" t="s">
        <v>8243</v>
      </c>
      <c r="D5639" t="s">
        <v>8244</v>
      </c>
      <c r="E5639" s="31">
        <v>168856.06</v>
      </c>
      <c r="F5639">
        <v>8</v>
      </c>
    </row>
    <row r="5640" spans="1:6">
      <c r="A5640" t="s">
        <v>56</v>
      </c>
      <c r="B5640" s="30" t="s">
        <v>8999</v>
      </c>
      <c r="C5640" s="4" t="s">
        <v>8245</v>
      </c>
      <c r="D5640" t="s">
        <v>8246</v>
      </c>
      <c r="E5640" s="31">
        <v>225375.46</v>
      </c>
      <c r="F5640">
        <v>8</v>
      </c>
    </row>
    <row r="5641" spans="1:6">
      <c r="A5641" t="s">
        <v>56</v>
      </c>
      <c r="B5641" s="30" t="s">
        <v>8999</v>
      </c>
      <c r="C5641" s="4" t="s">
        <v>8247</v>
      </c>
      <c r="D5641" t="s">
        <v>8248</v>
      </c>
      <c r="E5641" s="31">
        <v>0</v>
      </c>
      <c r="F5641">
        <v>7</v>
      </c>
    </row>
    <row r="5642" spans="1:6">
      <c r="A5642" t="s">
        <v>56</v>
      </c>
      <c r="B5642" s="30" t="s">
        <v>8999</v>
      </c>
      <c r="C5642" s="4" t="s">
        <v>8249</v>
      </c>
      <c r="D5642" t="s">
        <v>8250</v>
      </c>
      <c r="E5642" s="31">
        <v>0</v>
      </c>
      <c r="F5642">
        <v>8</v>
      </c>
    </row>
    <row r="5643" spans="1:6">
      <c r="A5643" t="s">
        <v>56</v>
      </c>
      <c r="B5643" s="30" t="s">
        <v>8999</v>
      </c>
      <c r="C5643" s="4" t="s">
        <v>8251</v>
      </c>
      <c r="D5643" t="s">
        <v>8252</v>
      </c>
      <c r="E5643" s="31">
        <v>0</v>
      </c>
      <c r="F5643">
        <v>8</v>
      </c>
    </row>
    <row r="5644" spans="1:6">
      <c r="A5644" t="s">
        <v>56</v>
      </c>
      <c r="B5644" s="30" t="s">
        <v>8999</v>
      </c>
      <c r="C5644" s="4" t="s">
        <v>8253</v>
      </c>
      <c r="D5644" t="s">
        <v>8254</v>
      </c>
      <c r="E5644" s="31">
        <v>0</v>
      </c>
      <c r="F5644">
        <v>8</v>
      </c>
    </row>
    <row r="5645" spans="1:6">
      <c r="A5645" t="s">
        <v>56</v>
      </c>
      <c r="B5645" s="30" t="s">
        <v>8999</v>
      </c>
      <c r="C5645" s="4" t="s">
        <v>8255</v>
      </c>
      <c r="D5645" t="s">
        <v>8256</v>
      </c>
      <c r="E5645" s="31">
        <v>0</v>
      </c>
      <c r="F5645">
        <v>3</v>
      </c>
    </row>
    <row r="5646" spans="1:6">
      <c r="A5646" t="s">
        <v>56</v>
      </c>
      <c r="B5646" s="30" t="s">
        <v>8999</v>
      </c>
      <c r="C5646" s="4" t="s">
        <v>8257</v>
      </c>
      <c r="D5646" t="s">
        <v>8256</v>
      </c>
      <c r="E5646" s="31">
        <v>0</v>
      </c>
      <c r="F5646">
        <v>4</v>
      </c>
    </row>
    <row r="5647" spans="1:6">
      <c r="A5647" t="s">
        <v>56</v>
      </c>
      <c r="B5647" s="30" t="s">
        <v>8999</v>
      </c>
      <c r="C5647" s="4" t="s">
        <v>8258</v>
      </c>
      <c r="D5647" t="s">
        <v>8256</v>
      </c>
      <c r="E5647" s="31">
        <v>0</v>
      </c>
      <c r="F5647">
        <v>5</v>
      </c>
    </row>
    <row r="5648" spans="1:6">
      <c r="A5648" t="s">
        <v>56</v>
      </c>
      <c r="B5648" s="30" t="s">
        <v>8999</v>
      </c>
      <c r="C5648" s="4" t="s">
        <v>8259</v>
      </c>
      <c r="D5648" t="s">
        <v>1859</v>
      </c>
      <c r="E5648" s="31">
        <v>0</v>
      </c>
      <c r="F5648">
        <v>6</v>
      </c>
    </row>
    <row r="5649" spans="1:6">
      <c r="A5649" t="s">
        <v>56</v>
      </c>
      <c r="B5649" s="30" t="s">
        <v>8999</v>
      </c>
      <c r="C5649" s="4" t="s">
        <v>8260</v>
      </c>
      <c r="D5649" t="s">
        <v>1859</v>
      </c>
      <c r="E5649" s="31">
        <v>0</v>
      </c>
      <c r="F5649">
        <v>7</v>
      </c>
    </row>
    <row r="5650" spans="1:6">
      <c r="A5650" t="s">
        <v>56</v>
      </c>
      <c r="B5650" s="30" t="s">
        <v>8999</v>
      </c>
      <c r="C5650" s="4" t="s">
        <v>8261</v>
      </c>
      <c r="D5650" t="s">
        <v>8262</v>
      </c>
      <c r="E5650" s="31">
        <v>0</v>
      </c>
      <c r="F5650">
        <v>8</v>
      </c>
    </row>
    <row r="5651" spans="1:6">
      <c r="A5651" t="s">
        <v>56</v>
      </c>
      <c r="B5651" s="30" t="s">
        <v>8999</v>
      </c>
      <c r="C5651" s="4" t="s">
        <v>8263</v>
      </c>
      <c r="D5651" t="s">
        <v>3067</v>
      </c>
      <c r="E5651" s="31">
        <v>0</v>
      </c>
      <c r="F5651">
        <v>6</v>
      </c>
    </row>
    <row r="5652" spans="1:6">
      <c r="A5652" t="s">
        <v>56</v>
      </c>
      <c r="B5652" s="30" t="s">
        <v>8999</v>
      </c>
      <c r="C5652" s="4" t="s">
        <v>8264</v>
      </c>
      <c r="D5652" t="s">
        <v>3067</v>
      </c>
      <c r="E5652" s="31">
        <v>0</v>
      </c>
      <c r="F5652">
        <v>7</v>
      </c>
    </row>
    <row r="5653" spans="1:6">
      <c r="A5653" t="s">
        <v>56</v>
      </c>
      <c r="B5653" s="30" t="s">
        <v>8999</v>
      </c>
      <c r="C5653" s="4" t="s">
        <v>8265</v>
      </c>
      <c r="D5653" t="s">
        <v>8266</v>
      </c>
      <c r="E5653" s="31">
        <v>0</v>
      </c>
      <c r="F5653">
        <v>8</v>
      </c>
    </row>
    <row r="5654" spans="1:6">
      <c r="A5654" t="s">
        <v>56</v>
      </c>
      <c r="B5654" s="30" t="s">
        <v>8999</v>
      </c>
      <c r="C5654" s="4" t="s">
        <v>8267</v>
      </c>
      <c r="D5654" t="s">
        <v>8268</v>
      </c>
      <c r="E5654" s="31">
        <v>0</v>
      </c>
      <c r="F5654">
        <v>5</v>
      </c>
    </row>
    <row r="5655" spans="1:6">
      <c r="A5655" t="s">
        <v>56</v>
      </c>
      <c r="B5655" s="30" t="s">
        <v>8999</v>
      </c>
      <c r="C5655" s="4" t="s">
        <v>8269</v>
      </c>
      <c r="E5655" s="31">
        <v>0</v>
      </c>
      <c r="F5655">
        <v>6</v>
      </c>
    </row>
    <row r="5656" spans="1:6">
      <c r="A5656" t="s">
        <v>56</v>
      </c>
      <c r="B5656" s="30" t="s">
        <v>8999</v>
      </c>
      <c r="C5656" s="4" t="s">
        <v>8270</v>
      </c>
      <c r="D5656" t="s">
        <v>3067</v>
      </c>
      <c r="E5656" s="31">
        <v>0</v>
      </c>
      <c r="F5656">
        <v>7</v>
      </c>
    </row>
    <row r="5657" spans="1:6">
      <c r="A5657" t="s">
        <v>56</v>
      </c>
      <c r="B5657" s="30" t="s">
        <v>8999</v>
      </c>
      <c r="C5657" s="4" t="s">
        <v>8271</v>
      </c>
      <c r="D5657" t="s">
        <v>8268</v>
      </c>
      <c r="E5657" s="31">
        <v>0</v>
      </c>
      <c r="F5657">
        <v>8</v>
      </c>
    </row>
    <row r="5658" spans="1:6">
      <c r="A5658" t="s">
        <v>56</v>
      </c>
      <c r="B5658" s="30" t="s">
        <v>8999</v>
      </c>
      <c r="C5658" s="4" t="s">
        <v>8272</v>
      </c>
      <c r="D5658" t="s">
        <v>8273</v>
      </c>
      <c r="E5658" s="31">
        <v>31601810.420000002</v>
      </c>
      <c r="F5658">
        <v>3</v>
      </c>
    </row>
    <row r="5659" spans="1:6">
      <c r="A5659" t="s">
        <v>56</v>
      </c>
      <c r="B5659" s="30" t="s">
        <v>8999</v>
      </c>
      <c r="C5659" s="4" t="s">
        <v>8274</v>
      </c>
      <c r="D5659" t="s">
        <v>8273</v>
      </c>
      <c r="E5659" s="31">
        <v>31601810.420000002</v>
      </c>
      <c r="F5659">
        <v>4</v>
      </c>
    </row>
    <row r="5660" spans="1:6">
      <c r="A5660" t="s">
        <v>56</v>
      </c>
      <c r="B5660" s="30" t="s">
        <v>8999</v>
      </c>
      <c r="C5660" s="4" t="s">
        <v>8275</v>
      </c>
      <c r="D5660" t="s">
        <v>8273</v>
      </c>
      <c r="E5660" s="31">
        <v>31601810.420000002</v>
      </c>
      <c r="F5660">
        <v>5</v>
      </c>
    </row>
    <row r="5661" spans="1:6">
      <c r="A5661" t="s">
        <v>56</v>
      </c>
      <c r="B5661" s="30" t="s">
        <v>8999</v>
      </c>
      <c r="C5661" s="4" t="s">
        <v>8276</v>
      </c>
      <c r="D5661" t="s">
        <v>8273</v>
      </c>
      <c r="E5661" s="31">
        <v>31601810.420000002</v>
      </c>
      <c r="F5661">
        <v>6</v>
      </c>
    </row>
    <row r="5662" spans="1:6">
      <c r="A5662" t="s">
        <v>56</v>
      </c>
      <c r="B5662" s="30" t="s">
        <v>8999</v>
      </c>
      <c r="C5662" s="4" t="s">
        <v>8277</v>
      </c>
      <c r="D5662" t="s">
        <v>841</v>
      </c>
      <c r="E5662" s="31">
        <v>30370079.91</v>
      </c>
      <c r="F5662">
        <v>7</v>
      </c>
    </row>
    <row r="5663" spans="1:6">
      <c r="A5663" t="s">
        <v>56</v>
      </c>
      <c r="B5663" s="30" t="s">
        <v>8999</v>
      </c>
      <c r="C5663" s="4" t="s">
        <v>8278</v>
      </c>
      <c r="D5663" t="s">
        <v>8279</v>
      </c>
      <c r="E5663" s="31">
        <v>0</v>
      </c>
      <c r="F5663">
        <v>8</v>
      </c>
    </row>
    <row r="5664" spans="1:6">
      <c r="A5664" t="s">
        <v>56</v>
      </c>
      <c r="B5664" s="30" t="s">
        <v>8999</v>
      </c>
      <c r="C5664" s="4" t="s">
        <v>8280</v>
      </c>
      <c r="D5664" t="s">
        <v>8281</v>
      </c>
      <c r="E5664" s="31">
        <v>25006207.120000001</v>
      </c>
      <c r="F5664">
        <v>8</v>
      </c>
    </row>
    <row r="5665" spans="1:6">
      <c r="A5665" t="s">
        <v>56</v>
      </c>
      <c r="B5665" s="30" t="s">
        <v>8999</v>
      </c>
      <c r="C5665" s="4" t="s">
        <v>8282</v>
      </c>
      <c r="D5665" t="s">
        <v>8283</v>
      </c>
      <c r="E5665" s="31">
        <v>5324781.58</v>
      </c>
      <c r="F5665">
        <v>8</v>
      </c>
    </row>
    <row r="5666" spans="1:6">
      <c r="A5666" t="s">
        <v>56</v>
      </c>
      <c r="B5666" s="30" t="s">
        <v>8999</v>
      </c>
      <c r="C5666" s="4" t="s">
        <v>8284</v>
      </c>
      <c r="D5666" t="s">
        <v>8285</v>
      </c>
      <c r="E5666" s="31">
        <v>39055.629999999997</v>
      </c>
      <c r="F5666">
        <v>8</v>
      </c>
    </row>
    <row r="5667" spans="1:6">
      <c r="A5667" t="s">
        <v>56</v>
      </c>
      <c r="B5667" s="30" t="s">
        <v>8999</v>
      </c>
      <c r="C5667" s="4" t="s">
        <v>8286</v>
      </c>
      <c r="D5667" t="s">
        <v>8287</v>
      </c>
      <c r="E5667" s="31">
        <v>0</v>
      </c>
      <c r="F5667">
        <v>8</v>
      </c>
    </row>
    <row r="5668" spans="1:6">
      <c r="A5668" t="s">
        <v>56</v>
      </c>
      <c r="B5668" s="30" t="s">
        <v>8999</v>
      </c>
      <c r="C5668" s="4" t="s">
        <v>8288</v>
      </c>
      <c r="D5668" t="s">
        <v>8289</v>
      </c>
      <c r="E5668" s="31">
        <v>0</v>
      </c>
      <c r="F5668">
        <v>8</v>
      </c>
    </row>
    <row r="5669" spans="1:6">
      <c r="A5669" t="s">
        <v>56</v>
      </c>
      <c r="B5669" s="30" t="s">
        <v>8999</v>
      </c>
      <c r="C5669" s="4" t="s">
        <v>8290</v>
      </c>
      <c r="D5669" t="s">
        <v>8291</v>
      </c>
      <c r="E5669" s="31">
        <v>0</v>
      </c>
      <c r="F5669">
        <v>8</v>
      </c>
    </row>
    <row r="5670" spans="1:6">
      <c r="A5670" t="s">
        <v>56</v>
      </c>
      <c r="B5670" s="30" t="s">
        <v>8999</v>
      </c>
      <c r="C5670" s="4" t="s">
        <v>8292</v>
      </c>
      <c r="D5670" t="s">
        <v>8293</v>
      </c>
      <c r="E5670" s="31">
        <v>0</v>
      </c>
      <c r="F5670">
        <v>8</v>
      </c>
    </row>
    <row r="5671" spans="1:6">
      <c r="A5671" t="s">
        <v>56</v>
      </c>
      <c r="B5671" s="30" t="s">
        <v>8999</v>
      </c>
      <c r="C5671" s="4" t="s">
        <v>8294</v>
      </c>
      <c r="D5671" t="s">
        <v>5787</v>
      </c>
      <c r="E5671" s="31">
        <v>0</v>
      </c>
      <c r="F5671">
        <v>8</v>
      </c>
    </row>
    <row r="5672" spans="1:6">
      <c r="A5672" t="s">
        <v>56</v>
      </c>
      <c r="B5672" s="30" t="s">
        <v>8999</v>
      </c>
      <c r="C5672" s="4" t="s">
        <v>8295</v>
      </c>
      <c r="D5672" t="s">
        <v>949</v>
      </c>
      <c r="E5672" s="31">
        <v>35.58</v>
      </c>
      <c r="F5672">
        <v>8</v>
      </c>
    </row>
    <row r="5673" spans="1:6">
      <c r="A5673" t="s">
        <v>56</v>
      </c>
      <c r="B5673" s="30" t="s">
        <v>8999</v>
      </c>
      <c r="C5673" s="4" t="s">
        <v>8296</v>
      </c>
      <c r="D5673" t="s">
        <v>8297</v>
      </c>
      <c r="E5673" s="31">
        <v>0</v>
      </c>
      <c r="F5673">
        <v>8</v>
      </c>
    </row>
    <row r="5674" spans="1:6">
      <c r="A5674" t="s">
        <v>56</v>
      </c>
      <c r="B5674" s="30" t="s">
        <v>8999</v>
      </c>
      <c r="C5674" s="4" t="s">
        <v>8298</v>
      </c>
      <c r="D5674" t="s">
        <v>182</v>
      </c>
      <c r="E5674" s="31">
        <v>578096.47</v>
      </c>
      <c r="F5674">
        <v>7</v>
      </c>
    </row>
    <row r="5675" spans="1:6">
      <c r="A5675" t="s">
        <v>56</v>
      </c>
      <c r="B5675" s="30" t="s">
        <v>8999</v>
      </c>
      <c r="C5675" s="4" t="s">
        <v>8299</v>
      </c>
      <c r="D5675" t="s">
        <v>8300</v>
      </c>
      <c r="E5675" s="31">
        <v>578096.47</v>
      </c>
      <c r="F5675">
        <v>8</v>
      </c>
    </row>
    <row r="5676" spans="1:6">
      <c r="A5676" t="s">
        <v>56</v>
      </c>
      <c r="B5676" s="30" t="s">
        <v>8999</v>
      </c>
      <c r="C5676" s="4" t="s">
        <v>8301</v>
      </c>
      <c r="D5676" t="s">
        <v>8302</v>
      </c>
      <c r="E5676" s="31">
        <v>0</v>
      </c>
      <c r="F5676">
        <v>8</v>
      </c>
    </row>
    <row r="5677" spans="1:6">
      <c r="A5677" t="s">
        <v>56</v>
      </c>
      <c r="B5677" s="30" t="s">
        <v>8999</v>
      </c>
      <c r="C5677" s="4" t="s">
        <v>8303</v>
      </c>
      <c r="D5677" t="s">
        <v>8304</v>
      </c>
      <c r="E5677" s="31">
        <v>653634.04</v>
      </c>
      <c r="F5677">
        <v>7</v>
      </c>
    </row>
    <row r="5678" spans="1:6">
      <c r="A5678" t="s">
        <v>56</v>
      </c>
      <c r="B5678" s="30" t="s">
        <v>8999</v>
      </c>
      <c r="C5678" s="4" t="s">
        <v>8305</v>
      </c>
      <c r="D5678" t="s">
        <v>8306</v>
      </c>
      <c r="E5678" s="31">
        <v>653634.04</v>
      </c>
      <c r="F5678">
        <v>8</v>
      </c>
    </row>
    <row r="5679" spans="1:6">
      <c r="A5679" t="s">
        <v>56</v>
      </c>
      <c r="B5679" s="30" t="s">
        <v>8999</v>
      </c>
      <c r="C5679" s="4" t="s">
        <v>8307</v>
      </c>
      <c r="D5679" t="s">
        <v>7072</v>
      </c>
      <c r="E5679" s="31">
        <v>0</v>
      </c>
      <c r="F5679">
        <v>7</v>
      </c>
    </row>
    <row r="5680" spans="1:6">
      <c r="A5680" t="s">
        <v>56</v>
      </c>
      <c r="B5680" s="30" t="s">
        <v>8999</v>
      </c>
      <c r="C5680" s="4" t="s">
        <v>8308</v>
      </c>
      <c r="D5680" t="s">
        <v>8309</v>
      </c>
      <c r="E5680" s="31">
        <v>0</v>
      </c>
      <c r="F5680">
        <v>8</v>
      </c>
    </row>
    <row r="5681" spans="1:6">
      <c r="A5681" t="s">
        <v>56</v>
      </c>
      <c r="B5681" s="30" t="s">
        <v>8999</v>
      </c>
      <c r="C5681" s="4" t="s">
        <v>8310</v>
      </c>
      <c r="D5681" t="s">
        <v>8311</v>
      </c>
      <c r="E5681" s="31">
        <v>0</v>
      </c>
      <c r="F5681">
        <v>8</v>
      </c>
    </row>
    <row r="5682" spans="1:6">
      <c r="A5682" t="s">
        <v>56</v>
      </c>
      <c r="B5682" s="30" t="s">
        <v>8999</v>
      </c>
      <c r="C5682" s="4" t="s">
        <v>8312</v>
      </c>
      <c r="D5682" t="s">
        <v>8313</v>
      </c>
      <c r="E5682" s="31">
        <v>0</v>
      </c>
      <c r="F5682">
        <v>7</v>
      </c>
    </row>
    <row r="5683" spans="1:6">
      <c r="A5683" t="s">
        <v>56</v>
      </c>
      <c r="B5683" s="30" t="s">
        <v>8999</v>
      </c>
      <c r="C5683" s="4" t="s">
        <v>8314</v>
      </c>
      <c r="D5683" t="s">
        <v>8315</v>
      </c>
      <c r="E5683" s="31">
        <v>0</v>
      </c>
      <c r="F5683">
        <v>8</v>
      </c>
    </row>
    <row r="5684" spans="1:6">
      <c r="A5684" t="s">
        <v>56</v>
      </c>
      <c r="B5684" s="30" t="s">
        <v>8999</v>
      </c>
      <c r="C5684" s="4" t="s">
        <v>8316</v>
      </c>
      <c r="D5684" t="s">
        <v>8317</v>
      </c>
      <c r="E5684" s="31">
        <v>0</v>
      </c>
      <c r="F5684">
        <v>8</v>
      </c>
    </row>
    <row r="5685" spans="1:6">
      <c r="A5685" t="s">
        <v>56</v>
      </c>
      <c r="B5685" s="30" t="s">
        <v>8999</v>
      </c>
      <c r="C5685" s="4" t="s">
        <v>8318</v>
      </c>
      <c r="D5685" t="s">
        <v>8319</v>
      </c>
      <c r="E5685" s="31">
        <v>0</v>
      </c>
      <c r="F5685">
        <v>8</v>
      </c>
    </row>
    <row r="5686" spans="1:6">
      <c r="A5686" t="s">
        <v>56</v>
      </c>
      <c r="B5686" s="30" t="s">
        <v>8999</v>
      </c>
      <c r="C5686" s="4" t="s">
        <v>8320</v>
      </c>
      <c r="D5686" t="s">
        <v>8321</v>
      </c>
      <c r="E5686" s="31">
        <v>0</v>
      </c>
      <c r="F5686">
        <v>8</v>
      </c>
    </row>
    <row r="5687" spans="1:6">
      <c r="A5687" t="s">
        <v>56</v>
      </c>
      <c r="B5687" s="30" t="s">
        <v>8999</v>
      </c>
      <c r="C5687" s="4" t="s">
        <v>8322</v>
      </c>
      <c r="D5687" t="s">
        <v>8323</v>
      </c>
      <c r="E5687" s="31">
        <v>0</v>
      </c>
      <c r="F5687">
        <v>7</v>
      </c>
    </row>
    <row r="5688" spans="1:6">
      <c r="A5688" t="s">
        <v>56</v>
      </c>
      <c r="B5688" s="30" t="s">
        <v>8999</v>
      </c>
      <c r="C5688" s="4" t="s">
        <v>8324</v>
      </c>
      <c r="D5688" t="s">
        <v>8325</v>
      </c>
      <c r="E5688" s="31">
        <v>0</v>
      </c>
      <c r="F5688">
        <v>8</v>
      </c>
    </row>
    <row r="5689" spans="1:6">
      <c r="A5689" t="s">
        <v>56</v>
      </c>
      <c r="B5689" s="30" t="s">
        <v>8999</v>
      </c>
      <c r="C5689" s="4" t="s">
        <v>8326</v>
      </c>
      <c r="D5689" t="s">
        <v>8327</v>
      </c>
      <c r="E5689" s="31">
        <v>0</v>
      </c>
      <c r="F5689">
        <v>8</v>
      </c>
    </row>
    <row r="5690" spans="1:6">
      <c r="A5690" t="s">
        <v>56</v>
      </c>
      <c r="B5690" s="30" t="s">
        <v>8999</v>
      </c>
      <c r="C5690" s="4" t="s">
        <v>8328</v>
      </c>
      <c r="D5690" t="s">
        <v>8329</v>
      </c>
      <c r="E5690" s="31">
        <v>240520555.75</v>
      </c>
      <c r="F5690">
        <v>3</v>
      </c>
    </row>
    <row r="5691" spans="1:6">
      <c r="A5691" t="s">
        <v>56</v>
      </c>
      <c r="B5691" s="30" t="s">
        <v>8999</v>
      </c>
      <c r="C5691" s="4" t="s">
        <v>8330</v>
      </c>
      <c r="D5691" t="s">
        <v>8329</v>
      </c>
      <c r="E5691" s="31">
        <v>240520555.75</v>
      </c>
      <c r="F5691">
        <v>4</v>
      </c>
    </row>
    <row r="5692" spans="1:6">
      <c r="A5692" t="s">
        <v>56</v>
      </c>
      <c r="B5692" s="30" t="s">
        <v>8999</v>
      </c>
      <c r="C5692" s="4" t="s">
        <v>8331</v>
      </c>
      <c r="D5692" t="s">
        <v>8332</v>
      </c>
      <c r="E5692" s="31">
        <v>0</v>
      </c>
      <c r="F5692">
        <v>5</v>
      </c>
    </row>
    <row r="5693" spans="1:6">
      <c r="A5693" t="s">
        <v>56</v>
      </c>
      <c r="B5693" s="30" t="s">
        <v>8999</v>
      </c>
      <c r="C5693" s="4" t="s">
        <v>8333</v>
      </c>
      <c r="D5693" t="s">
        <v>8334</v>
      </c>
      <c r="E5693" s="31">
        <v>0</v>
      </c>
      <c r="F5693">
        <v>6</v>
      </c>
    </row>
    <row r="5694" spans="1:6">
      <c r="A5694" t="s">
        <v>56</v>
      </c>
      <c r="B5694" s="30" t="s">
        <v>8999</v>
      </c>
      <c r="C5694" s="4" t="s">
        <v>8335</v>
      </c>
      <c r="D5694" t="s">
        <v>8334</v>
      </c>
      <c r="E5694" s="31">
        <v>0</v>
      </c>
      <c r="F5694">
        <v>7</v>
      </c>
    </row>
    <row r="5695" spans="1:6">
      <c r="A5695" t="s">
        <v>56</v>
      </c>
      <c r="B5695" s="30" t="s">
        <v>8999</v>
      </c>
      <c r="C5695" s="4" t="s">
        <v>8336</v>
      </c>
      <c r="D5695" t="s">
        <v>8334</v>
      </c>
      <c r="E5695" s="31">
        <v>0</v>
      </c>
      <c r="F5695">
        <v>8</v>
      </c>
    </row>
    <row r="5696" spans="1:6">
      <c r="A5696" t="s">
        <v>56</v>
      </c>
      <c r="B5696" s="30" t="s">
        <v>8999</v>
      </c>
      <c r="C5696" s="4" t="s">
        <v>8337</v>
      </c>
      <c r="D5696" t="s">
        <v>8338</v>
      </c>
      <c r="E5696" s="31">
        <v>0</v>
      </c>
      <c r="F5696">
        <v>6</v>
      </c>
    </row>
    <row r="5697" spans="1:6">
      <c r="A5697" t="s">
        <v>56</v>
      </c>
      <c r="B5697" s="30" t="s">
        <v>8999</v>
      </c>
      <c r="C5697" s="4" t="s">
        <v>8339</v>
      </c>
      <c r="D5697" t="s">
        <v>8338</v>
      </c>
      <c r="E5697" s="31">
        <v>0</v>
      </c>
      <c r="F5697">
        <v>7</v>
      </c>
    </row>
    <row r="5698" spans="1:6">
      <c r="A5698" t="s">
        <v>56</v>
      </c>
      <c r="B5698" s="30" t="s">
        <v>8999</v>
      </c>
      <c r="C5698" s="4" t="s">
        <v>8340</v>
      </c>
      <c r="D5698" t="s">
        <v>8338</v>
      </c>
      <c r="E5698" s="31">
        <v>0</v>
      </c>
      <c r="F5698">
        <v>8</v>
      </c>
    </row>
    <row r="5699" spans="1:6">
      <c r="A5699" t="s">
        <v>56</v>
      </c>
      <c r="B5699" s="30" t="s">
        <v>8999</v>
      </c>
      <c r="C5699" s="4" t="s">
        <v>8341</v>
      </c>
      <c r="D5699" t="s">
        <v>8342</v>
      </c>
      <c r="E5699" s="31">
        <v>0</v>
      </c>
      <c r="F5699">
        <v>6</v>
      </c>
    </row>
    <row r="5700" spans="1:6">
      <c r="A5700" t="s">
        <v>56</v>
      </c>
      <c r="B5700" s="30" t="s">
        <v>8999</v>
      </c>
      <c r="C5700" s="4" t="s">
        <v>8343</v>
      </c>
      <c r="D5700" t="s">
        <v>8342</v>
      </c>
      <c r="E5700" s="31">
        <v>0</v>
      </c>
      <c r="F5700">
        <v>7</v>
      </c>
    </row>
    <row r="5701" spans="1:6">
      <c r="A5701" t="s">
        <v>56</v>
      </c>
      <c r="B5701" s="30" t="s">
        <v>8999</v>
      </c>
      <c r="C5701" s="4" t="s">
        <v>8344</v>
      </c>
      <c r="D5701" t="s">
        <v>8342</v>
      </c>
      <c r="E5701" s="31">
        <v>0</v>
      </c>
      <c r="F5701">
        <v>8</v>
      </c>
    </row>
    <row r="5702" spans="1:6">
      <c r="A5702" t="s">
        <v>56</v>
      </c>
      <c r="B5702" s="30" t="s">
        <v>8999</v>
      </c>
      <c r="C5702" s="4" t="s">
        <v>8345</v>
      </c>
      <c r="D5702" t="s">
        <v>8346</v>
      </c>
      <c r="E5702" s="31">
        <v>14611786.82</v>
      </c>
      <c r="F5702">
        <v>5</v>
      </c>
    </row>
    <row r="5703" spans="1:6">
      <c r="A5703" t="s">
        <v>56</v>
      </c>
      <c r="B5703" s="30" t="s">
        <v>8999</v>
      </c>
      <c r="C5703" s="4" t="s">
        <v>8347</v>
      </c>
      <c r="E5703" s="31">
        <v>14611786.82</v>
      </c>
      <c r="F5703">
        <v>6</v>
      </c>
    </row>
    <row r="5704" spans="1:6">
      <c r="A5704" t="s">
        <v>56</v>
      </c>
      <c r="B5704" s="30" t="s">
        <v>8999</v>
      </c>
      <c r="C5704" s="4" t="s">
        <v>8348</v>
      </c>
      <c r="E5704" s="31">
        <v>14611786.82</v>
      </c>
      <c r="F5704">
        <v>7</v>
      </c>
    </row>
    <row r="5705" spans="1:6">
      <c r="A5705" t="s">
        <v>56</v>
      </c>
      <c r="B5705" s="30" t="s">
        <v>8999</v>
      </c>
      <c r="C5705" s="4" t="s">
        <v>8349</v>
      </c>
      <c r="D5705" t="s">
        <v>8350</v>
      </c>
      <c r="E5705" s="31">
        <v>14611786.82</v>
      </c>
      <c r="F5705">
        <v>8</v>
      </c>
    </row>
    <row r="5706" spans="1:6">
      <c r="A5706" t="s">
        <v>56</v>
      </c>
      <c r="B5706" s="30" t="s">
        <v>8999</v>
      </c>
      <c r="C5706" s="4" t="s">
        <v>8351</v>
      </c>
      <c r="E5706" s="31">
        <v>0</v>
      </c>
      <c r="F5706">
        <v>6</v>
      </c>
    </row>
    <row r="5707" spans="1:6">
      <c r="A5707" t="s">
        <v>56</v>
      </c>
      <c r="B5707" s="30" t="s">
        <v>8999</v>
      </c>
      <c r="C5707" s="4" t="s">
        <v>8352</v>
      </c>
      <c r="E5707" s="31">
        <v>0</v>
      </c>
      <c r="F5707">
        <v>7</v>
      </c>
    </row>
    <row r="5708" spans="1:6">
      <c r="A5708" t="s">
        <v>56</v>
      </c>
      <c r="B5708" s="30" t="s">
        <v>8999</v>
      </c>
      <c r="C5708" s="4" t="s">
        <v>8353</v>
      </c>
      <c r="D5708" t="s">
        <v>8354</v>
      </c>
      <c r="E5708" s="31">
        <v>0</v>
      </c>
      <c r="F5708">
        <v>8</v>
      </c>
    </row>
    <row r="5709" spans="1:6">
      <c r="A5709" t="s">
        <v>56</v>
      </c>
      <c r="B5709" s="30" t="s">
        <v>8999</v>
      </c>
      <c r="C5709" s="4" t="s">
        <v>8355</v>
      </c>
      <c r="D5709" t="s">
        <v>8356</v>
      </c>
      <c r="E5709" s="31">
        <v>150316954.75</v>
      </c>
      <c r="F5709">
        <v>5</v>
      </c>
    </row>
    <row r="5710" spans="1:6">
      <c r="A5710" t="s">
        <v>56</v>
      </c>
      <c r="B5710" s="30" t="s">
        <v>8999</v>
      </c>
      <c r="C5710" s="4" t="s">
        <v>8357</v>
      </c>
      <c r="E5710" s="31">
        <v>0</v>
      </c>
      <c r="F5710">
        <v>6</v>
      </c>
    </row>
    <row r="5711" spans="1:6">
      <c r="A5711" t="s">
        <v>56</v>
      </c>
      <c r="B5711" s="30" t="s">
        <v>8999</v>
      </c>
      <c r="C5711" s="4" t="s">
        <v>8358</v>
      </c>
      <c r="E5711" s="31">
        <v>0</v>
      </c>
      <c r="F5711">
        <v>7</v>
      </c>
    </row>
    <row r="5712" spans="1:6">
      <c r="A5712" t="s">
        <v>56</v>
      </c>
      <c r="B5712" s="30" t="s">
        <v>8999</v>
      </c>
      <c r="C5712" s="4" t="s">
        <v>8359</v>
      </c>
      <c r="E5712" s="31">
        <v>0</v>
      </c>
      <c r="F5712">
        <v>8</v>
      </c>
    </row>
    <row r="5713" spans="1:6">
      <c r="A5713" t="s">
        <v>56</v>
      </c>
      <c r="B5713" s="30" t="s">
        <v>8999</v>
      </c>
      <c r="C5713" s="4" t="s">
        <v>8360</v>
      </c>
      <c r="E5713" s="31">
        <v>0</v>
      </c>
      <c r="F5713">
        <v>6</v>
      </c>
    </row>
    <row r="5714" spans="1:6">
      <c r="A5714" t="s">
        <v>56</v>
      </c>
      <c r="B5714" s="30" t="s">
        <v>8999</v>
      </c>
      <c r="C5714" s="4" t="s">
        <v>8361</v>
      </c>
      <c r="E5714" s="31">
        <v>0</v>
      </c>
      <c r="F5714">
        <v>7</v>
      </c>
    </row>
    <row r="5715" spans="1:6">
      <c r="A5715" t="s">
        <v>56</v>
      </c>
      <c r="B5715" s="30" t="s">
        <v>8999</v>
      </c>
      <c r="C5715" s="4" t="s">
        <v>8362</v>
      </c>
      <c r="E5715" s="31">
        <v>0</v>
      </c>
      <c r="F5715">
        <v>8</v>
      </c>
    </row>
    <row r="5716" spans="1:6">
      <c r="A5716" t="s">
        <v>56</v>
      </c>
      <c r="B5716" s="30" t="s">
        <v>8999</v>
      </c>
      <c r="C5716" s="4" t="s">
        <v>8363</v>
      </c>
      <c r="E5716" s="31">
        <v>150316954.75</v>
      </c>
      <c r="F5716">
        <v>6</v>
      </c>
    </row>
    <row r="5717" spans="1:6">
      <c r="A5717" t="s">
        <v>56</v>
      </c>
      <c r="B5717" s="30" t="s">
        <v>8999</v>
      </c>
      <c r="C5717" s="4" t="s">
        <v>8364</v>
      </c>
      <c r="E5717" s="31">
        <v>150316954.75</v>
      </c>
      <c r="F5717">
        <v>7</v>
      </c>
    </row>
    <row r="5718" spans="1:6">
      <c r="A5718" t="s">
        <v>56</v>
      </c>
      <c r="B5718" s="30" t="s">
        <v>8999</v>
      </c>
      <c r="C5718" s="4" t="s">
        <v>8365</v>
      </c>
      <c r="D5718" t="s">
        <v>8366</v>
      </c>
      <c r="E5718" s="31">
        <v>150316954.75</v>
      </c>
      <c r="F5718">
        <v>8</v>
      </c>
    </row>
    <row r="5719" spans="1:6">
      <c r="A5719" t="s">
        <v>56</v>
      </c>
      <c r="B5719" s="30" t="s">
        <v>8999</v>
      </c>
      <c r="C5719" s="4" t="s">
        <v>8367</v>
      </c>
      <c r="E5719" s="31">
        <v>0</v>
      </c>
      <c r="F5719">
        <v>6</v>
      </c>
    </row>
    <row r="5720" spans="1:6">
      <c r="A5720" t="s">
        <v>56</v>
      </c>
      <c r="B5720" s="30" t="s">
        <v>8999</v>
      </c>
      <c r="C5720" s="4" t="s">
        <v>8368</v>
      </c>
      <c r="E5720" s="31">
        <v>0</v>
      </c>
      <c r="F5720">
        <v>7</v>
      </c>
    </row>
    <row r="5721" spans="1:6">
      <c r="A5721" t="s">
        <v>56</v>
      </c>
      <c r="B5721" s="30" t="s">
        <v>8999</v>
      </c>
      <c r="C5721" s="4" t="s">
        <v>8369</v>
      </c>
      <c r="D5721" t="s">
        <v>8370</v>
      </c>
      <c r="E5721" s="31">
        <v>0</v>
      </c>
      <c r="F5721">
        <v>8</v>
      </c>
    </row>
    <row r="5722" spans="1:6">
      <c r="A5722" t="s">
        <v>56</v>
      </c>
      <c r="B5722" s="30" t="s">
        <v>8999</v>
      </c>
      <c r="C5722" s="4" t="s">
        <v>8371</v>
      </c>
      <c r="D5722" t="s">
        <v>8372</v>
      </c>
      <c r="E5722" s="31">
        <v>75591814.180000007</v>
      </c>
      <c r="F5722">
        <v>5</v>
      </c>
    </row>
    <row r="5723" spans="1:6">
      <c r="A5723" t="s">
        <v>56</v>
      </c>
      <c r="B5723" s="30" t="s">
        <v>8999</v>
      </c>
      <c r="C5723" s="4" t="s">
        <v>8373</v>
      </c>
      <c r="D5723" t="s">
        <v>8374</v>
      </c>
      <c r="E5723" s="31">
        <v>75591814.180000007</v>
      </c>
      <c r="F5723">
        <v>6</v>
      </c>
    </row>
    <row r="5724" spans="1:6">
      <c r="A5724" t="s">
        <v>56</v>
      </c>
      <c r="B5724" s="30" t="s">
        <v>8999</v>
      </c>
      <c r="C5724" s="4" t="s">
        <v>8375</v>
      </c>
      <c r="D5724" t="s">
        <v>8374</v>
      </c>
      <c r="E5724" s="31">
        <v>75591814.180000007</v>
      </c>
      <c r="F5724">
        <v>7</v>
      </c>
    </row>
    <row r="5725" spans="1:6">
      <c r="A5725" t="s">
        <v>56</v>
      </c>
      <c r="B5725" s="30" t="s">
        <v>8999</v>
      </c>
      <c r="C5725" s="4" t="s">
        <v>8376</v>
      </c>
      <c r="D5725" t="s">
        <v>8374</v>
      </c>
      <c r="E5725" s="31">
        <v>75591814.180000007</v>
      </c>
      <c r="F5725">
        <v>8</v>
      </c>
    </row>
    <row r="5726" spans="1:6">
      <c r="A5726" t="s">
        <v>56</v>
      </c>
      <c r="B5726" s="30" t="s">
        <v>8999</v>
      </c>
      <c r="C5726" s="4" t="s">
        <v>8377</v>
      </c>
      <c r="D5726" t="s">
        <v>1998</v>
      </c>
      <c r="E5726" s="31">
        <v>1414750.85</v>
      </c>
      <c r="F5726">
        <v>3</v>
      </c>
    </row>
    <row r="5727" spans="1:6">
      <c r="A5727" t="s">
        <v>56</v>
      </c>
      <c r="B5727" s="30" t="s">
        <v>8999</v>
      </c>
      <c r="C5727" s="4" t="s">
        <v>8378</v>
      </c>
      <c r="D5727" t="s">
        <v>1998</v>
      </c>
      <c r="E5727" s="31">
        <v>1414750.85</v>
      </c>
      <c r="F5727">
        <v>4</v>
      </c>
    </row>
    <row r="5728" spans="1:6">
      <c r="A5728" t="s">
        <v>56</v>
      </c>
      <c r="B5728" s="30" t="s">
        <v>8999</v>
      </c>
      <c r="C5728" s="4" t="s">
        <v>8379</v>
      </c>
      <c r="D5728" t="s">
        <v>1998</v>
      </c>
      <c r="E5728" s="31">
        <v>1414750.85</v>
      </c>
      <c r="F5728">
        <v>5</v>
      </c>
    </row>
    <row r="5729" spans="1:6">
      <c r="A5729" t="s">
        <v>56</v>
      </c>
      <c r="B5729" s="30" t="s">
        <v>8999</v>
      </c>
      <c r="C5729" s="4" t="s">
        <v>8380</v>
      </c>
      <c r="D5729" t="s">
        <v>8381</v>
      </c>
      <c r="E5729" s="31">
        <v>1414750.85</v>
      </c>
      <c r="F5729">
        <v>6</v>
      </c>
    </row>
    <row r="5730" spans="1:6">
      <c r="A5730" t="s">
        <v>56</v>
      </c>
      <c r="B5730" s="30" t="s">
        <v>8999</v>
      </c>
      <c r="C5730" s="4" t="s">
        <v>8382</v>
      </c>
      <c r="E5730" s="31">
        <v>1414750.85</v>
      </c>
      <c r="F5730">
        <v>7</v>
      </c>
    </row>
    <row r="5731" spans="1:6">
      <c r="A5731" t="s">
        <v>56</v>
      </c>
      <c r="B5731" s="30" t="s">
        <v>8999</v>
      </c>
      <c r="C5731" s="4" t="s">
        <v>8383</v>
      </c>
      <c r="D5731" t="s">
        <v>8384</v>
      </c>
      <c r="E5731" s="31">
        <v>0.05</v>
      </c>
      <c r="F5731">
        <v>8</v>
      </c>
    </row>
    <row r="5732" spans="1:6">
      <c r="A5732" t="s">
        <v>56</v>
      </c>
      <c r="B5732" s="30" t="s">
        <v>8999</v>
      </c>
      <c r="C5732" s="4" t="s">
        <v>8385</v>
      </c>
      <c r="D5732" t="s">
        <v>8386</v>
      </c>
      <c r="E5732" s="31">
        <v>1414750.8</v>
      </c>
      <c r="F5732">
        <v>8</v>
      </c>
    </row>
    <row r="5733" spans="1:6">
      <c r="A5733" t="s">
        <v>56</v>
      </c>
      <c r="B5733" s="30" t="s">
        <v>8999</v>
      </c>
      <c r="C5733" s="4" t="s">
        <v>8387</v>
      </c>
      <c r="D5733" t="s">
        <v>8388</v>
      </c>
      <c r="E5733" s="31">
        <v>0</v>
      </c>
      <c r="F5733">
        <v>8</v>
      </c>
    </row>
    <row r="5734" spans="1:6">
      <c r="A5734" t="s">
        <v>56</v>
      </c>
      <c r="B5734" s="30" t="s">
        <v>8999</v>
      </c>
      <c r="C5734" s="4" t="s">
        <v>8389</v>
      </c>
      <c r="D5734" t="s">
        <v>8390</v>
      </c>
      <c r="E5734" s="31">
        <v>7338665768.6199999</v>
      </c>
      <c r="F5734">
        <v>2</v>
      </c>
    </row>
    <row r="5735" spans="1:6">
      <c r="A5735" t="s">
        <v>56</v>
      </c>
      <c r="B5735" s="30" t="s">
        <v>8999</v>
      </c>
      <c r="C5735" s="4" t="s">
        <v>8391</v>
      </c>
      <c r="D5735" t="s">
        <v>8392</v>
      </c>
      <c r="E5735" s="31">
        <v>6331956827.3000002</v>
      </c>
      <c r="F5735">
        <v>3</v>
      </c>
    </row>
    <row r="5736" spans="1:6">
      <c r="A5736" t="s">
        <v>56</v>
      </c>
      <c r="B5736" s="30" t="s">
        <v>8999</v>
      </c>
      <c r="C5736" s="4" t="s">
        <v>8393</v>
      </c>
      <c r="D5736" t="s">
        <v>8392</v>
      </c>
      <c r="E5736" s="31">
        <v>6331956827.3000002</v>
      </c>
      <c r="F5736">
        <v>4</v>
      </c>
    </row>
    <row r="5737" spans="1:6">
      <c r="A5737" t="s">
        <v>56</v>
      </c>
      <c r="B5737" s="30" t="s">
        <v>8999</v>
      </c>
      <c r="C5737" s="4" t="s">
        <v>8394</v>
      </c>
      <c r="D5737" t="s">
        <v>8392</v>
      </c>
      <c r="E5737" s="31">
        <v>6331956827.3000002</v>
      </c>
      <c r="F5737">
        <v>5</v>
      </c>
    </row>
    <row r="5738" spans="1:6">
      <c r="A5738" t="s">
        <v>56</v>
      </c>
      <c r="B5738" s="30" t="s">
        <v>8999</v>
      </c>
      <c r="C5738" s="4" t="s">
        <v>8395</v>
      </c>
      <c r="D5738" t="s">
        <v>8396</v>
      </c>
      <c r="E5738" s="31">
        <v>145437672.69999999</v>
      </c>
      <c r="F5738">
        <v>6</v>
      </c>
    </row>
    <row r="5739" spans="1:6">
      <c r="A5739" t="s">
        <v>56</v>
      </c>
      <c r="B5739" s="30" t="s">
        <v>8999</v>
      </c>
      <c r="C5739" s="4" t="s">
        <v>8397</v>
      </c>
      <c r="D5739" t="s">
        <v>8398</v>
      </c>
      <c r="E5739" s="31">
        <v>98319185.849999994</v>
      </c>
      <c r="F5739">
        <v>7</v>
      </c>
    </row>
    <row r="5740" spans="1:6">
      <c r="A5740" t="s">
        <v>56</v>
      </c>
      <c r="B5740" s="30" t="s">
        <v>8999</v>
      </c>
      <c r="C5740" s="4" t="s">
        <v>8399</v>
      </c>
      <c r="D5740" t="s">
        <v>8398</v>
      </c>
      <c r="E5740" s="31">
        <v>98319185.849999994</v>
      </c>
      <c r="F5740">
        <v>8</v>
      </c>
    </row>
    <row r="5741" spans="1:6">
      <c r="A5741" t="s">
        <v>56</v>
      </c>
      <c r="B5741" s="30" t="s">
        <v>8999</v>
      </c>
      <c r="C5741" s="4" t="s">
        <v>8400</v>
      </c>
      <c r="D5741" t="s">
        <v>8401</v>
      </c>
      <c r="E5741" s="31">
        <v>0</v>
      </c>
      <c r="F5741">
        <v>8</v>
      </c>
    </row>
    <row r="5742" spans="1:6">
      <c r="A5742" t="s">
        <v>56</v>
      </c>
      <c r="B5742" s="30" t="s">
        <v>8999</v>
      </c>
      <c r="C5742" s="4" t="s">
        <v>8402</v>
      </c>
      <c r="D5742" t="s">
        <v>5821</v>
      </c>
      <c r="E5742" s="31">
        <v>0</v>
      </c>
      <c r="F5742">
        <v>8</v>
      </c>
    </row>
    <row r="5743" spans="1:6">
      <c r="A5743" t="s">
        <v>56</v>
      </c>
      <c r="B5743" s="30" t="s">
        <v>8999</v>
      </c>
      <c r="C5743" s="4" t="s">
        <v>8403</v>
      </c>
      <c r="D5743" t="s">
        <v>8404</v>
      </c>
      <c r="E5743" s="31">
        <v>0</v>
      </c>
      <c r="F5743">
        <v>7</v>
      </c>
    </row>
    <row r="5744" spans="1:6">
      <c r="A5744" t="s">
        <v>56</v>
      </c>
      <c r="B5744" s="30" t="s">
        <v>8999</v>
      </c>
      <c r="C5744" s="4" t="s">
        <v>8405</v>
      </c>
      <c r="D5744" t="s">
        <v>841</v>
      </c>
      <c r="E5744" s="31">
        <v>0</v>
      </c>
      <c r="F5744">
        <v>8</v>
      </c>
    </row>
    <row r="5745" spans="1:6">
      <c r="A5745" t="s">
        <v>56</v>
      </c>
      <c r="B5745" s="30" t="s">
        <v>8999</v>
      </c>
      <c r="C5745" s="4" t="s">
        <v>8406</v>
      </c>
      <c r="D5745" t="s">
        <v>8407</v>
      </c>
      <c r="E5745" s="31">
        <v>0</v>
      </c>
      <c r="F5745">
        <v>7</v>
      </c>
    </row>
    <row r="5746" spans="1:6">
      <c r="A5746" t="s">
        <v>56</v>
      </c>
      <c r="B5746" s="30" t="s">
        <v>8999</v>
      </c>
      <c r="C5746" s="4" t="s">
        <v>8408</v>
      </c>
      <c r="D5746" t="s">
        <v>8407</v>
      </c>
      <c r="E5746" s="31">
        <v>0</v>
      </c>
      <c r="F5746">
        <v>8</v>
      </c>
    </row>
    <row r="5747" spans="1:6">
      <c r="A5747" t="s">
        <v>56</v>
      </c>
      <c r="B5747" s="30" t="s">
        <v>8999</v>
      </c>
      <c r="C5747" s="4" t="s">
        <v>8409</v>
      </c>
      <c r="D5747" t="s">
        <v>841</v>
      </c>
      <c r="E5747" s="31">
        <v>0</v>
      </c>
      <c r="F5747">
        <v>8</v>
      </c>
    </row>
    <row r="5748" spans="1:6">
      <c r="A5748" t="s">
        <v>56</v>
      </c>
      <c r="B5748" s="30" t="s">
        <v>8999</v>
      </c>
      <c r="C5748" s="4" t="s">
        <v>8410</v>
      </c>
      <c r="D5748" t="s">
        <v>5821</v>
      </c>
      <c r="E5748" s="31">
        <v>0</v>
      </c>
      <c r="F5748">
        <v>8</v>
      </c>
    </row>
    <row r="5749" spans="1:6">
      <c r="A5749" t="s">
        <v>56</v>
      </c>
      <c r="B5749" s="30" t="s">
        <v>8999</v>
      </c>
      <c r="C5749" s="4" t="s">
        <v>8411</v>
      </c>
      <c r="D5749" t="s">
        <v>8412</v>
      </c>
      <c r="E5749" s="31">
        <v>0</v>
      </c>
      <c r="F5749">
        <v>7</v>
      </c>
    </row>
    <row r="5750" spans="1:6">
      <c r="A5750" t="s">
        <v>56</v>
      </c>
      <c r="B5750" s="30" t="s">
        <v>8999</v>
      </c>
      <c r="C5750" s="4" t="s">
        <v>8413</v>
      </c>
      <c r="D5750" t="s">
        <v>8412</v>
      </c>
      <c r="E5750" s="31">
        <v>0</v>
      </c>
      <c r="F5750">
        <v>8</v>
      </c>
    </row>
    <row r="5751" spans="1:6">
      <c r="A5751" t="s">
        <v>56</v>
      </c>
      <c r="B5751" s="30" t="s">
        <v>8999</v>
      </c>
      <c r="C5751" s="4" t="s">
        <v>8414</v>
      </c>
      <c r="D5751" t="s">
        <v>841</v>
      </c>
      <c r="E5751" s="31">
        <v>0</v>
      </c>
      <c r="F5751">
        <v>8</v>
      </c>
    </row>
    <row r="5752" spans="1:6">
      <c r="A5752" t="s">
        <v>56</v>
      </c>
      <c r="B5752" s="30" t="s">
        <v>8999</v>
      </c>
      <c r="C5752" s="4" t="s">
        <v>8415</v>
      </c>
      <c r="D5752" t="s">
        <v>8416</v>
      </c>
      <c r="E5752" s="31">
        <v>0</v>
      </c>
      <c r="F5752">
        <v>7</v>
      </c>
    </row>
    <row r="5753" spans="1:6">
      <c r="A5753" t="s">
        <v>56</v>
      </c>
      <c r="B5753" s="30" t="s">
        <v>8999</v>
      </c>
      <c r="C5753" s="4" t="s">
        <v>8417</v>
      </c>
      <c r="D5753" t="s">
        <v>841</v>
      </c>
      <c r="E5753" s="31">
        <v>0</v>
      </c>
      <c r="F5753">
        <v>8</v>
      </c>
    </row>
    <row r="5754" spans="1:6">
      <c r="A5754" t="s">
        <v>56</v>
      </c>
      <c r="B5754" s="30" t="s">
        <v>8999</v>
      </c>
      <c r="C5754" s="4" t="s">
        <v>8418</v>
      </c>
      <c r="D5754" t="s">
        <v>8419</v>
      </c>
      <c r="E5754" s="31">
        <v>0</v>
      </c>
      <c r="F5754">
        <v>7</v>
      </c>
    </row>
    <row r="5755" spans="1:6">
      <c r="A5755" t="s">
        <v>56</v>
      </c>
      <c r="B5755" s="30" t="s">
        <v>8999</v>
      </c>
      <c r="C5755" s="4" t="s">
        <v>8420</v>
      </c>
      <c r="D5755" t="s">
        <v>8419</v>
      </c>
      <c r="E5755" s="31">
        <v>0</v>
      </c>
      <c r="F5755">
        <v>8</v>
      </c>
    </row>
    <row r="5756" spans="1:6">
      <c r="A5756" t="s">
        <v>56</v>
      </c>
      <c r="B5756" s="30" t="s">
        <v>8999</v>
      </c>
      <c r="C5756" s="4" t="s">
        <v>8421</v>
      </c>
      <c r="D5756" t="s">
        <v>8422</v>
      </c>
      <c r="E5756" s="31">
        <v>47118486.850000001</v>
      </c>
      <c r="F5756">
        <v>7</v>
      </c>
    </row>
    <row r="5757" spans="1:6">
      <c r="A5757" t="s">
        <v>56</v>
      </c>
      <c r="B5757" s="30" t="s">
        <v>8999</v>
      </c>
      <c r="C5757" s="4" t="s">
        <v>8423</v>
      </c>
      <c r="D5757" t="s">
        <v>8422</v>
      </c>
      <c r="E5757" s="31">
        <v>47118486.850000001</v>
      </c>
      <c r="F5757">
        <v>8</v>
      </c>
    </row>
    <row r="5758" spans="1:6">
      <c r="A5758" t="s">
        <v>56</v>
      </c>
      <c r="B5758" s="30" t="s">
        <v>8999</v>
      </c>
      <c r="C5758" s="4" t="s">
        <v>8424</v>
      </c>
      <c r="D5758" t="s">
        <v>8425</v>
      </c>
      <c r="E5758" s="31">
        <v>0</v>
      </c>
      <c r="F5758">
        <v>8</v>
      </c>
    </row>
    <row r="5759" spans="1:6">
      <c r="A5759" t="s">
        <v>56</v>
      </c>
      <c r="B5759" s="30" t="s">
        <v>8999</v>
      </c>
      <c r="C5759" s="4" t="s">
        <v>8426</v>
      </c>
      <c r="D5759" t="s">
        <v>5821</v>
      </c>
      <c r="E5759" s="31">
        <v>0</v>
      </c>
      <c r="F5759">
        <v>8</v>
      </c>
    </row>
    <row r="5760" spans="1:6">
      <c r="A5760" t="s">
        <v>56</v>
      </c>
      <c r="B5760" s="30" t="s">
        <v>8999</v>
      </c>
      <c r="C5760" s="4" t="s">
        <v>8427</v>
      </c>
      <c r="D5760" t="s">
        <v>8428</v>
      </c>
      <c r="E5760" s="31">
        <v>0</v>
      </c>
      <c r="F5760">
        <v>7</v>
      </c>
    </row>
    <row r="5761" spans="1:6">
      <c r="A5761" t="s">
        <v>56</v>
      </c>
      <c r="B5761" s="30" t="s">
        <v>8999</v>
      </c>
      <c r="C5761" s="4" t="s">
        <v>8429</v>
      </c>
      <c r="D5761" t="s">
        <v>8428</v>
      </c>
      <c r="E5761" s="31">
        <v>0</v>
      </c>
      <c r="F5761">
        <v>8</v>
      </c>
    </row>
    <row r="5762" spans="1:6">
      <c r="A5762" t="s">
        <v>56</v>
      </c>
      <c r="B5762" s="30" t="s">
        <v>8999</v>
      </c>
      <c r="C5762" s="4" t="s">
        <v>8430</v>
      </c>
      <c r="D5762" t="s">
        <v>8431</v>
      </c>
      <c r="E5762" s="31">
        <v>2434812587.9299998</v>
      </c>
      <c r="F5762">
        <v>6</v>
      </c>
    </row>
    <row r="5763" spans="1:6">
      <c r="A5763" t="s">
        <v>56</v>
      </c>
      <c r="B5763" s="30" t="s">
        <v>8999</v>
      </c>
      <c r="C5763" s="4" t="s">
        <v>8432</v>
      </c>
      <c r="D5763" t="s">
        <v>8398</v>
      </c>
      <c r="E5763" s="31">
        <v>1599822630.6199999</v>
      </c>
      <c r="F5763">
        <v>7</v>
      </c>
    </row>
    <row r="5764" spans="1:6">
      <c r="A5764" t="s">
        <v>56</v>
      </c>
      <c r="B5764" s="30" t="s">
        <v>8999</v>
      </c>
      <c r="C5764" s="4" t="s">
        <v>8433</v>
      </c>
      <c r="D5764" t="s">
        <v>8398</v>
      </c>
      <c r="E5764" s="31">
        <v>1599822630.6199999</v>
      </c>
      <c r="F5764">
        <v>8</v>
      </c>
    </row>
    <row r="5765" spans="1:6">
      <c r="A5765" t="s">
        <v>56</v>
      </c>
      <c r="B5765" s="30" t="s">
        <v>8999</v>
      </c>
      <c r="C5765" s="4" t="s">
        <v>8434</v>
      </c>
      <c r="D5765" t="s">
        <v>8435</v>
      </c>
      <c r="E5765" s="31">
        <v>0</v>
      </c>
      <c r="F5765">
        <v>8</v>
      </c>
    </row>
    <row r="5766" spans="1:6">
      <c r="A5766" t="s">
        <v>56</v>
      </c>
      <c r="B5766" s="30" t="s">
        <v>8999</v>
      </c>
      <c r="C5766" s="4" t="s">
        <v>8436</v>
      </c>
      <c r="D5766" t="s">
        <v>5821</v>
      </c>
      <c r="E5766" s="31">
        <v>0</v>
      </c>
      <c r="F5766">
        <v>8</v>
      </c>
    </row>
    <row r="5767" spans="1:6">
      <c r="A5767" t="s">
        <v>56</v>
      </c>
      <c r="B5767" s="30" t="s">
        <v>8999</v>
      </c>
      <c r="C5767" s="4" t="s">
        <v>8437</v>
      </c>
      <c r="D5767" t="s">
        <v>8438</v>
      </c>
      <c r="E5767" s="31">
        <v>0</v>
      </c>
      <c r="F5767">
        <v>7</v>
      </c>
    </row>
    <row r="5768" spans="1:6">
      <c r="A5768" t="s">
        <v>56</v>
      </c>
      <c r="B5768" s="30" t="s">
        <v>8999</v>
      </c>
      <c r="C5768" s="4" t="s">
        <v>8439</v>
      </c>
      <c r="D5768" t="s">
        <v>8438</v>
      </c>
      <c r="E5768" s="31">
        <v>0</v>
      </c>
      <c r="F5768">
        <v>8</v>
      </c>
    </row>
    <row r="5769" spans="1:6">
      <c r="A5769" t="s">
        <v>56</v>
      </c>
      <c r="B5769" s="30" t="s">
        <v>8999</v>
      </c>
      <c r="C5769" s="4" t="s">
        <v>8440</v>
      </c>
      <c r="D5769" t="s">
        <v>8407</v>
      </c>
      <c r="E5769" s="31">
        <v>0</v>
      </c>
      <c r="F5769">
        <v>7</v>
      </c>
    </row>
    <row r="5770" spans="1:6">
      <c r="A5770" t="s">
        <v>56</v>
      </c>
      <c r="B5770" s="30" t="s">
        <v>8999</v>
      </c>
      <c r="C5770" s="4" t="s">
        <v>8441</v>
      </c>
      <c r="D5770" t="s">
        <v>8407</v>
      </c>
      <c r="E5770" s="31">
        <v>0</v>
      </c>
      <c r="F5770">
        <v>8</v>
      </c>
    </row>
    <row r="5771" spans="1:6">
      <c r="A5771" t="s">
        <v>56</v>
      </c>
      <c r="B5771" s="30" t="s">
        <v>8999</v>
      </c>
      <c r="C5771" s="4" t="s">
        <v>8442</v>
      </c>
      <c r="D5771" t="s">
        <v>5821</v>
      </c>
      <c r="E5771" s="31">
        <v>0</v>
      </c>
      <c r="F5771">
        <v>8</v>
      </c>
    </row>
    <row r="5772" spans="1:6">
      <c r="A5772" t="s">
        <v>56</v>
      </c>
      <c r="B5772" s="30" t="s">
        <v>8999</v>
      </c>
      <c r="C5772" s="4" t="s">
        <v>8443</v>
      </c>
      <c r="D5772" t="s">
        <v>8444</v>
      </c>
      <c r="E5772" s="31">
        <v>0</v>
      </c>
      <c r="F5772">
        <v>7</v>
      </c>
    </row>
    <row r="5773" spans="1:6">
      <c r="A5773" t="s">
        <v>56</v>
      </c>
      <c r="B5773" s="30" t="s">
        <v>8999</v>
      </c>
      <c r="C5773" s="4" t="s">
        <v>8445</v>
      </c>
      <c r="D5773" t="s">
        <v>8444</v>
      </c>
      <c r="E5773" s="31">
        <v>0</v>
      </c>
      <c r="F5773">
        <v>8</v>
      </c>
    </row>
    <row r="5774" spans="1:6">
      <c r="A5774" t="s">
        <v>56</v>
      </c>
      <c r="B5774" s="30" t="s">
        <v>8999</v>
      </c>
      <c r="C5774" s="4" t="s">
        <v>8446</v>
      </c>
      <c r="D5774" t="s">
        <v>8447</v>
      </c>
      <c r="E5774" s="31">
        <v>0</v>
      </c>
      <c r="F5774">
        <v>7</v>
      </c>
    </row>
    <row r="5775" spans="1:6">
      <c r="A5775" t="s">
        <v>56</v>
      </c>
      <c r="B5775" s="30" t="s">
        <v>8999</v>
      </c>
      <c r="C5775" s="4" t="s">
        <v>8448</v>
      </c>
      <c r="D5775" t="s">
        <v>8447</v>
      </c>
      <c r="E5775" s="31">
        <v>0</v>
      </c>
      <c r="F5775">
        <v>8</v>
      </c>
    </row>
    <row r="5776" spans="1:6">
      <c r="A5776" t="s">
        <v>56</v>
      </c>
      <c r="B5776" s="30" t="s">
        <v>8999</v>
      </c>
      <c r="C5776" s="4" t="s">
        <v>8449</v>
      </c>
      <c r="D5776" t="s">
        <v>8412</v>
      </c>
      <c r="E5776" s="31">
        <v>0</v>
      </c>
      <c r="F5776">
        <v>7</v>
      </c>
    </row>
    <row r="5777" spans="1:6">
      <c r="A5777" t="s">
        <v>56</v>
      </c>
      <c r="B5777" s="30" t="s">
        <v>8999</v>
      </c>
      <c r="C5777" s="4" t="s">
        <v>8450</v>
      </c>
      <c r="D5777" t="s">
        <v>841</v>
      </c>
      <c r="E5777" s="31">
        <v>0</v>
      </c>
      <c r="F5777">
        <v>8</v>
      </c>
    </row>
    <row r="5778" spans="1:6">
      <c r="A5778" t="s">
        <v>56</v>
      </c>
      <c r="B5778" s="30" t="s">
        <v>8999</v>
      </c>
      <c r="C5778" s="4" t="s">
        <v>8451</v>
      </c>
      <c r="D5778" t="s">
        <v>8419</v>
      </c>
      <c r="E5778" s="31">
        <v>0</v>
      </c>
      <c r="F5778">
        <v>7</v>
      </c>
    </row>
    <row r="5779" spans="1:6">
      <c r="A5779" t="s">
        <v>56</v>
      </c>
      <c r="B5779" s="30" t="s">
        <v>8999</v>
      </c>
      <c r="C5779" s="4" t="s">
        <v>8452</v>
      </c>
      <c r="D5779" t="s">
        <v>5821</v>
      </c>
      <c r="E5779" s="31">
        <v>0</v>
      </c>
      <c r="F5779">
        <v>8</v>
      </c>
    </row>
    <row r="5780" spans="1:6">
      <c r="A5780" t="s">
        <v>56</v>
      </c>
      <c r="B5780" s="30" t="s">
        <v>8999</v>
      </c>
      <c r="C5780" s="4" t="s">
        <v>8453</v>
      </c>
      <c r="D5780" t="s">
        <v>8422</v>
      </c>
      <c r="E5780" s="31">
        <v>834989957.30999994</v>
      </c>
      <c r="F5780">
        <v>7</v>
      </c>
    </row>
    <row r="5781" spans="1:6">
      <c r="A5781" t="s">
        <v>56</v>
      </c>
      <c r="B5781" s="30" t="s">
        <v>8999</v>
      </c>
      <c r="C5781" s="4" t="s">
        <v>8454</v>
      </c>
      <c r="D5781" t="s">
        <v>8422</v>
      </c>
      <c r="E5781" s="31">
        <v>834989957.30999994</v>
      </c>
      <c r="F5781">
        <v>8</v>
      </c>
    </row>
    <row r="5782" spans="1:6">
      <c r="A5782" t="s">
        <v>56</v>
      </c>
      <c r="B5782" s="30" t="s">
        <v>8999</v>
      </c>
      <c r="C5782" s="4" t="s">
        <v>8455</v>
      </c>
      <c r="D5782" t="s">
        <v>8456</v>
      </c>
      <c r="E5782" s="31">
        <v>0</v>
      </c>
      <c r="F5782">
        <v>8</v>
      </c>
    </row>
    <row r="5783" spans="1:6">
      <c r="A5783" t="s">
        <v>56</v>
      </c>
      <c r="B5783" s="30" t="s">
        <v>8999</v>
      </c>
      <c r="C5783" s="4" t="s">
        <v>8457</v>
      </c>
      <c r="D5783" t="s">
        <v>5821</v>
      </c>
      <c r="E5783" s="31">
        <v>0</v>
      </c>
      <c r="F5783">
        <v>8</v>
      </c>
    </row>
    <row r="5784" spans="1:6">
      <c r="A5784" t="s">
        <v>56</v>
      </c>
      <c r="B5784" s="30" t="s">
        <v>8999</v>
      </c>
      <c r="C5784" s="4" t="s">
        <v>8458</v>
      </c>
      <c r="D5784" t="s">
        <v>8459</v>
      </c>
      <c r="E5784" s="31">
        <v>395470213.75</v>
      </c>
      <c r="F5784">
        <v>6</v>
      </c>
    </row>
    <row r="5785" spans="1:6">
      <c r="A5785" t="s">
        <v>56</v>
      </c>
      <c r="B5785" s="30" t="s">
        <v>8999</v>
      </c>
      <c r="C5785" s="4" t="s">
        <v>8460</v>
      </c>
      <c r="D5785" t="s">
        <v>8398</v>
      </c>
      <c r="E5785" s="31">
        <v>347336959.11000001</v>
      </c>
      <c r="F5785">
        <v>7</v>
      </c>
    </row>
    <row r="5786" spans="1:6">
      <c r="A5786" t="s">
        <v>56</v>
      </c>
      <c r="B5786" s="30" t="s">
        <v>8999</v>
      </c>
      <c r="C5786" s="4" t="s">
        <v>8461</v>
      </c>
      <c r="D5786" t="s">
        <v>8398</v>
      </c>
      <c r="E5786" s="31">
        <v>347336959.11000001</v>
      </c>
      <c r="F5786">
        <v>8</v>
      </c>
    </row>
    <row r="5787" spans="1:6">
      <c r="A5787" t="s">
        <v>56</v>
      </c>
      <c r="B5787" s="30" t="s">
        <v>8999</v>
      </c>
      <c r="C5787" s="4" t="s">
        <v>8462</v>
      </c>
      <c r="D5787" t="s">
        <v>8398</v>
      </c>
      <c r="E5787" s="31">
        <v>0</v>
      </c>
      <c r="F5787">
        <v>8</v>
      </c>
    </row>
    <row r="5788" spans="1:6">
      <c r="A5788" t="s">
        <v>56</v>
      </c>
      <c r="B5788" s="30" t="s">
        <v>8999</v>
      </c>
      <c r="C5788" s="4" t="s">
        <v>8463</v>
      </c>
      <c r="D5788" t="s">
        <v>8464</v>
      </c>
      <c r="E5788" s="31">
        <v>0</v>
      </c>
      <c r="F5788">
        <v>8</v>
      </c>
    </row>
    <row r="5789" spans="1:6">
      <c r="A5789" t="s">
        <v>56</v>
      </c>
      <c r="B5789" s="30" t="s">
        <v>8999</v>
      </c>
      <c r="C5789" s="4" t="s">
        <v>8465</v>
      </c>
      <c r="D5789" t="s">
        <v>5821</v>
      </c>
      <c r="E5789" s="31">
        <v>0</v>
      </c>
      <c r="F5789">
        <v>8</v>
      </c>
    </row>
    <row r="5790" spans="1:6">
      <c r="A5790" t="s">
        <v>56</v>
      </c>
      <c r="B5790" s="30" t="s">
        <v>8999</v>
      </c>
      <c r="C5790" s="4" t="s">
        <v>8466</v>
      </c>
      <c r="D5790" t="s">
        <v>8467</v>
      </c>
      <c r="E5790" s="31">
        <v>0</v>
      </c>
      <c r="F5790">
        <v>8</v>
      </c>
    </row>
    <row r="5791" spans="1:6">
      <c r="A5791" t="s">
        <v>56</v>
      </c>
      <c r="B5791" s="30" t="s">
        <v>8999</v>
      </c>
      <c r="C5791" s="4" t="s">
        <v>8468</v>
      </c>
      <c r="D5791" t="s">
        <v>8438</v>
      </c>
      <c r="E5791" s="31">
        <v>0</v>
      </c>
      <c r="F5791">
        <v>7</v>
      </c>
    </row>
    <row r="5792" spans="1:6">
      <c r="A5792" t="s">
        <v>56</v>
      </c>
      <c r="B5792" s="30" t="s">
        <v>8999</v>
      </c>
      <c r="C5792" s="4" t="s">
        <v>8469</v>
      </c>
      <c r="D5792" t="s">
        <v>8470</v>
      </c>
      <c r="E5792" s="31">
        <v>0</v>
      </c>
      <c r="F5792">
        <v>8</v>
      </c>
    </row>
    <row r="5793" spans="1:6">
      <c r="A5793" t="s">
        <v>56</v>
      </c>
      <c r="B5793" s="30" t="s">
        <v>8999</v>
      </c>
      <c r="C5793" s="4" t="s">
        <v>8471</v>
      </c>
      <c r="D5793" t="s">
        <v>8407</v>
      </c>
      <c r="E5793" s="31">
        <v>0</v>
      </c>
      <c r="F5793">
        <v>7</v>
      </c>
    </row>
    <row r="5794" spans="1:6">
      <c r="A5794" t="s">
        <v>56</v>
      </c>
      <c r="B5794" s="30" t="s">
        <v>8999</v>
      </c>
      <c r="C5794" s="4" t="s">
        <v>8472</v>
      </c>
      <c r="D5794" t="s">
        <v>8407</v>
      </c>
      <c r="E5794" s="31">
        <v>0</v>
      </c>
      <c r="F5794">
        <v>8</v>
      </c>
    </row>
    <row r="5795" spans="1:6">
      <c r="A5795" t="s">
        <v>56</v>
      </c>
      <c r="B5795" s="30" t="s">
        <v>8999</v>
      </c>
      <c r="C5795" s="4" t="s">
        <v>8473</v>
      </c>
      <c r="D5795" t="s">
        <v>8416</v>
      </c>
      <c r="E5795" s="31">
        <v>0</v>
      </c>
      <c r="F5795">
        <v>7</v>
      </c>
    </row>
    <row r="5796" spans="1:6">
      <c r="A5796" t="s">
        <v>56</v>
      </c>
      <c r="B5796" s="30" t="s">
        <v>8999</v>
      </c>
      <c r="C5796" s="4" t="s">
        <v>8474</v>
      </c>
      <c r="D5796" t="s">
        <v>841</v>
      </c>
      <c r="E5796" s="31">
        <v>0</v>
      </c>
      <c r="F5796">
        <v>8</v>
      </c>
    </row>
    <row r="5797" spans="1:6">
      <c r="A5797" t="s">
        <v>56</v>
      </c>
      <c r="B5797" s="30" t="s">
        <v>8999</v>
      </c>
      <c r="C5797" s="4" t="s">
        <v>8475</v>
      </c>
      <c r="D5797" t="s">
        <v>8422</v>
      </c>
      <c r="E5797" s="31">
        <v>48133254.640000001</v>
      </c>
      <c r="F5797">
        <v>7</v>
      </c>
    </row>
    <row r="5798" spans="1:6">
      <c r="A5798" t="s">
        <v>56</v>
      </c>
      <c r="B5798" s="30" t="s">
        <v>8999</v>
      </c>
      <c r="C5798" s="4" t="s">
        <v>8476</v>
      </c>
      <c r="D5798" t="s">
        <v>8422</v>
      </c>
      <c r="E5798" s="31">
        <v>48196797.5</v>
      </c>
      <c r="F5798">
        <v>8</v>
      </c>
    </row>
    <row r="5799" spans="1:6">
      <c r="A5799" t="s">
        <v>56</v>
      </c>
      <c r="B5799" s="30" t="s">
        <v>8999</v>
      </c>
      <c r="C5799" s="4" t="s">
        <v>8477</v>
      </c>
      <c r="D5799" t="s">
        <v>8422</v>
      </c>
      <c r="E5799" s="31">
        <v>-63542.86</v>
      </c>
      <c r="F5799">
        <v>8</v>
      </c>
    </row>
    <row r="5800" spans="1:6">
      <c r="A5800" t="s">
        <v>56</v>
      </c>
      <c r="B5800" s="30" t="s">
        <v>8999</v>
      </c>
      <c r="C5800" s="4" t="s">
        <v>8478</v>
      </c>
      <c r="D5800" t="s">
        <v>8479</v>
      </c>
      <c r="E5800" s="31">
        <v>0</v>
      </c>
      <c r="F5800">
        <v>8</v>
      </c>
    </row>
    <row r="5801" spans="1:6">
      <c r="A5801" t="s">
        <v>56</v>
      </c>
      <c r="B5801" s="30" t="s">
        <v>8999</v>
      </c>
      <c r="C5801" s="4" t="s">
        <v>8480</v>
      </c>
      <c r="D5801" t="s">
        <v>8481</v>
      </c>
      <c r="E5801" s="31">
        <v>516081477.33999997</v>
      </c>
      <c r="F5801">
        <v>6</v>
      </c>
    </row>
    <row r="5802" spans="1:6">
      <c r="A5802" t="s">
        <v>56</v>
      </c>
      <c r="B5802" s="30" t="s">
        <v>8999</v>
      </c>
      <c r="C5802" s="4" t="s">
        <v>8482</v>
      </c>
      <c r="D5802" t="s">
        <v>8398</v>
      </c>
      <c r="E5802" s="31">
        <v>507090069.06</v>
      </c>
      <c r="F5802">
        <v>7</v>
      </c>
    </row>
    <row r="5803" spans="1:6">
      <c r="A5803" t="s">
        <v>56</v>
      </c>
      <c r="B5803" s="30" t="s">
        <v>8999</v>
      </c>
      <c r="C5803" s="4" t="s">
        <v>8483</v>
      </c>
      <c r="D5803" t="s">
        <v>8398</v>
      </c>
      <c r="E5803" s="31">
        <v>507090069.06</v>
      </c>
      <c r="F5803">
        <v>8</v>
      </c>
    </row>
    <row r="5804" spans="1:6">
      <c r="A5804" t="s">
        <v>56</v>
      </c>
      <c r="B5804" s="30" t="s">
        <v>8999</v>
      </c>
      <c r="C5804" s="4" t="s">
        <v>8484</v>
      </c>
      <c r="D5804" t="s">
        <v>8485</v>
      </c>
      <c r="E5804" s="31">
        <v>0</v>
      </c>
      <c r="F5804">
        <v>8</v>
      </c>
    </row>
    <row r="5805" spans="1:6">
      <c r="A5805" t="s">
        <v>56</v>
      </c>
      <c r="B5805" s="30" t="s">
        <v>8999</v>
      </c>
      <c r="C5805" s="4" t="s">
        <v>8486</v>
      </c>
      <c r="D5805" t="s">
        <v>8487</v>
      </c>
      <c r="E5805" s="31">
        <v>0</v>
      </c>
      <c r="F5805">
        <v>7</v>
      </c>
    </row>
    <row r="5806" spans="1:6">
      <c r="A5806" t="s">
        <v>56</v>
      </c>
      <c r="B5806" s="30" t="s">
        <v>8999</v>
      </c>
      <c r="C5806" s="4" t="s">
        <v>8488</v>
      </c>
      <c r="D5806" t="s">
        <v>8487</v>
      </c>
      <c r="E5806" s="31">
        <v>0</v>
      </c>
      <c r="F5806">
        <v>8</v>
      </c>
    </row>
    <row r="5807" spans="1:6">
      <c r="A5807" t="s">
        <v>56</v>
      </c>
      <c r="B5807" s="30" t="s">
        <v>8999</v>
      </c>
      <c r="C5807" s="4" t="s">
        <v>8489</v>
      </c>
      <c r="D5807" t="s">
        <v>8422</v>
      </c>
      <c r="E5807" s="31">
        <v>8991408.2799999993</v>
      </c>
      <c r="F5807">
        <v>7</v>
      </c>
    </row>
    <row r="5808" spans="1:6">
      <c r="A5808" t="s">
        <v>56</v>
      </c>
      <c r="B5808" s="30" t="s">
        <v>8999</v>
      </c>
      <c r="C5808" s="4" t="s">
        <v>8490</v>
      </c>
      <c r="D5808" t="s">
        <v>8422</v>
      </c>
      <c r="E5808" s="31">
        <v>8991408.2799999993</v>
      </c>
      <c r="F5808">
        <v>8</v>
      </c>
    </row>
    <row r="5809" spans="1:6">
      <c r="A5809" t="s">
        <v>56</v>
      </c>
      <c r="B5809" s="30" t="s">
        <v>8999</v>
      </c>
      <c r="C5809" s="4" t="s">
        <v>8491</v>
      </c>
      <c r="D5809" t="s">
        <v>8492</v>
      </c>
      <c r="E5809" s="31">
        <v>0</v>
      </c>
      <c r="F5809">
        <v>8</v>
      </c>
    </row>
    <row r="5810" spans="1:6">
      <c r="A5810" t="s">
        <v>56</v>
      </c>
      <c r="B5810" s="30" t="s">
        <v>8999</v>
      </c>
      <c r="C5810" s="4" t="s">
        <v>8493</v>
      </c>
      <c r="D5810" t="s">
        <v>8494</v>
      </c>
      <c r="E5810" s="31">
        <v>0</v>
      </c>
      <c r="F5810">
        <v>6</v>
      </c>
    </row>
    <row r="5811" spans="1:6">
      <c r="A5811" t="s">
        <v>56</v>
      </c>
      <c r="B5811" s="30" t="s">
        <v>8999</v>
      </c>
      <c r="C5811" s="4" t="s">
        <v>8495</v>
      </c>
      <c r="D5811" t="s">
        <v>8398</v>
      </c>
      <c r="E5811" s="31">
        <v>0</v>
      </c>
      <c r="F5811">
        <v>7</v>
      </c>
    </row>
    <row r="5812" spans="1:6">
      <c r="A5812" t="s">
        <v>56</v>
      </c>
      <c r="B5812" s="30" t="s">
        <v>8999</v>
      </c>
      <c r="C5812" s="4" t="s">
        <v>8496</v>
      </c>
      <c r="D5812" t="s">
        <v>8398</v>
      </c>
      <c r="E5812" s="31">
        <v>0</v>
      </c>
      <c r="F5812">
        <v>8</v>
      </c>
    </row>
    <row r="5813" spans="1:6">
      <c r="A5813" t="s">
        <v>56</v>
      </c>
      <c r="B5813" s="30" t="s">
        <v>8999</v>
      </c>
      <c r="C5813" s="4" t="s">
        <v>8497</v>
      </c>
      <c r="D5813" t="s">
        <v>8404</v>
      </c>
      <c r="E5813" s="31">
        <v>0</v>
      </c>
      <c r="F5813">
        <v>7</v>
      </c>
    </row>
    <row r="5814" spans="1:6">
      <c r="A5814" t="s">
        <v>56</v>
      </c>
      <c r="B5814" s="30" t="s">
        <v>8999</v>
      </c>
      <c r="C5814" s="4" t="s">
        <v>8498</v>
      </c>
      <c r="D5814" t="s">
        <v>8404</v>
      </c>
      <c r="E5814" s="31">
        <v>0</v>
      </c>
      <c r="F5814">
        <v>8</v>
      </c>
    </row>
    <row r="5815" spans="1:6">
      <c r="A5815" t="s">
        <v>56</v>
      </c>
      <c r="B5815" s="30" t="s">
        <v>8999</v>
      </c>
      <c r="C5815" s="4" t="s">
        <v>8499</v>
      </c>
      <c r="D5815" t="s">
        <v>8500</v>
      </c>
      <c r="E5815" s="31">
        <v>0</v>
      </c>
      <c r="F5815">
        <v>7</v>
      </c>
    </row>
    <row r="5816" spans="1:6">
      <c r="A5816" t="s">
        <v>56</v>
      </c>
      <c r="B5816" s="30" t="s">
        <v>8999</v>
      </c>
      <c r="C5816" s="4" t="s">
        <v>8501</v>
      </c>
      <c r="D5816" t="s">
        <v>8500</v>
      </c>
      <c r="E5816" s="31">
        <v>0</v>
      </c>
      <c r="F5816">
        <v>8</v>
      </c>
    </row>
    <row r="5817" spans="1:6">
      <c r="A5817" t="s">
        <v>56</v>
      </c>
      <c r="B5817" s="30" t="s">
        <v>8999</v>
      </c>
      <c r="C5817" s="4" t="s">
        <v>8502</v>
      </c>
      <c r="D5817" t="s">
        <v>8422</v>
      </c>
      <c r="E5817" s="31">
        <v>0</v>
      </c>
      <c r="F5817">
        <v>7</v>
      </c>
    </row>
    <row r="5818" spans="1:6">
      <c r="A5818" t="s">
        <v>56</v>
      </c>
      <c r="B5818" s="30" t="s">
        <v>8999</v>
      </c>
      <c r="C5818" s="4" t="s">
        <v>8503</v>
      </c>
      <c r="D5818" t="s">
        <v>8422</v>
      </c>
      <c r="E5818" s="31">
        <v>0</v>
      </c>
      <c r="F5818">
        <v>8</v>
      </c>
    </row>
    <row r="5819" spans="1:6">
      <c r="A5819" t="s">
        <v>56</v>
      </c>
      <c r="B5819" s="30" t="s">
        <v>8999</v>
      </c>
      <c r="C5819" s="4" t="s">
        <v>8504</v>
      </c>
      <c r="D5819" t="s">
        <v>8428</v>
      </c>
      <c r="E5819" s="31">
        <v>0</v>
      </c>
      <c r="F5819">
        <v>7</v>
      </c>
    </row>
    <row r="5820" spans="1:6">
      <c r="A5820" t="s">
        <v>56</v>
      </c>
      <c r="B5820" s="30" t="s">
        <v>8999</v>
      </c>
      <c r="C5820" s="4" t="s">
        <v>8505</v>
      </c>
      <c r="D5820" t="s">
        <v>8428</v>
      </c>
      <c r="E5820" s="31">
        <v>0</v>
      </c>
      <c r="F5820">
        <v>8</v>
      </c>
    </row>
    <row r="5821" spans="1:6">
      <c r="A5821" t="s">
        <v>56</v>
      </c>
      <c r="B5821" s="30" t="s">
        <v>8999</v>
      </c>
      <c r="C5821" s="4" t="s">
        <v>8506</v>
      </c>
      <c r="D5821" t="s">
        <v>8507</v>
      </c>
      <c r="E5821" s="31">
        <v>2689621243.1399999</v>
      </c>
      <c r="F5821">
        <v>6</v>
      </c>
    </row>
    <row r="5822" spans="1:6">
      <c r="A5822" t="s">
        <v>56</v>
      </c>
      <c r="B5822" s="30" t="s">
        <v>8999</v>
      </c>
      <c r="C5822" s="4" t="s">
        <v>8508</v>
      </c>
      <c r="D5822" t="s">
        <v>8398</v>
      </c>
      <c r="E5822" s="31">
        <v>1913286789.9300001</v>
      </c>
      <c r="F5822">
        <v>7</v>
      </c>
    </row>
    <row r="5823" spans="1:6">
      <c r="A5823" t="s">
        <v>56</v>
      </c>
      <c r="B5823" s="30" t="s">
        <v>8999</v>
      </c>
      <c r="C5823" s="4" t="s">
        <v>8509</v>
      </c>
      <c r="D5823" t="s">
        <v>8398</v>
      </c>
      <c r="E5823" s="31">
        <v>1913286789.9300001</v>
      </c>
      <c r="F5823">
        <v>8</v>
      </c>
    </row>
    <row r="5824" spans="1:6">
      <c r="A5824" t="s">
        <v>56</v>
      </c>
      <c r="B5824" s="30" t="s">
        <v>8999</v>
      </c>
      <c r="C5824" s="4" t="s">
        <v>8510</v>
      </c>
      <c r="D5824" t="s">
        <v>8511</v>
      </c>
      <c r="E5824" s="31">
        <v>0</v>
      </c>
      <c r="F5824">
        <v>8</v>
      </c>
    </row>
    <row r="5825" spans="1:6">
      <c r="A5825" t="s">
        <v>56</v>
      </c>
      <c r="B5825" s="30" t="s">
        <v>8999</v>
      </c>
      <c r="C5825" s="4" t="s">
        <v>8512</v>
      </c>
      <c r="D5825" t="s">
        <v>8513</v>
      </c>
      <c r="E5825" s="31">
        <v>0</v>
      </c>
      <c r="F5825">
        <v>8</v>
      </c>
    </row>
    <row r="5826" spans="1:6">
      <c r="A5826" t="s">
        <v>56</v>
      </c>
      <c r="B5826" s="30" t="s">
        <v>8999</v>
      </c>
      <c r="C5826" s="4" t="s">
        <v>8514</v>
      </c>
      <c r="D5826" t="s">
        <v>5821</v>
      </c>
      <c r="E5826" s="31">
        <v>0</v>
      </c>
      <c r="F5826">
        <v>8</v>
      </c>
    </row>
    <row r="5827" spans="1:6">
      <c r="A5827" t="s">
        <v>56</v>
      </c>
      <c r="B5827" s="30" t="s">
        <v>8999</v>
      </c>
      <c r="C5827" s="4" t="s">
        <v>8515</v>
      </c>
      <c r="D5827" t="s">
        <v>8516</v>
      </c>
      <c r="E5827" s="31">
        <v>0</v>
      </c>
      <c r="F5827">
        <v>8</v>
      </c>
    </row>
    <row r="5828" spans="1:6">
      <c r="A5828" t="s">
        <v>56</v>
      </c>
      <c r="B5828" s="30" t="s">
        <v>8999</v>
      </c>
      <c r="C5828" s="4" t="s">
        <v>8517</v>
      </c>
      <c r="D5828" t="s">
        <v>8518</v>
      </c>
      <c r="E5828" s="31">
        <v>0</v>
      </c>
      <c r="F5828">
        <v>8</v>
      </c>
    </row>
    <row r="5829" spans="1:6">
      <c r="A5829" t="s">
        <v>56</v>
      </c>
      <c r="B5829" s="30" t="s">
        <v>8999</v>
      </c>
      <c r="C5829" s="4" t="s">
        <v>8519</v>
      </c>
      <c r="D5829" t="s">
        <v>8438</v>
      </c>
      <c r="E5829" s="31">
        <v>0</v>
      </c>
      <c r="F5829">
        <v>7</v>
      </c>
    </row>
    <row r="5830" spans="1:6">
      <c r="A5830" t="s">
        <v>56</v>
      </c>
      <c r="B5830" s="30" t="s">
        <v>8999</v>
      </c>
      <c r="C5830" s="4" t="s">
        <v>8520</v>
      </c>
      <c r="D5830" t="s">
        <v>8521</v>
      </c>
      <c r="E5830" s="31">
        <v>0</v>
      </c>
      <c r="F5830">
        <v>8</v>
      </c>
    </row>
    <row r="5831" spans="1:6">
      <c r="A5831" t="s">
        <v>56</v>
      </c>
      <c r="B5831" s="30" t="s">
        <v>8999</v>
      </c>
      <c r="C5831" s="4" t="s">
        <v>8522</v>
      </c>
      <c r="D5831" t="s">
        <v>8523</v>
      </c>
      <c r="E5831" s="31">
        <v>0</v>
      </c>
      <c r="F5831">
        <v>8</v>
      </c>
    </row>
    <row r="5832" spans="1:6">
      <c r="A5832" t="s">
        <v>56</v>
      </c>
      <c r="B5832" s="30" t="s">
        <v>8999</v>
      </c>
      <c r="C5832" s="4" t="s">
        <v>8524</v>
      </c>
      <c r="D5832" t="s">
        <v>8523</v>
      </c>
      <c r="E5832" s="31">
        <v>0</v>
      </c>
      <c r="F5832">
        <v>8</v>
      </c>
    </row>
    <row r="5833" spans="1:6">
      <c r="A5833" t="s">
        <v>56</v>
      </c>
      <c r="B5833" s="30" t="s">
        <v>8999</v>
      </c>
      <c r="C5833" s="4" t="s">
        <v>8525</v>
      </c>
      <c r="D5833" t="s">
        <v>8526</v>
      </c>
      <c r="E5833" s="31">
        <v>0</v>
      </c>
      <c r="F5833">
        <v>8</v>
      </c>
    </row>
    <row r="5834" spans="1:6">
      <c r="A5834" t="s">
        <v>56</v>
      </c>
      <c r="B5834" s="30" t="s">
        <v>8999</v>
      </c>
      <c r="C5834" s="4" t="s">
        <v>8527</v>
      </c>
      <c r="D5834" t="s">
        <v>8407</v>
      </c>
      <c r="E5834" s="31">
        <v>0</v>
      </c>
      <c r="F5834">
        <v>7</v>
      </c>
    </row>
    <row r="5835" spans="1:6">
      <c r="A5835" t="s">
        <v>56</v>
      </c>
      <c r="B5835" s="30" t="s">
        <v>8999</v>
      </c>
      <c r="C5835" s="4" t="s">
        <v>8528</v>
      </c>
      <c r="D5835" t="s">
        <v>8407</v>
      </c>
      <c r="E5835" s="31">
        <v>0</v>
      </c>
      <c r="F5835">
        <v>8</v>
      </c>
    </row>
    <row r="5836" spans="1:6">
      <c r="A5836" t="s">
        <v>56</v>
      </c>
      <c r="B5836" s="30" t="s">
        <v>8999</v>
      </c>
      <c r="C5836" s="4" t="s">
        <v>8529</v>
      </c>
      <c r="D5836" t="s">
        <v>8530</v>
      </c>
      <c r="E5836" s="31">
        <v>0</v>
      </c>
      <c r="F5836">
        <v>7</v>
      </c>
    </row>
    <row r="5837" spans="1:6">
      <c r="A5837" t="s">
        <v>56</v>
      </c>
      <c r="B5837" s="30" t="s">
        <v>8999</v>
      </c>
      <c r="C5837" s="4" t="s">
        <v>8531</v>
      </c>
      <c r="D5837" t="s">
        <v>8530</v>
      </c>
      <c r="E5837" s="31">
        <v>0</v>
      </c>
      <c r="F5837">
        <v>8</v>
      </c>
    </row>
    <row r="5838" spans="1:6">
      <c r="A5838" t="s">
        <v>56</v>
      </c>
      <c r="B5838" s="30" t="s">
        <v>8999</v>
      </c>
      <c r="C5838" s="4" t="s">
        <v>8532</v>
      </c>
      <c r="D5838" t="s">
        <v>841</v>
      </c>
      <c r="E5838" s="31">
        <v>0</v>
      </c>
      <c r="F5838">
        <v>8</v>
      </c>
    </row>
    <row r="5839" spans="1:6">
      <c r="A5839" t="s">
        <v>56</v>
      </c>
      <c r="B5839" s="30" t="s">
        <v>8999</v>
      </c>
      <c r="C5839" s="4" t="s">
        <v>8533</v>
      </c>
      <c r="D5839" t="s">
        <v>8534</v>
      </c>
      <c r="E5839" s="31">
        <v>0</v>
      </c>
      <c r="F5839">
        <v>7</v>
      </c>
    </row>
    <row r="5840" spans="1:6">
      <c r="A5840" t="s">
        <v>56</v>
      </c>
      <c r="B5840" s="30" t="s">
        <v>8999</v>
      </c>
      <c r="C5840" s="4" t="s">
        <v>8535</v>
      </c>
      <c r="D5840" t="s">
        <v>8534</v>
      </c>
      <c r="E5840" s="31">
        <v>0</v>
      </c>
      <c r="F5840">
        <v>8</v>
      </c>
    </row>
    <row r="5841" spans="1:6">
      <c r="A5841" t="s">
        <v>56</v>
      </c>
      <c r="B5841" s="30" t="s">
        <v>8999</v>
      </c>
      <c r="C5841" s="4" t="s">
        <v>8536</v>
      </c>
      <c r="D5841" t="s">
        <v>5821</v>
      </c>
      <c r="E5841" s="31">
        <v>0</v>
      </c>
      <c r="F5841">
        <v>8</v>
      </c>
    </row>
    <row r="5842" spans="1:6">
      <c r="A5842" t="s">
        <v>56</v>
      </c>
      <c r="B5842" s="30" t="s">
        <v>8999</v>
      </c>
      <c r="C5842" s="4" t="s">
        <v>8537</v>
      </c>
      <c r="D5842" t="s">
        <v>8534</v>
      </c>
      <c r="E5842" s="31">
        <v>0</v>
      </c>
      <c r="F5842">
        <v>7</v>
      </c>
    </row>
    <row r="5843" spans="1:6">
      <c r="A5843" t="s">
        <v>56</v>
      </c>
      <c r="B5843" s="30" t="s">
        <v>8999</v>
      </c>
      <c r="C5843" s="4" t="s">
        <v>8538</v>
      </c>
      <c r="D5843" t="s">
        <v>8534</v>
      </c>
      <c r="E5843" s="31">
        <v>0</v>
      </c>
      <c r="F5843">
        <v>8</v>
      </c>
    </row>
    <row r="5844" spans="1:6">
      <c r="A5844" t="s">
        <v>56</v>
      </c>
      <c r="B5844" s="30" t="s">
        <v>8999</v>
      </c>
      <c r="C5844" s="4" t="s">
        <v>8539</v>
      </c>
      <c r="D5844" t="s">
        <v>8419</v>
      </c>
      <c r="E5844" s="31">
        <v>0</v>
      </c>
      <c r="F5844">
        <v>7</v>
      </c>
    </row>
    <row r="5845" spans="1:6">
      <c r="A5845" t="s">
        <v>56</v>
      </c>
      <c r="B5845" s="30" t="s">
        <v>8999</v>
      </c>
      <c r="C5845" s="4" t="s">
        <v>8540</v>
      </c>
      <c r="D5845" t="s">
        <v>5821</v>
      </c>
      <c r="E5845" s="31">
        <v>0</v>
      </c>
      <c r="F5845">
        <v>8</v>
      </c>
    </row>
    <row r="5846" spans="1:6">
      <c r="A5846" t="s">
        <v>56</v>
      </c>
      <c r="B5846" s="30" t="s">
        <v>8999</v>
      </c>
      <c r="C5846" s="4" t="s">
        <v>8541</v>
      </c>
      <c r="D5846" t="s">
        <v>8422</v>
      </c>
      <c r="E5846" s="31">
        <v>776334453.21000004</v>
      </c>
      <c r="F5846">
        <v>7</v>
      </c>
    </row>
    <row r="5847" spans="1:6">
      <c r="A5847" t="s">
        <v>56</v>
      </c>
      <c r="B5847" s="30" t="s">
        <v>8999</v>
      </c>
      <c r="C5847" s="4" t="s">
        <v>8542</v>
      </c>
      <c r="D5847" t="s">
        <v>8422</v>
      </c>
      <c r="E5847" s="31">
        <v>776334453.21000004</v>
      </c>
      <c r="F5847">
        <v>8</v>
      </c>
    </row>
    <row r="5848" spans="1:6">
      <c r="A5848" t="s">
        <v>56</v>
      </c>
      <c r="B5848" s="30" t="s">
        <v>8999</v>
      </c>
      <c r="C5848" s="4" t="s">
        <v>8543</v>
      </c>
      <c r="D5848" t="s">
        <v>8544</v>
      </c>
      <c r="E5848" s="31">
        <v>0</v>
      </c>
      <c r="F5848">
        <v>8</v>
      </c>
    </row>
    <row r="5849" spans="1:6">
      <c r="A5849" t="s">
        <v>56</v>
      </c>
      <c r="B5849" s="30" t="s">
        <v>8999</v>
      </c>
      <c r="C5849" s="4" t="s">
        <v>8545</v>
      </c>
      <c r="D5849" t="s">
        <v>5821</v>
      </c>
      <c r="E5849" s="31">
        <v>0</v>
      </c>
      <c r="F5849">
        <v>8</v>
      </c>
    </row>
    <row r="5850" spans="1:6">
      <c r="A5850" t="s">
        <v>56</v>
      </c>
      <c r="B5850" s="30" t="s">
        <v>8999</v>
      </c>
      <c r="C5850" s="4" t="s">
        <v>8546</v>
      </c>
      <c r="D5850" t="s">
        <v>8518</v>
      </c>
      <c r="E5850" s="31">
        <v>0</v>
      </c>
      <c r="F5850">
        <v>8</v>
      </c>
    </row>
    <row r="5851" spans="1:6">
      <c r="A5851" t="s">
        <v>56</v>
      </c>
      <c r="B5851" s="30" t="s">
        <v>8999</v>
      </c>
      <c r="C5851" s="4" t="s">
        <v>8547</v>
      </c>
      <c r="D5851" t="s">
        <v>8548</v>
      </c>
      <c r="E5851" s="31">
        <v>0</v>
      </c>
      <c r="F5851">
        <v>8</v>
      </c>
    </row>
    <row r="5852" spans="1:6">
      <c r="A5852" t="s">
        <v>56</v>
      </c>
      <c r="B5852" s="30" t="s">
        <v>8999</v>
      </c>
      <c r="C5852" s="4" t="s">
        <v>8549</v>
      </c>
      <c r="D5852" t="s">
        <v>8550</v>
      </c>
      <c r="E5852" s="31">
        <v>150533632.44</v>
      </c>
      <c r="F5852">
        <v>6</v>
      </c>
    </row>
    <row r="5853" spans="1:6">
      <c r="A5853" t="s">
        <v>56</v>
      </c>
      <c r="B5853" s="30" t="s">
        <v>8999</v>
      </c>
      <c r="C5853" s="4" t="s">
        <v>8551</v>
      </c>
      <c r="D5853" t="s">
        <v>8398</v>
      </c>
      <c r="E5853" s="31">
        <v>124962990.53</v>
      </c>
      <c r="F5853">
        <v>7</v>
      </c>
    </row>
    <row r="5854" spans="1:6">
      <c r="A5854" t="s">
        <v>56</v>
      </c>
      <c r="B5854" s="30" t="s">
        <v>8999</v>
      </c>
      <c r="C5854" s="4" t="s">
        <v>8552</v>
      </c>
      <c r="D5854" t="s">
        <v>8398</v>
      </c>
      <c r="E5854" s="31">
        <v>0</v>
      </c>
      <c r="F5854">
        <v>8</v>
      </c>
    </row>
    <row r="5855" spans="1:6">
      <c r="A5855" t="s">
        <v>56</v>
      </c>
      <c r="B5855" s="30" t="s">
        <v>8999</v>
      </c>
      <c r="C5855" s="4" t="s">
        <v>8553</v>
      </c>
      <c r="D5855" t="s">
        <v>8554</v>
      </c>
      <c r="E5855" s="31">
        <v>124962990.53</v>
      </c>
      <c r="F5855">
        <v>8</v>
      </c>
    </row>
    <row r="5856" spans="1:6">
      <c r="A5856" t="s">
        <v>56</v>
      </c>
      <c r="B5856" s="30" t="s">
        <v>8999</v>
      </c>
      <c r="C5856" s="4" t="s">
        <v>8555</v>
      </c>
      <c r="D5856" t="s">
        <v>8407</v>
      </c>
      <c r="E5856" s="31">
        <v>0</v>
      </c>
      <c r="F5856">
        <v>7</v>
      </c>
    </row>
    <row r="5857" spans="1:6">
      <c r="A5857" t="s">
        <v>56</v>
      </c>
      <c r="B5857" s="30" t="s">
        <v>8999</v>
      </c>
      <c r="C5857" s="4" t="s">
        <v>8556</v>
      </c>
      <c r="D5857" t="s">
        <v>8557</v>
      </c>
      <c r="E5857" s="31">
        <v>0</v>
      </c>
      <c r="F5857">
        <v>8</v>
      </c>
    </row>
    <row r="5858" spans="1:6">
      <c r="A5858" t="s">
        <v>56</v>
      </c>
      <c r="B5858" s="30" t="s">
        <v>8999</v>
      </c>
      <c r="C5858" s="4" t="s">
        <v>8558</v>
      </c>
      <c r="D5858" t="s">
        <v>8559</v>
      </c>
      <c r="E5858" s="31">
        <v>0</v>
      </c>
      <c r="F5858">
        <v>7</v>
      </c>
    </row>
    <row r="5859" spans="1:6">
      <c r="A5859" t="s">
        <v>56</v>
      </c>
      <c r="B5859" s="30" t="s">
        <v>8999</v>
      </c>
      <c r="C5859" s="4" t="s">
        <v>8560</v>
      </c>
      <c r="D5859" t="s">
        <v>8559</v>
      </c>
      <c r="E5859" s="31">
        <v>0</v>
      </c>
      <c r="F5859">
        <v>8</v>
      </c>
    </row>
    <row r="5860" spans="1:6">
      <c r="A5860" t="s">
        <v>56</v>
      </c>
      <c r="B5860" s="30" t="s">
        <v>8999</v>
      </c>
      <c r="C5860" s="4" t="s">
        <v>8561</v>
      </c>
      <c r="D5860" t="s">
        <v>8562</v>
      </c>
      <c r="E5860" s="31">
        <v>0</v>
      </c>
      <c r="F5860">
        <v>7</v>
      </c>
    </row>
    <row r="5861" spans="1:6">
      <c r="A5861" t="s">
        <v>56</v>
      </c>
      <c r="B5861" s="30" t="s">
        <v>8999</v>
      </c>
      <c r="C5861" s="4" t="s">
        <v>8563</v>
      </c>
      <c r="D5861" t="s">
        <v>8564</v>
      </c>
      <c r="E5861" s="31">
        <v>0</v>
      </c>
      <c r="F5861">
        <v>8</v>
      </c>
    </row>
    <row r="5862" spans="1:6">
      <c r="A5862" t="s">
        <v>56</v>
      </c>
      <c r="B5862" s="30" t="s">
        <v>8999</v>
      </c>
      <c r="C5862" s="4" t="s">
        <v>8565</v>
      </c>
      <c r="D5862" t="s">
        <v>8500</v>
      </c>
      <c r="E5862" s="31">
        <v>0</v>
      </c>
      <c r="F5862">
        <v>7</v>
      </c>
    </row>
    <row r="5863" spans="1:6">
      <c r="A5863" t="s">
        <v>56</v>
      </c>
      <c r="B5863" s="30" t="s">
        <v>8999</v>
      </c>
      <c r="C5863" s="4" t="s">
        <v>8566</v>
      </c>
      <c r="D5863" t="s">
        <v>8500</v>
      </c>
      <c r="E5863" s="31">
        <v>0</v>
      </c>
      <c r="F5863">
        <v>8</v>
      </c>
    </row>
    <row r="5864" spans="1:6">
      <c r="A5864" t="s">
        <v>56</v>
      </c>
      <c r="B5864" s="30" t="s">
        <v>8999</v>
      </c>
      <c r="C5864" s="4" t="s">
        <v>8567</v>
      </c>
      <c r="D5864" t="s">
        <v>8422</v>
      </c>
      <c r="E5864" s="31">
        <v>25570641.91</v>
      </c>
      <c r="F5864">
        <v>7</v>
      </c>
    </row>
    <row r="5865" spans="1:6">
      <c r="A5865" t="s">
        <v>56</v>
      </c>
      <c r="B5865" s="30" t="s">
        <v>8999</v>
      </c>
      <c r="C5865" s="4" t="s">
        <v>8568</v>
      </c>
      <c r="D5865" t="s">
        <v>8422</v>
      </c>
      <c r="E5865" s="31">
        <v>0</v>
      </c>
      <c r="F5865">
        <v>8</v>
      </c>
    </row>
    <row r="5866" spans="1:6">
      <c r="A5866" t="s">
        <v>56</v>
      </c>
      <c r="B5866" s="30" t="s">
        <v>8999</v>
      </c>
      <c r="C5866" s="4" t="s">
        <v>8569</v>
      </c>
      <c r="D5866" t="s">
        <v>8570</v>
      </c>
      <c r="E5866" s="31">
        <v>25570641.91</v>
      </c>
      <c r="F5866">
        <v>8</v>
      </c>
    </row>
    <row r="5867" spans="1:6">
      <c r="A5867" t="s">
        <v>56</v>
      </c>
      <c r="B5867" s="30" t="s">
        <v>8999</v>
      </c>
      <c r="C5867" s="4" t="s">
        <v>8571</v>
      </c>
      <c r="D5867" t="s">
        <v>8572</v>
      </c>
      <c r="E5867" s="31">
        <v>291362081.50999999</v>
      </c>
      <c r="F5867">
        <v>3</v>
      </c>
    </row>
    <row r="5868" spans="1:6">
      <c r="A5868" t="s">
        <v>56</v>
      </c>
      <c r="B5868" s="30" t="s">
        <v>8999</v>
      </c>
      <c r="C5868" s="4" t="s">
        <v>8573</v>
      </c>
      <c r="D5868" t="s">
        <v>8572</v>
      </c>
      <c r="E5868" s="31">
        <v>291362081.50999999</v>
      </c>
      <c r="F5868">
        <v>4</v>
      </c>
    </row>
    <row r="5869" spans="1:6">
      <c r="A5869" t="s">
        <v>56</v>
      </c>
      <c r="B5869" s="30" t="s">
        <v>8999</v>
      </c>
      <c r="C5869" s="4" t="s">
        <v>8574</v>
      </c>
      <c r="D5869" t="s">
        <v>8575</v>
      </c>
      <c r="E5869" s="31">
        <v>0</v>
      </c>
      <c r="F5869">
        <v>5</v>
      </c>
    </row>
    <row r="5870" spans="1:6">
      <c r="A5870" t="s">
        <v>56</v>
      </c>
      <c r="B5870" s="30" t="s">
        <v>8999</v>
      </c>
      <c r="C5870" s="4" t="s">
        <v>8576</v>
      </c>
      <c r="D5870" t="s">
        <v>8577</v>
      </c>
      <c r="E5870" s="31">
        <v>0</v>
      </c>
      <c r="F5870">
        <v>6</v>
      </c>
    </row>
    <row r="5871" spans="1:6">
      <c r="A5871" t="s">
        <v>56</v>
      </c>
      <c r="B5871" s="30" t="s">
        <v>8999</v>
      </c>
      <c r="C5871" s="4" t="s">
        <v>8578</v>
      </c>
      <c r="D5871" t="s">
        <v>8577</v>
      </c>
      <c r="E5871" s="31">
        <v>0</v>
      </c>
      <c r="F5871">
        <v>7</v>
      </c>
    </row>
    <row r="5872" spans="1:6">
      <c r="A5872" t="s">
        <v>56</v>
      </c>
      <c r="B5872" s="30" t="s">
        <v>8999</v>
      </c>
      <c r="C5872" s="4" t="s">
        <v>8579</v>
      </c>
      <c r="D5872" t="s">
        <v>8577</v>
      </c>
      <c r="E5872" s="31">
        <v>0</v>
      </c>
      <c r="F5872">
        <v>8</v>
      </c>
    </row>
    <row r="5873" spans="1:6">
      <c r="A5873" t="s">
        <v>56</v>
      </c>
      <c r="B5873" s="30" t="s">
        <v>8999</v>
      </c>
      <c r="C5873" s="4" t="s">
        <v>8580</v>
      </c>
      <c r="D5873" t="s">
        <v>8581</v>
      </c>
      <c r="E5873" s="31">
        <v>0</v>
      </c>
      <c r="F5873">
        <v>8</v>
      </c>
    </row>
    <row r="5874" spans="1:6">
      <c r="A5874" t="s">
        <v>56</v>
      </c>
      <c r="B5874" s="30" t="s">
        <v>8999</v>
      </c>
      <c r="C5874" s="4" t="s">
        <v>8582</v>
      </c>
      <c r="D5874" t="s">
        <v>8583</v>
      </c>
      <c r="E5874" s="31">
        <v>0</v>
      </c>
      <c r="F5874">
        <v>7</v>
      </c>
    </row>
    <row r="5875" spans="1:6">
      <c r="A5875" t="s">
        <v>56</v>
      </c>
      <c r="B5875" s="30" t="s">
        <v>8999</v>
      </c>
      <c r="C5875" s="4" t="s">
        <v>8584</v>
      </c>
      <c r="D5875" t="s">
        <v>8585</v>
      </c>
      <c r="E5875" s="31">
        <v>0</v>
      </c>
      <c r="F5875">
        <v>8</v>
      </c>
    </row>
    <row r="5876" spans="1:6">
      <c r="A5876" t="s">
        <v>56</v>
      </c>
      <c r="B5876" s="30" t="s">
        <v>8999</v>
      </c>
      <c r="C5876" s="4" t="s">
        <v>8586</v>
      </c>
      <c r="D5876" t="s">
        <v>8587</v>
      </c>
      <c r="E5876" s="31">
        <v>1902727.6</v>
      </c>
      <c r="F5876">
        <v>5</v>
      </c>
    </row>
    <row r="5877" spans="1:6">
      <c r="A5877" t="s">
        <v>56</v>
      </c>
      <c r="B5877" s="30" t="s">
        <v>8999</v>
      </c>
      <c r="C5877" s="4" t="s">
        <v>8588</v>
      </c>
      <c r="D5877" t="s">
        <v>8589</v>
      </c>
      <c r="E5877" s="31">
        <v>0</v>
      </c>
      <c r="F5877">
        <v>6</v>
      </c>
    </row>
    <row r="5878" spans="1:6">
      <c r="A5878" t="s">
        <v>56</v>
      </c>
      <c r="B5878" s="30" t="s">
        <v>8999</v>
      </c>
      <c r="C5878" s="4" t="s">
        <v>8590</v>
      </c>
      <c r="D5878" t="s">
        <v>107</v>
      </c>
      <c r="E5878" s="31">
        <v>0</v>
      </c>
      <c r="F5878">
        <v>7</v>
      </c>
    </row>
    <row r="5879" spans="1:6">
      <c r="A5879" t="s">
        <v>56</v>
      </c>
      <c r="B5879" s="30" t="s">
        <v>8999</v>
      </c>
      <c r="C5879" s="4" t="s">
        <v>8591</v>
      </c>
      <c r="D5879" t="s">
        <v>8592</v>
      </c>
      <c r="E5879" s="31">
        <v>0</v>
      </c>
      <c r="F5879">
        <v>8</v>
      </c>
    </row>
    <row r="5880" spans="1:6">
      <c r="A5880" t="s">
        <v>56</v>
      </c>
      <c r="B5880" s="30" t="s">
        <v>8999</v>
      </c>
      <c r="C5880" s="4" t="s">
        <v>8593</v>
      </c>
      <c r="D5880" t="s">
        <v>8594</v>
      </c>
      <c r="E5880" s="31">
        <v>382644.3</v>
      </c>
      <c r="F5880">
        <v>6</v>
      </c>
    </row>
    <row r="5881" spans="1:6">
      <c r="A5881" t="s">
        <v>56</v>
      </c>
      <c r="B5881" s="30" t="s">
        <v>8999</v>
      </c>
      <c r="C5881" s="4" t="s">
        <v>8595</v>
      </c>
      <c r="D5881" t="s">
        <v>8594</v>
      </c>
      <c r="E5881" s="31">
        <v>382644.3</v>
      </c>
      <c r="F5881">
        <v>7</v>
      </c>
    </row>
    <row r="5882" spans="1:6">
      <c r="A5882" t="s">
        <v>56</v>
      </c>
      <c r="B5882" s="30" t="s">
        <v>8999</v>
      </c>
      <c r="C5882" s="4" t="s">
        <v>8596</v>
      </c>
      <c r="D5882" t="s">
        <v>8597</v>
      </c>
      <c r="E5882" s="31">
        <v>0</v>
      </c>
      <c r="F5882">
        <v>8</v>
      </c>
    </row>
    <row r="5883" spans="1:6">
      <c r="A5883" t="s">
        <v>56</v>
      </c>
      <c r="B5883" s="30" t="s">
        <v>8999</v>
      </c>
      <c r="C5883" s="4" t="s">
        <v>8598</v>
      </c>
      <c r="D5883" t="s">
        <v>8599</v>
      </c>
      <c r="E5883" s="31">
        <v>0</v>
      </c>
      <c r="F5883">
        <v>8</v>
      </c>
    </row>
    <row r="5884" spans="1:6">
      <c r="A5884" t="s">
        <v>56</v>
      </c>
      <c r="B5884" s="30" t="s">
        <v>8999</v>
      </c>
      <c r="C5884" s="4" t="s">
        <v>8600</v>
      </c>
      <c r="D5884" t="s">
        <v>8601</v>
      </c>
      <c r="E5884" s="31">
        <v>382644.3</v>
      </c>
      <c r="F5884">
        <v>8</v>
      </c>
    </row>
    <row r="5885" spans="1:6">
      <c r="A5885" t="s">
        <v>56</v>
      </c>
      <c r="B5885" s="30" t="s">
        <v>8999</v>
      </c>
      <c r="C5885" s="4" t="s">
        <v>8602</v>
      </c>
      <c r="D5885" t="s">
        <v>8603</v>
      </c>
      <c r="E5885" s="31">
        <v>0</v>
      </c>
      <c r="F5885">
        <v>6</v>
      </c>
    </row>
    <row r="5886" spans="1:6">
      <c r="A5886" t="s">
        <v>56</v>
      </c>
      <c r="B5886" s="30" t="s">
        <v>8999</v>
      </c>
      <c r="C5886" s="4" t="s">
        <v>8604</v>
      </c>
      <c r="D5886" t="s">
        <v>8605</v>
      </c>
      <c r="E5886" s="31">
        <v>0</v>
      </c>
      <c r="F5886">
        <v>7</v>
      </c>
    </row>
    <row r="5887" spans="1:6">
      <c r="A5887" t="s">
        <v>56</v>
      </c>
      <c r="B5887" s="30" t="s">
        <v>8999</v>
      </c>
      <c r="C5887" s="4" t="s">
        <v>8606</v>
      </c>
      <c r="D5887" t="s">
        <v>8607</v>
      </c>
      <c r="E5887" s="31">
        <v>0</v>
      </c>
      <c r="F5887">
        <v>8</v>
      </c>
    </row>
    <row r="5888" spans="1:6">
      <c r="A5888" t="s">
        <v>56</v>
      </c>
      <c r="B5888" s="30" t="s">
        <v>8999</v>
      </c>
      <c r="C5888" s="4" t="s">
        <v>8608</v>
      </c>
      <c r="D5888" t="s">
        <v>8609</v>
      </c>
      <c r="E5888" s="31">
        <v>0</v>
      </c>
      <c r="F5888">
        <v>8</v>
      </c>
    </row>
    <row r="5889" spans="1:6">
      <c r="A5889" t="s">
        <v>56</v>
      </c>
      <c r="B5889" s="30" t="s">
        <v>8999</v>
      </c>
      <c r="C5889" s="4" t="s">
        <v>8610</v>
      </c>
      <c r="D5889" t="s">
        <v>8611</v>
      </c>
      <c r="E5889" s="31">
        <v>0</v>
      </c>
      <c r="F5889">
        <v>8</v>
      </c>
    </row>
    <row r="5890" spans="1:6">
      <c r="A5890" t="s">
        <v>56</v>
      </c>
      <c r="B5890" s="30" t="s">
        <v>8999</v>
      </c>
      <c r="C5890" s="4" t="s">
        <v>8612</v>
      </c>
      <c r="D5890" t="s">
        <v>8613</v>
      </c>
      <c r="E5890" s="31">
        <v>1473837.29</v>
      </c>
      <c r="F5890">
        <v>6</v>
      </c>
    </row>
    <row r="5891" spans="1:6">
      <c r="A5891" t="s">
        <v>56</v>
      </c>
      <c r="B5891" s="30" t="s">
        <v>8999</v>
      </c>
      <c r="C5891" s="4" t="s">
        <v>8614</v>
      </c>
      <c r="D5891" t="s">
        <v>8613</v>
      </c>
      <c r="E5891" s="31">
        <v>744294.8</v>
      </c>
      <c r="F5891">
        <v>7</v>
      </c>
    </row>
    <row r="5892" spans="1:6">
      <c r="A5892" t="s">
        <v>56</v>
      </c>
      <c r="B5892" s="30" t="s">
        <v>8999</v>
      </c>
      <c r="C5892" s="4" t="s">
        <v>8615</v>
      </c>
      <c r="D5892" t="s">
        <v>8616</v>
      </c>
      <c r="E5892" s="31">
        <v>0</v>
      </c>
      <c r="F5892">
        <v>8</v>
      </c>
    </row>
    <row r="5893" spans="1:6">
      <c r="A5893" t="s">
        <v>56</v>
      </c>
      <c r="B5893" s="30" t="s">
        <v>8999</v>
      </c>
      <c r="C5893" s="4" t="s">
        <v>8617</v>
      </c>
      <c r="D5893" t="s">
        <v>8618</v>
      </c>
      <c r="E5893" s="31">
        <v>744294.8</v>
      </c>
      <c r="F5893">
        <v>8</v>
      </c>
    </row>
    <row r="5894" spans="1:6">
      <c r="A5894" t="s">
        <v>56</v>
      </c>
      <c r="B5894" s="30" t="s">
        <v>8999</v>
      </c>
      <c r="C5894" s="4" t="s">
        <v>8619</v>
      </c>
      <c r="D5894" t="s">
        <v>8620</v>
      </c>
      <c r="E5894" s="31">
        <v>729542.49</v>
      </c>
      <c r="F5894">
        <v>7</v>
      </c>
    </row>
    <row r="5895" spans="1:6">
      <c r="A5895" t="s">
        <v>56</v>
      </c>
      <c r="B5895" s="30" t="s">
        <v>8999</v>
      </c>
      <c r="C5895" s="4" t="s">
        <v>8621</v>
      </c>
      <c r="D5895" t="s">
        <v>8622</v>
      </c>
      <c r="E5895" s="31">
        <v>0</v>
      </c>
      <c r="F5895">
        <v>8</v>
      </c>
    </row>
    <row r="5896" spans="1:6">
      <c r="A5896" t="s">
        <v>56</v>
      </c>
      <c r="B5896" s="30" t="s">
        <v>8999</v>
      </c>
      <c r="C5896" s="4" t="s">
        <v>8623</v>
      </c>
      <c r="D5896" t="s">
        <v>8624</v>
      </c>
      <c r="E5896" s="31">
        <v>729542.49</v>
      </c>
      <c r="F5896">
        <v>8</v>
      </c>
    </row>
    <row r="5897" spans="1:6">
      <c r="A5897" t="s">
        <v>56</v>
      </c>
      <c r="B5897" s="30" t="s">
        <v>8999</v>
      </c>
      <c r="C5897" s="4" t="s">
        <v>8625</v>
      </c>
      <c r="D5897" t="s">
        <v>8626</v>
      </c>
      <c r="E5897" s="31">
        <v>0</v>
      </c>
      <c r="F5897">
        <v>7</v>
      </c>
    </row>
    <row r="5898" spans="1:6">
      <c r="A5898" t="s">
        <v>56</v>
      </c>
      <c r="B5898" s="30" t="s">
        <v>8999</v>
      </c>
      <c r="C5898" s="4" t="s">
        <v>8627</v>
      </c>
      <c r="D5898" t="s">
        <v>8628</v>
      </c>
      <c r="E5898" s="31">
        <v>0</v>
      </c>
      <c r="F5898">
        <v>8</v>
      </c>
    </row>
    <row r="5899" spans="1:6">
      <c r="A5899" t="s">
        <v>56</v>
      </c>
      <c r="B5899" s="30" t="s">
        <v>8999</v>
      </c>
      <c r="C5899" s="4" t="s">
        <v>8629</v>
      </c>
      <c r="D5899" t="s">
        <v>8630</v>
      </c>
      <c r="E5899" s="31">
        <v>46246.01</v>
      </c>
      <c r="F5899">
        <v>6</v>
      </c>
    </row>
    <row r="5900" spans="1:6">
      <c r="A5900" t="s">
        <v>56</v>
      </c>
      <c r="B5900" s="30" t="s">
        <v>8999</v>
      </c>
      <c r="C5900" s="4" t="s">
        <v>8631</v>
      </c>
      <c r="D5900" t="s">
        <v>8630</v>
      </c>
      <c r="E5900" s="31">
        <v>46246.01</v>
      </c>
      <c r="F5900">
        <v>7</v>
      </c>
    </row>
    <row r="5901" spans="1:6">
      <c r="A5901" t="s">
        <v>56</v>
      </c>
      <c r="B5901" s="30" t="s">
        <v>8999</v>
      </c>
      <c r="C5901" s="4" t="s">
        <v>8632</v>
      </c>
      <c r="D5901" t="s">
        <v>8633</v>
      </c>
      <c r="E5901" s="31">
        <v>0</v>
      </c>
      <c r="F5901">
        <v>8</v>
      </c>
    </row>
    <row r="5902" spans="1:6">
      <c r="A5902" t="s">
        <v>56</v>
      </c>
      <c r="B5902" s="30" t="s">
        <v>8999</v>
      </c>
      <c r="C5902" s="4" t="s">
        <v>8634</v>
      </c>
      <c r="D5902" t="s">
        <v>8635</v>
      </c>
      <c r="E5902" s="31">
        <v>46246.01</v>
      </c>
      <c r="F5902">
        <v>8</v>
      </c>
    </row>
    <row r="5903" spans="1:6">
      <c r="A5903" t="s">
        <v>56</v>
      </c>
      <c r="B5903" s="30" t="s">
        <v>8999</v>
      </c>
      <c r="C5903" s="4" t="s">
        <v>8636</v>
      </c>
      <c r="D5903" t="s">
        <v>8618</v>
      </c>
      <c r="E5903" s="31">
        <v>0</v>
      </c>
      <c r="F5903">
        <v>8</v>
      </c>
    </row>
    <row r="5904" spans="1:6">
      <c r="A5904" t="s">
        <v>56</v>
      </c>
      <c r="B5904" s="30" t="s">
        <v>8999</v>
      </c>
      <c r="C5904" s="4" t="s">
        <v>8637</v>
      </c>
      <c r="D5904" t="s">
        <v>8624</v>
      </c>
      <c r="E5904" s="31">
        <v>0</v>
      </c>
      <c r="F5904">
        <v>7</v>
      </c>
    </row>
    <row r="5905" spans="1:6">
      <c r="A5905" t="s">
        <v>56</v>
      </c>
      <c r="B5905" s="30" t="s">
        <v>8999</v>
      </c>
      <c r="C5905" s="4" t="s">
        <v>8638</v>
      </c>
      <c r="D5905" t="s">
        <v>8624</v>
      </c>
      <c r="E5905" s="31">
        <v>0</v>
      </c>
      <c r="F5905">
        <v>8</v>
      </c>
    </row>
    <row r="5906" spans="1:6">
      <c r="A5906" t="s">
        <v>56</v>
      </c>
      <c r="B5906" s="30" t="s">
        <v>8999</v>
      </c>
      <c r="C5906" s="4" t="s">
        <v>8639</v>
      </c>
      <c r="D5906" t="s">
        <v>8640</v>
      </c>
      <c r="E5906" s="31">
        <v>0</v>
      </c>
      <c r="F5906">
        <v>5</v>
      </c>
    </row>
    <row r="5907" spans="1:6">
      <c r="A5907" t="s">
        <v>56</v>
      </c>
      <c r="B5907" s="30" t="s">
        <v>8999</v>
      </c>
      <c r="C5907" s="4" t="s">
        <v>8641</v>
      </c>
      <c r="D5907" t="s">
        <v>8642</v>
      </c>
      <c r="E5907" s="31">
        <v>0</v>
      </c>
      <c r="F5907">
        <v>6</v>
      </c>
    </row>
    <row r="5908" spans="1:6">
      <c r="A5908" t="s">
        <v>56</v>
      </c>
      <c r="B5908" s="30" t="s">
        <v>8999</v>
      </c>
      <c r="C5908" s="4" t="s">
        <v>8643</v>
      </c>
      <c r="D5908" t="s">
        <v>8642</v>
      </c>
      <c r="E5908" s="31">
        <v>0</v>
      </c>
      <c r="F5908">
        <v>7</v>
      </c>
    </row>
    <row r="5909" spans="1:6">
      <c r="A5909" t="s">
        <v>56</v>
      </c>
      <c r="B5909" s="30" t="s">
        <v>8999</v>
      </c>
      <c r="C5909" s="4" t="s">
        <v>8644</v>
      </c>
      <c r="D5909" t="s">
        <v>8642</v>
      </c>
      <c r="E5909" s="31">
        <v>0</v>
      </c>
      <c r="F5909">
        <v>8</v>
      </c>
    </row>
    <row r="5910" spans="1:6">
      <c r="A5910" t="s">
        <v>56</v>
      </c>
      <c r="B5910" s="30" t="s">
        <v>8999</v>
      </c>
      <c r="C5910" s="4" t="s">
        <v>8645</v>
      </c>
      <c r="D5910" t="s">
        <v>8907</v>
      </c>
      <c r="E5910" s="31">
        <v>0</v>
      </c>
      <c r="F5910">
        <v>6</v>
      </c>
    </row>
    <row r="5911" spans="1:6">
      <c r="A5911" t="s">
        <v>56</v>
      </c>
      <c r="B5911" s="30" t="s">
        <v>8999</v>
      </c>
      <c r="C5911" s="4" t="s">
        <v>8646</v>
      </c>
      <c r="D5911" t="s">
        <v>8907</v>
      </c>
      <c r="E5911" s="31">
        <v>0</v>
      </c>
      <c r="F5911">
        <v>7</v>
      </c>
    </row>
    <row r="5912" spans="1:6">
      <c r="A5912" t="s">
        <v>56</v>
      </c>
      <c r="B5912" s="30" t="s">
        <v>8999</v>
      </c>
      <c r="C5912" s="4" t="s">
        <v>8647</v>
      </c>
      <c r="D5912" t="s">
        <v>8907</v>
      </c>
      <c r="E5912" s="31">
        <v>0</v>
      </c>
      <c r="F5912">
        <v>8</v>
      </c>
    </row>
    <row r="5913" spans="1:6">
      <c r="A5913" t="s">
        <v>56</v>
      </c>
      <c r="B5913" s="30" t="s">
        <v>8999</v>
      </c>
      <c r="C5913" s="4" t="s">
        <v>8648</v>
      </c>
      <c r="D5913" t="s">
        <v>8649</v>
      </c>
      <c r="E5913" s="31">
        <v>0</v>
      </c>
      <c r="F5913">
        <v>6</v>
      </c>
    </row>
    <row r="5914" spans="1:6">
      <c r="A5914" t="s">
        <v>56</v>
      </c>
      <c r="B5914" s="30" t="s">
        <v>8999</v>
      </c>
      <c r="C5914" s="4" t="s">
        <v>8650</v>
      </c>
      <c r="D5914" t="s">
        <v>8649</v>
      </c>
      <c r="E5914" s="31">
        <v>0</v>
      </c>
      <c r="F5914">
        <v>7</v>
      </c>
    </row>
    <row r="5915" spans="1:6">
      <c r="A5915" t="s">
        <v>56</v>
      </c>
      <c r="B5915" s="30" t="s">
        <v>8999</v>
      </c>
      <c r="C5915" s="4" t="s">
        <v>8651</v>
      </c>
      <c r="D5915" t="s">
        <v>8649</v>
      </c>
      <c r="E5915" s="31">
        <v>0</v>
      </c>
      <c r="F5915">
        <v>8</v>
      </c>
    </row>
    <row r="5916" spans="1:6">
      <c r="A5916" t="s">
        <v>56</v>
      </c>
      <c r="B5916" s="30" t="s">
        <v>8999</v>
      </c>
      <c r="C5916" s="4" t="s">
        <v>8652</v>
      </c>
      <c r="D5916" t="s">
        <v>8653</v>
      </c>
      <c r="E5916" s="31">
        <v>0</v>
      </c>
      <c r="F5916">
        <v>5</v>
      </c>
    </row>
    <row r="5917" spans="1:6">
      <c r="A5917" t="s">
        <v>56</v>
      </c>
      <c r="B5917" s="30" t="s">
        <v>8999</v>
      </c>
      <c r="C5917" s="4" t="s">
        <v>8654</v>
      </c>
      <c r="D5917" t="s">
        <v>8653</v>
      </c>
      <c r="E5917" s="31">
        <v>0</v>
      </c>
      <c r="F5917">
        <v>6</v>
      </c>
    </row>
    <row r="5918" spans="1:6">
      <c r="A5918" t="s">
        <v>56</v>
      </c>
      <c r="B5918" s="30" t="s">
        <v>8999</v>
      </c>
      <c r="C5918" s="4" t="s">
        <v>8655</v>
      </c>
      <c r="D5918" t="s">
        <v>8398</v>
      </c>
      <c r="E5918" s="31">
        <v>0</v>
      </c>
      <c r="F5918">
        <v>7</v>
      </c>
    </row>
    <row r="5919" spans="1:6">
      <c r="A5919" t="s">
        <v>56</v>
      </c>
      <c r="B5919" s="30" t="s">
        <v>8999</v>
      </c>
      <c r="C5919" s="4" t="s">
        <v>8656</v>
      </c>
      <c r="D5919" t="s">
        <v>852</v>
      </c>
      <c r="E5919" s="31">
        <v>0</v>
      </c>
      <c r="F5919">
        <v>8</v>
      </c>
    </row>
    <row r="5920" spans="1:6">
      <c r="A5920" t="s">
        <v>56</v>
      </c>
      <c r="B5920" s="30" t="s">
        <v>8999</v>
      </c>
      <c r="C5920" s="4" t="s">
        <v>8657</v>
      </c>
      <c r="D5920" t="s">
        <v>8658</v>
      </c>
      <c r="E5920" s="31">
        <v>0</v>
      </c>
      <c r="F5920">
        <v>8</v>
      </c>
    </row>
    <row r="5921" spans="1:6">
      <c r="A5921" t="s">
        <v>56</v>
      </c>
      <c r="B5921" s="30" t="s">
        <v>8999</v>
      </c>
      <c r="C5921" s="4" t="s">
        <v>8659</v>
      </c>
      <c r="D5921" t="s">
        <v>8660</v>
      </c>
      <c r="E5921" s="31">
        <v>0</v>
      </c>
      <c r="F5921">
        <v>8</v>
      </c>
    </row>
    <row r="5922" spans="1:6">
      <c r="A5922" t="s">
        <v>56</v>
      </c>
      <c r="B5922" s="30" t="s">
        <v>8999</v>
      </c>
      <c r="C5922" s="4" t="s">
        <v>8661</v>
      </c>
      <c r="D5922" t="s">
        <v>8422</v>
      </c>
      <c r="E5922" s="31">
        <v>0</v>
      </c>
      <c r="F5922">
        <v>7</v>
      </c>
    </row>
    <row r="5923" spans="1:6">
      <c r="A5923" t="s">
        <v>56</v>
      </c>
      <c r="B5923" s="30" t="s">
        <v>8999</v>
      </c>
      <c r="C5923" s="4" t="s">
        <v>8662</v>
      </c>
      <c r="D5923" t="s">
        <v>8660</v>
      </c>
      <c r="E5923" s="31">
        <v>0</v>
      </c>
      <c r="F5923">
        <v>8</v>
      </c>
    </row>
    <row r="5924" spans="1:6">
      <c r="A5924" t="s">
        <v>56</v>
      </c>
      <c r="B5924" s="30" t="s">
        <v>8999</v>
      </c>
      <c r="C5924" s="4" t="s">
        <v>8663</v>
      </c>
      <c r="D5924" t="s">
        <v>8664</v>
      </c>
      <c r="E5924" s="31">
        <v>0</v>
      </c>
      <c r="F5924">
        <v>5</v>
      </c>
    </row>
    <row r="5925" spans="1:6">
      <c r="A5925" t="s">
        <v>56</v>
      </c>
      <c r="B5925" s="30" t="s">
        <v>8999</v>
      </c>
      <c r="C5925" s="4" t="s">
        <v>8665</v>
      </c>
      <c r="D5925" t="s">
        <v>8666</v>
      </c>
      <c r="E5925" s="31">
        <v>0</v>
      </c>
      <c r="F5925">
        <v>6</v>
      </c>
    </row>
    <row r="5926" spans="1:6">
      <c r="A5926" t="s">
        <v>56</v>
      </c>
      <c r="B5926" s="30" t="s">
        <v>8999</v>
      </c>
      <c r="C5926" s="4" t="s">
        <v>8667</v>
      </c>
      <c r="D5926" t="s">
        <v>8668</v>
      </c>
      <c r="E5926" s="31">
        <v>0</v>
      </c>
      <c r="F5926">
        <v>7</v>
      </c>
    </row>
    <row r="5927" spans="1:6">
      <c r="A5927" t="s">
        <v>56</v>
      </c>
      <c r="B5927" s="30" t="s">
        <v>8999</v>
      </c>
      <c r="C5927" s="4" t="s">
        <v>8669</v>
      </c>
      <c r="D5927" t="s">
        <v>8670</v>
      </c>
      <c r="E5927" s="31">
        <v>0</v>
      </c>
      <c r="F5927">
        <v>8</v>
      </c>
    </row>
    <row r="5928" spans="1:6">
      <c r="A5928" t="s">
        <v>56</v>
      </c>
      <c r="B5928" s="30" t="s">
        <v>8999</v>
      </c>
      <c r="C5928" s="4" t="s">
        <v>8671</v>
      </c>
      <c r="D5928" t="s">
        <v>8672</v>
      </c>
      <c r="E5928" s="31">
        <v>0</v>
      </c>
      <c r="F5928">
        <v>5</v>
      </c>
    </row>
    <row r="5929" spans="1:6">
      <c r="A5929" t="s">
        <v>56</v>
      </c>
      <c r="B5929" s="30" t="s">
        <v>8999</v>
      </c>
      <c r="C5929" s="4" t="s">
        <v>8673</v>
      </c>
      <c r="D5929" t="s">
        <v>8672</v>
      </c>
      <c r="E5929" s="31">
        <v>0</v>
      </c>
      <c r="F5929">
        <v>6</v>
      </c>
    </row>
    <row r="5930" spans="1:6">
      <c r="A5930" t="s">
        <v>56</v>
      </c>
      <c r="B5930" s="30" t="s">
        <v>8999</v>
      </c>
      <c r="C5930" s="4" t="s">
        <v>8674</v>
      </c>
      <c r="D5930" t="s">
        <v>8672</v>
      </c>
      <c r="E5930" s="31">
        <v>0</v>
      </c>
      <c r="F5930">
        <v>7</v>
      </c>
    </row>
    <row r="5931" spans="1:6">
      <c r="A5931" t="s">
        <v>56</v>
      </c>
      <c r="B5931" s="30" t="s">
        <v>8999</v>
      </c>
      <c r="C5931" s="4" t="s">
        <v>8675</v>
      </c>
      <c r="D5931" t="s">
        <v>8676</v>
      </c>
      <c r="E5931" s="31">
        <v>0</v>
      </c>
      <c r="F5931">
        <v>8</v>
      </c>
    </row>
    <row r="5932" spans="1:6">
      <c r="A5932" t="s">
        <v>56</v>
      </c>
      <c r="B5932" s="30" t="s">
        <v>8999</v>
      </c>
      <c r="C5932" s="4" t="s">
        <v>8677</v>
      </c>
      <c r="D5932" t="s">
        <v>8678</v>
      </c>
      <c r="E5932" s="31">
        <v>0</v>
      </c>
      <c r="F5932">
        <v>8</v>
      </c>
    </row>
    <row r="5933" spans="1:6">
      <c r="A5933" t="s">
        <v>56</v>
      </c>
      <c r="B5933" s="30" t="s">
        <v>8999</v>
      </c>
      <c r="C5933" s="4" t="s">
        <v>8679</v>
      </c>
      <c r="D5933" t="s">
        <v>8680</v>
      </c>
      <c r="E5933" s="31">
        <v>0</v>
      </c>
      <c r="F5933">
        <v>7</v>
      </c>
    </row>
    <row r="5934" spans="1:6">
      <c r="B5934" s="30" t="s">
        <v>8999</v>
      </c>
      <c r="C5934" s="4" t="s">
        <v>8681</v>
      </c>
      <c r="D5934" t="s">
        <v>8682</v>
      </c>
      <c r="E5934" s="31">
        <v>0</v>
      </c>
      <c r="F5934">
        <v>8</v>
      </c>
    </row>
    <row r="5935" spans="1:6">
      <c r="B5935" s="30" t="s">
        <v>8999</v>
      </c>
      <c r="C5935" s="4" t="s">
        <v>8683</v>
      </c>
      <c r="D5935" t="s">
        <v>8684</v>
      </c>
      <c r="E5935" s="31">
        <v>0</v>
      </c>
      <c r="F5935">
        <v>7</v>
      </c>
    </row>
    <row r="5936" spans="1:6">
      <c r="B5936" s="30" t="s">
        <v>8999</v>
      </c>
      <c r="C5936" s="4" t="s">
        <v>8685</v>
      </c>
      <c r="D5936" t="s">
        <v>8686</v>
      </c>
      <c r="E5936" s="31">
        <v>0</v>
      </c>
      <c r="F5936">
        <v>8</v>
      </c>
    </row>
    <row r="5937" spans="2:6">
      <c r="B5937" s="30" t="s">
        <v>8999</v>
      </c>
      <c r="C5937" s="4" t="s">
        <v>8687</v>
      </c>
      <c r="D5937" t="s">
        <v>8688</v>
      </c>
      <c r="E5937" s="31">
        <v>289459353.91000003</v>
      </c>
      <c r="F5937">
        <v>5</v>
      </c>
    </row>
    <row r="5938" spans="2:6">
      <c r="B5938" s="30" t="s">
        <v>8999</v>
      </c>
      <c r="C5938" s="4" t="s">
        <v>8689</v>
      </c>
      <c r="D5938" t="s">
        <v>8690</v>
      </c>
      <c r="E5938" s="31">
        <v>289071698.33999997</v>
      </c>
      <c r="F5938">
        <v>6</v>
      </c>
    </row>
    <row r="5939" spans="2:6">
      <c r="B5939" s="30" t="s">
        <v>8999</v>
      </c>
      <c r="C5939" s="4" t="s">
        <v>8691</v>
      </c>
      <c r="D5939" t="s">
        <v>8690</v>
      </c>
      <c r="E5939" s="31">
        <v>289071698.33999997</v>
      </c>
      <c r="F5939">
        <v>7</v>
      </c>
    </row>
    <row r="5940" spans="2:6">
      <c r="B5940" s="30" t="s">
        <v>8999</v>
      </c>
      <c r="C5940" s="4" t="s">
        <v>8692</v>
      </c>
      <c r="D5940" t="s">
        <v>8693</v>
      </c>
      <c r="E5940" s="31">
        <v>3</v>
      </c>
      <c r="F5940">
        <v>8</v>
      </c>
    </row>
    <row r="5941" spans="2:6">
      <c r="B5941" s="30" t="s">
        <v>8999</v>
      </c>
      <c r="C5941" s="4" t="s">
        <v>8694</v>
      </c>
      <c r="D5941" t="s">
        <v>8695</v>
      </c>
      <c r="E5941" s="31">
        <v>-11514</v>
      </c>
      <c r="F5941">
        <v>8</v>
      </c>
    </row>
    <row r="5942" spans="2:6">
      <c r="B5942" s="30" t="s">
        <v>8999</v>
      </c>
      <c r="C5942" s="4" t="s">
        <v>8696</v>
      </c>
      <c r="D5942" t="s">
        <v>8697</v>
      </c>
      <c r="E5942" s="31">
        <v>0</v>
      </c>
      <c r="F5942">
        <v>8</v>
      </c>
    </row>
    <row r="5943" spans="2:6">
      <c r="B5943" s="30" t="s">
        <v>8999</v>
      </c>
      <c r="C5943" s="4" t="s">
        <v>8698</v>
      </c>
      <c r="D5943" t="s">
        <v>9050</v>
      </c>
      <c r="E5943" s="31">
        <v>0</v>
      </c>
      <c r="F5943">
        <v>8</v>
      </c>
    </row>
    <row r="5944" spans="2:6">
      <c r="B5944" s="30" t="s">
        <v>8999</v>
      </c>
      <c r="C5944" s="4" t="s">
        <v>8699</v>
      </c>
      <c r="D5944" t="s">
        <v>8700</v>
      </c>
      <c r="E5944" s="31">
        <v>0</v>
      </c>
      <c r="F5944">
        <v>8</v>
      </c>
    </row>
    <row r="5945" spans="2:6">
      <c r="B5945" s="30" t="s">
        <v>8999</v>
      </c>
      <c r="C5945" s="4" t="s">
        <v>8701</v>
      </c>
      <c r="D5945" t="s">
        <v>8702</v>
      </c>
      <c r="E5945" s="31">
        <v>-5104</v>
      </c>
      <c r="F5945">
        <v>8</v>
      </c>
    </row>
    <row r="5946" spans="2:6">
      <c r="B5946" s="30" t="s">
        <v>8999</v>
      </c>
      <c r="C5946" s="4" t="s">
        <v>8703</v>
      </c>
      <c r="D5946" t="s">
        <v>8704</v>
      </c>
      <c r="E5946" s="31">
        <v>23472</v>
      </c>
      <c r="F5946">
        <v>8</v>
      </c>
    </row>
    <row r="5947" spans="2:6">
      <c r="B5947" s="30" t="s">
        <v>8999</v>
      </c>
      <c r="C5947" s="4" t="s">
        <v>8705</v>
      </c>
      <c r="D5947" t="s">
        <v>8706</v>
      </c>
      <c r="E5947" s="31">
        <v>347125</v>
      </c>
      <c r="F5947">
        <v>8</v>
      </c>
    </row>
    <row r="5948" spans="2:6">
      <c r="B5948" s="30" t="s">
        <v>8999</v>
      </c>
      <c r="C5948" s="4" t="s">
        <v>8707</v>
      </c>
      <c r="D5948" t="s">
        <v>8708</v>
      </c>
      <c r="E5948" s="31">
        <v>210.93</v>
      </c>
      <c r="F5948">
        <v>8</v>
      </c>
    </row>
    <row r="5949" spans="2:6">
      <c r="B5949" s="30" t="s">
        <v>8999</v>
      </c>
      <c r="C5949" s="4" t="s">
        <v>8709</v>
      </c>
      <c r="D5949" t="s">
        <v>8710</v>
      </c>
      <c r="E5949" s="31">
        <v>347996</v>
      </c>
      <c r="F5949">
        <v>8</v>
      </c>
    </row>
    <row r="5950" spans="2:6">
      <c r="B5950" s="30" t="s">
        <v>8999</v>
      </c>
      <c r="C5950" s="4" t="s">
        <v>8711</v>
      </c>
      <c r="D5950" t="s">
        <v>9051</v>
      </c>
      <c r="E5950" s="31">
        <v>0</v>
      </c>
      <c r="F5950">
        <v>8</v>
      </c>
    </row>
    <row r="5951" spans="2:6">
      <c r="B5951" s="30" t="s">
        <v>8999</v>
      </c>
      <c r="C5951" s="4" t="s">
        <v>8712</v>
      </c>
      <c r="D5951" t="s">
        <v>8713</v>
      </c>
      <c r="E5951" s="31">
        <v>0</v>
      </c>
      <c r="F5951">
        <v>8</v>
      </c>
    </row>
    <row r="5952" spans="2:6">
      <c r="B5952" s="30" t="s">
        <v>8999</v>
      </c>
      <c r="C5952" s="4" t="s">
        <v>8714</v>
      </c>
      <c r="D5952" t="s">
        <v>8715</v>
      </c>
      <c r="E5952" s="31">
        <v>24048</v>
      </c>
      <c r="F5952">
        <v>8</v>
      </c>
    </row>
    <row r="5953" spans="2:6">
      <c r="B5953" s="30" t="s">
        <v>8999</v>
      </c>
      <c r="C5953" s="4" t="s">
        <v>8716</v>
      </c>
      <c r="D5953" t="s">
        <v>8717</v>
      </c>
      <c r="E5953" s="31">
        <v>0</v>
      </c>
      <c r="F5953">
        <v>8</v>
      </c>
    </row>
    <row r="5954" spans="2:6">
      <c r="B5954" s="30" t="s">
        <v>8999</v>
      </c>
      <c r="C5954" s="4" t="s">
        <v>8718</v>
      </c>
      <c r="D5954" t="s">
        <v>9052</v>
      </c>
      <c r="E5954" s="31">
        <v>-7</v>
      </c>
      <c r="F5954">
        <v>8</v>
      </c>
    </row>
    <row r="5955" spans="2:6">
      <c r="B5955" s="30" t="s">
        <v>8999</v>
      </c>
      <c r="C5955" s="4" t="s">
        <v>8719</v>
      </c>
      <c r="D5955" t="s">
        <v>2010</v>
      </c>
      <c r="E5955" s="31">
        <v>12150372.050000001</v>
      </c>
      <c r="F5955">
        <v>8</v>
      </c>
    </row>
    <row r="5956" spans="2:6">
      <c r="B5956" s="30" t="s">
        <v>8999</v>
      </c>
      <c r="C5956" s="4" t="s">
        <v>8720</v>
      </c>
      <c r="D5956" t="s">
        <v>8721</v>
      </c>
      <c r="E5956" s="31">
        <v>0</v>
      </c>
      <c r="F5956">
        <v>8</v>
      </c>
    </row>
    <row r="5957" spans="2:6">
      <c r="B5957" s="30" t="s">
        <v>8999</v>
      </c>
      <c r="C5957" s="4" t="s">
        <v>8722</v>
      </c>
      <c r="D5957" t="s">
        <v>8723</v>
      </c>
      <c r="E5957" s="31">
        <v>276194794.36000001</v>
      </c>
      <c r="F5957">
        <v>8</v>
      </c>
    </row>
    <row r="5958" spans="2:6">
      <c r="B5958" s="30" t="s">
        <v>8999</v>
      </c>
      <c r="C5958" s="4" t="s">
        <v>8724</v>
      </c>
      <c r="D5958" t="s">
        <v>8725</v>
      </c>
      <c r="E5958" s="31">
        <v>0</v>
      </c>
      <c r="F5958">
        <v>8</v>
      </c>
    </row>
    <row r="5959" spans="2:6">
      <c r="B5959" s="30" t="s">
        <v>8999</v>
      </c>
      <c r="C5959" s="4" t="s">
        <v>8726</v>
      </c>
      <c r="D5959" t="s">
        <v>8727</v>
      </c>
      <c r="E5959" s="31">
        <v>0</v>
      </c>
      <c r="F5959">
        <v>8</v>
      </c>
    </row>
    <row r="5960" spans="2:6">
      <c r="B5960" s="30" t="s">
        <v>8999</v>
      </c>
      <c r="C5960" s="4" t="s">
        <v>8728</v>
      </c>
      <c r="D5960" t="s">
        <v>8729</v>
      </c>
      <c r="E5960" s="31">
        <v>0</v>
      </c>
      <c r="F5960">
        <v>8</v>
      </c>
    </row>
    <row r="5961" spans="2:6">
      <c r="B5961" s="30" t="s">
        <v>8999</v>
      </c>
      <c r="C5961" s="4" t="s">
        <v>8730</v>
      </c>
      <c r="D5961" t="s">
        <v>8731</v>
      </c>
      <c r="E5961" s="31">
        <v>0</v>
      </c>
      <c r="F5961">
        <v>8</v>
      </c>
    </row>
    <row r="5962" spans="2:6">
      <c r="B5962" s="30" t="s">
        <v>8999</v>
      </c>
      <c r="C5962" s="4" t="s">
        <v>8732</v>
      </c>
      <c r="D5962" t="s">
        <v>8733</v>
      </c>
      <c r="E5962" s="31">
        <v>0</v>
      </c>
      <c r="F5962">
        <v>8</v>
      </c>
    </row>
    <row r="5963" spans="2:6">
      <c r="B5963" s="30" t="s">
        <v>8999</v>
      </c>
      <c r="C5963" s="4" t="s">
        <v>8734</v>
      </c>
      <c r="D5963" t="s">
        <v>8735</v>
      </c>
      <c r="E5963" s="31">
        <v>0</v>
      </c>
      <c r="F5963">
        <v>8</v>
      </c>
    </row>
    <row r="5964" spans="2:6">
      <c r="B5964" s="30" t="s">
        <v>8999</v>
      </c>
      <c r="C5964" s="4" t="s">
        <v>8736</v>
      </c>
      <c r="D5964" t="s">
        <v>8737</v>
      </c>
      <c r="E5964" s="31">
        <v>0</v>
      </c>
      <c r="F5964">
        <v>8</v>
      </c>
    </row>
    <row r="5965" spans="2:6">
      <c r="B5965" s="30" t="s">
        <v>8999</v>
      </c>
      <c r="C5965" s="4" t="s">
        <v>8738</v>
      </c>
      <c r="D5965" t="s">
        <v>8739</v>
      </c>
      <c r="E5965" s="31">
        <v>0</v>
      </c>
      <c r="F5965">
        <v>8</v>
      </c>
    </row>
    <row r="5966" spans="2:6">
      <c r="B5966" s="30" t="s">
        <v>8999</v>
      </c>
      <c r="C5966" s="4" t="s">
        <v>8740</v>
      </c>
      <c r="D5966" t="s">
        <v>9053</v>
      </c>
      <c r="E5966" s="31">
        <v>-1</v>
      </c>
      <c r="F5966">
        <v>8</v>
      </c>
    </row>
    <row r="5967" spans="2:6">
      <c r="B5967" s="30" t="s">
        <v>8999</v>
      </c>
      <c r="C5967" s="4" t="s">
        <v>8741</v>
      </c>
      <c r="D5967" t="s">
        <v>8742</v>
      </c>
      <c r="E5967" s="31">
        <v>0</v>
      </c>
      <c r="F5967">
        <v>8</v>
      </c>
    </row>
    <row r="5968" spans="2:6">
      <c r="B5968" s="30" t="s">
        <v>8999</v>
      </c>
      <c r="C5968" s="4" t="s">
        <v>8743</v>
      </c>
      <c r="D5968" t="s">
        <v>8744</v>
      </c>
      <c r="E5968" s="31">
        <v>303</v>
      </c>
      <c r="F5968">
        <v>8</v>
      </c>
    </row>
    <row r="5969" spans="2:6">
      <c r="B5969" s="30" t="s">
        <v>8999</v>
      </c>
      <c r="C5969" s="4" t="s">
        <v>8745</v>
      </c>
      <c r="D5969" t="s">
        <v>8746</v>
      </c>
      <c r="E5969" s="31">
        <v>387655.57</v>
      </c>
      <c r="F5969">
        <v>6</v>
      </c>
    </row>
    <row r="5970" spans="2:6">
      <c r="B5970" s="30" t="s">
        <v>8999</v>
      </c>
      <c r="C5970" t="s">
        <v>8747</v>
      </c>
      <c r="D5970" t="s">
        <v>8748</v>
      </c>
      <c r="E5970" s="31">
        <v>2088</v>
      </c>
      <c r="F5970">
        <v>7</v>
      </c>
    </row>
    <row r="5971" spans="2:6">
      <c r="B5971" s="30" t="s">
        <v>8999</v>
      </c>
      <c r="C5971" t="s">
        <v>8749</v>
      </c>
      <c r="D5971" t="s">
        <v>8748</v>
      </c>
      <c r="E5971" s="31">
        <v>551</v>
      </c>
      <c r="F5971">
        <v>8</v>
      </c>
    </row>
    <row r="5972" spans="2:6">
      <c r="B5972" s="30" t="s">
        <v>8999</v>
      </c>
      <c r="C5972" t="s">
        <v>8750</v>
      </c>
      <c r="D5972" t="s">
        <v>8751</v>
      </c>
      <c r="E5972" s="31">
        <v>0</v>
      </c>
      <c r="F5972">
        <v>8</v>
      </c>
    </row>
    <row r="5973" spans="2:6">
      <c r="B5973" s="30" t="s">
        <v>8999</v>
      </c>
      <c r="C5973" t="s">
        <v>8752</v>
      </c>
      <c r="D5973" t="s">
        <v>8753</v>
      </c>
      <c r="E5973" s="31">
        <v>0</v>
      </c>
      <c r="F5973">
        <v>8</v>
      </c>
    </row>
    <row r="5974" spans="2:6">
      <c r="B5974" s="30" t="s">
        <v>8999</v>
      </c>
      <c r="C5974" t="s">
        <v>8754</v>
      </c>
      <c r="D5974" t="s">
        <v>8755</v>
      </c>
      <c r="E5974" s="31">
        <v>0</v>
      </c>
      <c r="F5974">
        <v>8</v>
      </c>
    </row>
    <row r="5975" spans="2:6">
      <c r="B5975" s="30" t="s">
        <v>8999</v>
      </c>
      <c r="C5975" t="s">
        <v>8756</v>
      </c>
      <c r="D5975" t="s">
        <v>8757</v>
      </c>
      <c r="E5975" s="31">
        <v>1537</v>
      </c>
      <c r="F5975">
        <v>8</v>
      </c>
    </row>
    <row r="5976" spans="2:6">
      <c r="B5976" s="30" t="s">
        <v>8999</v>
      </c>
      <c r="C5976" t="s">
        <v>8758</v>
      </c>
      <c r="D5976" t="s">
        <v>8759</v>
      </c>
      <c r="E5976" s="31">
        <v>0</v>
      </c>
      <c r="F5976">
        <v>8</v>
      </c>
    </row>
    <row r="5977" spans="2:6">
      <c r="B5977" s="30" t="s">
        <v>8999</v>
      </c>
      <c r="C5977" t="s">
        <v>8760</v>
      </c>
      <c r="D5977" t="s">
        <v>8761</v>
      </c>
      <c r="E5977" s="31">
        <v>325630.7</v>
      </c>
      <c r="F5977">
        <v>7</v>
      </c>
    </row>
    <row r="5978" spans="2:6">
      <c r="B5978" s="30" t="s">
        <v>8999</v>
      </c>
      <c r="C5978" t="s">
        <v>8762</v>
      </c>
      <c r="D5978" t="s">
        <v>8763</v>
      </c>
      <c r="E5978" s="31">
        <v>462</v>
      </c>
      <c r="F5978">
        <v>8</v>
      </c>
    </row>
    <row r="5979" spans="2:6">
      <c r="B5979" s="30" t="s">
        <v>8999</v>
      </c>
      <c r="C5979" t="s">
        <v>8764</v>
      </c>
      <c r="D5979" t="s">
        <v>8761</v>
      </c>
      <c r="E5979" s="31">
        <v>1509</v>
      </c>
      <c r="F5979">
        <v>8</v>
      </c>
    </row>
    <row r="5980" spans="2:6">
      <c r="B5980" s="30" t="s">
        <v>8999</v>
      </c>
      <c r="C5980" t="s">
        <v>8765</v>
      </c>
      <c r="D5980" t="s">
        <v>8766</v>
      </c>
      <c r="E5980" s="31">
        <v>5047</v>
      </c>
      <c r="F5980">
        <v>8</v>
      </c>
    </row>
    <row r="5981" spans="2:6">
      <c r="B5981" s="30" t="s">
        <v>8999</v>
      </c>
      <c r="C5981" t="s">
        <v>8767</v>
      </c>
      <c r="D5981" t="s">
        <v>8768</v>
      </c>
      <c r="E5981" s="31">
        <v>0</v>
      </c>
      <c r="F5981">
        <v>8</v>
      </c>
    </row>
    <row r="5982" spans="2:6">
      <c r="B5982" s="30" t="s">
        <v>8999</v>
      </c>
      <c r="C5982" t="s">
        <v>8769</v>
      </c>
      <c r="D5982" t="s">
        <v>8770</v>
      </c>
      <c r="E5982" s="31">
        <v>45800.29</v>
      </c>
      <c r="F5982">
        <v>8</v>
      </c>
    </row>
    <row r="5983" spans="2:6">
      <c r="B5983" s="30" t="s">
        <v>8999</v>
      </c>
      <c r="C5983" t="s">
        <v>8771</v>
      </c>
      <c r="D5983" t="s">
        <v>8772</v>
      </c>
      <c r="E5983" s="31">
        <v>0</v>
      </c>
      <c r="F5983">
        <v>8</v>
      </c>
    </row>
    <row r="5984" spans="2:6">
      <c r="B5984" s="30" t="s">
        <v>8999</v>
      </c>
      <c r="C5984" t="s">
        <v>8773</v>
      </c>
      <c r="D5984" t="s">
        <v>8774</v>
      </c>
      <c r="E5984" s="31">
        <v>272812.40999999997</v>
      </c>
      <c r="F5984">
        <v>8</v>
      </c>
    </row>
    <row r="5985" spans="2:6">
      <c r="B5985" s="30" t="s">
        <v>8999</v>
      </c>
      <c r="C5985" t="s">
        <v>8775</v>
      </c>
      <c r="D5985" t="s">
        <v>8776</v>
      </c>
      <c r="E5985" s="31">
        <v>0</v>
      </c>
      <c r="F5985">
        <v>8</v>
      </c>
    </row>
    <row r="5986" spans="2:6">
      <c r="B5986" s="30" t="s">
        <v>8999</v>
      </c>
      <c r="C5986" t="s">
        <v>8777</v>
      </c>
      <c r="D5986" t="s">
        <v>8778</v>
      </c>
      <c r="E5986" s="31">
        <v>0</v>
      </c>
      <c r="F5986">
        <v>8</v>
      </c>
    </row>
    <row r="5987" spans="2:6">
      <c r="B5987" s="30" t="s">
        <v>8999</v>
      </c>
      <c r="C5987" t="s">
        <v>8779</v>
      </c>
      <c r="D5987" t="s">
        <v>2053</v>
      </c>
      <c r="E5987" s="31">
        <v>3080</v>
      </c>
      <c r="F5987">
        <v>7</v>
      </c>
    </row>
    <row r="5988" spans="2:6">
      <c r="B5988" s="30" t="s">
        <v>8999</v>
      </c>
      <c r="C5988" t="s">
        <v>8780</v>
      </c>
      <c r="D5988" t="s">
        <v>8781</v>
      </c>
      <c r="E5988" s="31">
        <v>549</v>
      </c>
      <c r="F5988">
        <v>8</v>
      </c>
    </row>
    <row r="5989" spans="2:6">
      <c r="B5989" s="30" t="s">
        <v>8999</v>
      </c>
      <c r="C5989" t="s">
        <v>8782</v>
      </c>
      <c r="D5989" t="s">
        <v>8783</v>
      </c>
      <c r="E5989" s="31">
        <v>115</v>
      </c>
      <c r="F5989">
        <v>8</v>
      </c>
    </row>
    <row r="5990" spans="2:6">
      <c r="B5990" s="30" t="s">
        <v>8999</v>
      </c>
      <c r="C5990" t="s">
        <v>8784</v>
      </c>
      <c r="D5990" t="s">
        <v>8785</v>
      </c>
      <c r="E5990" s="31">
        <v>100</v>
      </c>
      <c r="F5990">
        <v>8</v>
      </c>
    </row>
    <row r="5991" spans="2:6">
      <c r="B5991" s="30" t="s">
        <v>8999</v>
      </c>
      <c r="C5991" t="s">
        <v>8786</v>
      </c>
      <c r="D5991" t="s">
        <v>2062</v>
      </c>
      <c r="E5991" s="31">
        <v>0</v>
      </c>
      <c r="F5991">
        <v>8</v>
      </c>
    </row>
    <row r="5992" spans="2:6">
      <c r="B5992" s="30" t="s">
        <v>8999</v>
      </c>
      <c r="C5992" t="s">
        <v>8787</v>
      </c>
      <c r="D5992" t="s">
        <v>2083</v>
      </c>
      <c r="E5992" s="31">
        <v>52</v>
      </c>
      <c r="F5992">
        <v>8</v>
      </c>
    </row>
    <row r="5993" spans="2:6">
      <c r="B5993" s="30" t="s">
        <v>8999</v>
      </c>
      <c r="C5993" t="s">
        <v>8788</v>
      </c>
      <c r="D5993" t="s">
        <v>8789</v>
      </c>
      <c r="E5993" s="31">
        <v>0</v>
      </c>
      <c r="F5993">
        <v>8</v>
      </c>
    </row>
    <row r="5994" spans="2:6">
      <c r="B5994" s="30" t="s">
        <v>8999</v>
      </c>
      <c r="C5994" t="s">
        <v>8790</v>
      </c>
      <c r="D5994" t="s">
        <v>9054</v>
      </c>
      <c r="E5994" s="31">
        <v>0</v>
      </c>
      <c r="F5994">
        <v>8</v>
      </c>
    </row>
    <row r="5995" spans="2:6">
      <c r="B5995" s="30" t="s">
        <v>8999</v>
      </c>
      <c r="C5995" t="s">
        <v>8791</v>
      </c>
      <c r="D5995" t="s">
        <v>9055</v>
      </c>
      <c r="E5995" s="31">
        <v>2264</v>
      </c>
      <c r="F5995">
        <v>8</v>
      </c>
    </row>
    <row r="5996" spans="2:6">
      <c r="B5996" s="30" t="s">
        <v>8999</v>
      </c>
      <c r="C5996" t="s">
        <v>8792</v>
      </c>
      <c r="D5996" t="s">
        <v>9056</v>
      </c>
      <c r="E5996" s="31">
        <v>0</v>
      </c>
      <c r="F5996">
        <v>8</v>
      </c>
    </row>
    <row r="5997" spans="2:6">
      <c r="B5997" s="30" t="s">
        <v>8999</v>
      </c>
      <c r="C5997" t="s">
        <v>8793</v>
      </c>
      <c r="D5997" t="s">
        <v>8794</v>
      </c>
      <c r="E5997" s="31">
        <v>0</v>
      </c>
      <c r="F5997">
        <v>8</v>
      </c>
    </row>
    <row r="5998" spans="2:6">
      <c r="B5998" s="30" t="s">
        <v>8999</v>
      </c>
      <c r="C5998" t="s">
        <v>8795</v>
      </c>
      <c r="D5998" t="s">
        <v>8796</v>
      </c>
      <c r="E5998" s="31">
        <v>0</v>
      </c>
      <c r="F5998">
        <v>7</v>
      </c>
    </row>
    <row r="5999" spans="2:6">
      <c r="B5999" s="30" t="s">
        <v>8999</v>
      </c>
      <c r="C5999" t="s">
        <v>8797</v>
      </c>
      <c r="D5999" t="s">
        <v>8798</v>
      </c>
      <c r="E5999" s="31">
        <v>0</v>
      </c>
      <c r="F5999">
        <v>8</v>
      </c>
    </row>
    <row r="6000" spans="2:6">
      <c r="B6000" s="30" t="s">
        <v>8999</v>
      </c>
      <c r="C6000" t="s">
        <v>8799</v>
      </c>
      <c r="D6000" t="s">
        <v>8800</v>
      </c>
      <c r="E6000" s="31">
        <v>56856.87</v>
      </c>
      <c r="F6000">
        <v>7</v>
      </c>
    </row>
    <row r="6001" spans="2:6">
      <c r="B6001" s="30" t="s">
        <v>8999</v>
      </c>
      <c r="C6001" t="s">
        <v>8801</v>
      </c>
      <c r="D6001" t="s">
        <v>8802</v>
      </c>
      <c r="E6001" s="31">
        <v>1901</v>
      </c>
      <c r="F6001">
        <v>8</v>
      </c>
    </row>
    <row r="6002" spans="2:6">
      <c r="B6002" s="30" t="s">
        <v>8999</v>
      </c>
      <c r="C6002" t="s">
        <v>8803</v>
      </c>
      <c r="D6002" t="s">
        <v>8804</v>
      </c>
      <c r="E6002" s="31">
        <v>54955.87</v>
      </c>
      <c r="F6002">
        <v>8</v>
      </c>
    </row>
    <row r="6003" spans="2:6">
      <c r="B6003" s="30" t="s">
        <v>8999</v>
      </c>
      <c r="C6003" t="s">
        <v>8805</v>
      </c>
      <c r="D6003" t="s">
        <v>8806</v>
      </c>
      <c r="E6003" s="31">
        <v>0</v>
      </c>
      <c r="F6003">
        <v>8</v>
      </c>
    </row>
    <row r="6004" spans="2:6">
      <c r="B6004" s="30" t="s">
        <v>8999</v>
      </c>
      <c r="C6004" t="s">
        <v>8807</v>
      </c>
      <c r="D6004" t="s">
        <v>8808</v>
      </c>
      <c r="E6004" s="31">
        <v>188485570.58000001</v>
      </c>
      <c r="F6004">
        <v>3</v>
      </c>
    </row>
    <row r="6005" spans="2:6">
      <c r="B6005" s="30" t="s">
        <v>8999</v>
      </c>
      <c r="C6005" t="s">
        <v>8809</v>
      </c>
      <c r="D6005" t="s">
        <v>8808</v>
      </c>
      <c r="E6005" s="31">
        <v>188485570.58000001</v>
      </c>
      <c r="F6005">
        <v>4</v>
      </c>
    </row>
    <row r="6006" spans="2:6">
      <c r="B6006" s="30" t="s">
        <v>8999</v>
      </c>
      <c r="C6006" t="s">
        <v>8810</v>
      </c>
      <c r="D6006" t="s">
        <v>8811</v>
      </c>
      <c r="E6006" s="31">
        <v>188485570.58000001</v>
      </c>
      <c r="F6006">
        <v>5</v>
      </c>
    </row>
    <row r="6007" spans="2:6">
      <c r="B6007" s="30" t="s">
        <v>8999</v>
      </c>
      <c r="C6007" t="s">
        <v>8812</v>
      </c>
      <c r="D6007" t="s">
        <v>590</v>
      </c>
      <c r="E6007" s="31">
        <v>23500000</v>
      </c>
      <c r="F6007">
        <v>6</v>
      </c>
    </row>
    <row r="6008" spans="2:6">
      <c r="B6008" s="30" t="s">
        <v>8999</v>
      </c>
      <c r="C6008" t="s">
        <v>8813</v>
      </c>
      <c r="D6008" t="s">
        <v>590</v>
      </c>
      <c r="E6008" s="31">
        <v>23500000</v>
      </c>
      <c r="F6008">
        <v>7</v>
      </c>
    </row>
    <row r="6009" spans="2:6">
      <c r="B6009" s="30" t="s">
        <v>8999</v>
      </c>
      <c r="C6009" t="s">
        <v>8814</v>
      </c>
      <c r="D6009" t="s">
        <v>590</v>
      </c>
      <c r="E6009" s="31">
        <v>23500000</v>
      </c>
      <c r="F6009">
        <v>8</v>
      </c>
    </row>
    <row r="6010" spans="2:6">
      <c r="B6010" s="30" t="s">
        <v>8999</v>
      </c>
      <c r="C6010" t="s">
        <v>8815</v>
      </c>
      <c r="D6010" t="s">
        <v>610</v>
      </c>
      <c r="E6010" s="31">
        <v>78852301.620000005</v>
      </c>
      <c r="F6010">
        <v>6</v>
      </c>
    </row>
    <row r="6011" spans="2:6">
      <c r="B6011" s="30" t="s">
        <v>8999</v>
      </c>
      <c r="C6011" t="s">
        <v>8816</v>
      </c>
      <c r="D6011" t="s">
        <v>610</v>
      </c>
      <c r="E6011" s="31">
        <v>78852301.620000005</v>
      </c>
      <c r="F6011">
        <v>7</v>
      </c>
    </row>
    <row r="6012" spans="2:6">
      <c r="B6012" s="30" t="s">
        <v>8999</v>
      </c>
      <c r="C6012" t="s">
        <v>8817</v>
      </c>
      <c r="D6012" t="s">
        <v>610</v>
      </c>
      <c r="E6012" s="31">
        <v>78852301.620000005</v>
      </c>
      <c r="F6012">
        <v>8</v>
      </c>
    </row>
    <row r="6013" spans="2:6">
      <c r="B6013" s="30" t="s">
        <v>8999</v>
      </c>
      <c r="C6013" t="s">
        <v>8818</v>
      </c>
      <c r="D6013" t="s">
        <v>8819</v>
      </c>
      <c r="E6013" s="31">
        <v>30706393.960000001</v>
      </c>
      <c r="F6013">
        <v>6</v>
      </c>
    </row>
    <row r="6014" spans="2:6">
      <c r="B6014" s="30" t="s">
        <v>8999</v>
      </c>
      <c r="C6014" t="s">
        <v>8820</v>
      </c>
      <c r="D6014" t="s">
        <v>8819</v>
      </c>
      <c r="E6014" s="31">
        <v>30706393.960000001</v>
      </c>
      <c r="F6014">
        <v>7</v>
      </c>
    </row>
    <row r="6015" spans="2:6">
      <c r="B6015" s="30" t="s">
        <v>8999</v>
      </c>
      <c r="C6015" t="s">
        <v>8821</v>
      </c>
      <c r="D6015" t="s">
        <v>8819</v>
      </c>
      <c r="E6015" s="31">
        <v>30706393.960000001</v>
      </c>
      <c r="F6015">
        <v>8</v>
      </c>
    </row>
    <row r="6016" spans="2:6">
      <c r="B6016" s="30" t="s">
        <v>8999</v>
      </c>
      <c r="C6016" t="s">
        <v>8822</v>
      </c>
      <c r="D6016" t="s">
        <v>8823</v>
      </c>
      <c r="E6016" s="31">
        <v>55426875</v>
      </c>
      <c r="F6016">
        <v>6</v>
      </c>
    </row>
    <row r="6017" spans="2:6">
      <c r="B6017" s="30" t="s">
        <v>8999</v>
      </c>
      <c r="C6017" t="s">
        <v>8824</v>
      </c>
      <c r="D6017" t="s">
        <v>8823</v>
      </c>
      <c r="E6017" s="31">
        <v>55426875</v>
      </c>
      <c r="F6017">
        <v>7</v>
      </c>
    </row>
    <row r="6018" spans="2:6">
      <c r="B6018" s="30" t="s">
        <v>8999</v>
      </c>
      <c r="C6018" t="s">
        <v>8825</v>
      </c>
      <c r="D6018" t="s">
        <v>8823</v>
      </c>
      <c r="E6018" s="31">
        <v>55426875</v>
      </c>
      <c r="F6018">
        <v>8</v>
      </c>
    </row>
    <row r="6019" spans="2:6">
      <c r="B6019" s="30" t="s">
        <v>8999</v>
      </c>
      <c r="C6019" t="s">
        <v>8826</v>
      </c>
      <c r="D6019" t="s">
        <v>8827</v>
      </c>
      <c r="E6019" s="31">
        <v>526861289.23000002</v>
      </c>
      <c r="F6019">
        <v>3</v>
      </c>
    </row>
    <row r="6020" spans="2:6">
      <c r="B6020" s="30" t="s">
        <v>8999</v>
      </c>
      <c r="C6020" t="s">
        <v>8828</v>
      </c>
      <c r="D6020" t="s">
        <v>8827</v>
      </c>
      <c r="E6020" s="31">
        <v>526861289.23000002</v>
      </c>
      <c r="F6020">
        <v>4</v>
      </c>
    </row>
    <row r="6021" spans="2:6">
      <c r="B6021" s="30" t="s">
        <v>8999</v>
      </c>
      <c r="C6021" t="s">
        <v>8829</v>
      </c>
      <c r="D6021" t="s">
        <v>5734</v>
      </c>
      <c r="E6021" s="31">
        <v>526861289.23000002</v>
      </c>
      <c r="F6021">
        <v>5</v>
      </c>
    </row>
    <row r="6022" spans="2:6">
      <c r="B6022" s="30" t="s">
        <v>8999</v>
      </c>
      <c r="C6022" t="s">
        <v>8830</v>
      </c>
      <c r="D6022" t="s">
        <v>8831</v>
      </c>
      <c r="E6022" s="31">
        <v>526861289.23000002</v>
      </c>
      <c r="F6022">
        <v>6</v>
      </c>
    </row>
    <row r="6023" spans="2:6">
      <c r="B6023" s="30" t="s">
        <v>8999</v>
      </c>
      <c r="C6023" t="s">
        <v>8832</v>
      </c>
      <c r="D6023" t="s">
        <v>841</v>
      </c>
      <c r="E6023" s="31">
        <v>0</v>
      </c>
      <c r="F6023">
        <v>7</v>
      </c>
    </row>
    <row r="6024" spans="2:6">
      <c r="B6024" s="30" t="s">
        <v>8999</v>
      </c>
      <c r="C6024" t="s">
        <v>8833</v>
      </c>
      <c r="D6024" t="s">
        <v>841</v>
      </c>
      <c r="E6024" s="31">
        <v>0</v>
      </c>
      <c r="F6024">
        <v>8</v>
      </c>
    </row>
    <row r="6025" spans="2:6">
      <c r="B6025" s="30" t="s">
        <v>8999</v>
      </c>
      <c r="C6025" t="s">
        <v>8834</v>
      </c>
      <c r="D6025" t="s">
        <v>8835</v>
      </c>
      <c r="E6025" s="31">
        <v>0</v>
      </c>
      <c r="F6025">
        <v>7</v>
      </c>
    </row>
    <row r="6026" spans="2:6">
      <c r="B6026" s="30" t="s">
        <v>8999</v>
      </c>
      <c r="C6026" t="s">
        <v>8836</v>
      </c>
      <c r="D6026" t="s">
        <v>8835</v>
      </c>
      <c r="E6026" s="31">
        <v>0</v>
      </c>
      <c r="F6026">
        <v>8</v>
      </c>
    </row>
    <row r="6027" spans="2:6">
      <c r="B6027" s="30" t="s">
        <v>8999</v>
      </c>
      <c r="C6027" t="s">
        <v>8837</v>
      </c>
      <c r="D6027" t="s">
        <v>8838</v>
      </c>
      <c r="E6027" s="31">
        <v>0</v>
      </c>
      <c r="F6027">
        <v>7</v>
      </c>
    </row>
    <row r="6028" spans="2:6">
      <c r="B6028" s="30" t="s">
        <v>8999</v>
      </c>
      <c r="C6028" t="s">
        <v>8839</v>
      </c>
      <c r="D6028" t="s">
        <v>8838</v>
      </c>
      <c r="E6028" s="31">
        <v>0</v>
      </c>
      <c r="F6028">
        <v>8</v>
      </c>
    </row>
    <row r="6029" spans="2:6">
      <c r="B6029" s="30" t="s">
        <v>8999</v>
      </c>
      <c r="C6029" t="s">
        <v>8840</v>
      </c>
      <c r="D6029" t="s">
        <v>8841</v>
      </c>
      <c r="E6029" s="31">
        <v>44318569.310000002</v>
      </c>
      <c r="F6029">
        <v>7</v>
      </c>
    </row>
    <row r="6030" spans="2:6">
      <c r="B6030" s="30" t="s">
        <v>8999</v>
      </c>
      <c r="C6030" t="s">
        <v>8842</v>
      </c>
      <c r="D6030" t="s">
        <v>8843</v>
      </c>
      <c r="E6030" s="31">
        <v>37183289.25</v>
      </c>
      <c r="F6030">
        <v>8</v>
      </c>
    </row>
    <row r="6031" spans="2:6">
      <c r="B6031" s="30" t="s">
        <v>8999</v>
      </c>
      <c r="C6031" t="s">
        <v>8844</v>
      </c>
      <c r="D6031" t="s">
        <v>8845</v>
      </c>
      <c r="E6031" s="31">
        <v>7135280.0599999996</v>
      </c>
      <c r="F6031">
        <v>8</v>
      </c>
    </row>
    <row r="6032" spans="2:6">
      <c r="B6032" s="30" t="s">
        <v>8999</v>
      </c>
      <c r="C6032" t="s">
        <v>8846</v>
      </c>
      <c r="D6032" t="s">
        <v>8847</v>
      </c>
      <c r="E6032" s="31">
        <v>0</v>
      </c>
      <c r="F6032">
        <v>8</v>
      </c>
    </row>
    <row r="6033" spans="2:6">
      <c r="B6033" s="30" t="s">
        <v>8999</v>
      </c>
      <c r="C6033" t="s">
        <v>8848</v>
      </c>
      <c r="D6033" t="s">
        <v>8849</v>
      </c>
      <c r="E6033" s="31">
        <v>464308712.85000002</v>
      </c>
      <c r="F6033">
        <v>7</v>
      </c>
    </row>
    <row r="6034" spans="2:6">
      <c r="B6034" s="30" t="s">
        <v>8999</v>
      </c>
      <c r="C6034" t="s">
        <v>8850</v>
      </c>
      <c r="D6034" t="s">
        <v>8851</v>
      </c>
      <c r="E6034" s="31">
        <v>192989247.55000001</v>
      </c>
      <c r="F6034">
        <v>8</v>
      </c>
    </row>
    <row r="6035" spans="2:6">
      <c r="B6035" s="30" t="s">
        <v>8999</v>
      </c>
      <c r="C6035" t="s">
        <v>8852</v>
      </c>
      <c r="D6035" t="s">
        <v>8853</v>
      </c>
      <c r="E6035" s="31">
        <v>219047135.00999999</v>
      </c>
      <c r="F6035">
        <v>8</v>
      </c>
    </row>
    <row r="6036" spans="2:6">
      <c r="B6036" s="30" t="s">
        <v>8999</v>
      </c>
      <c r="C6036" t="s">
        <v>8854</v>
      </c>
      <c r="D6036" t="s">
        <v>8855</v>
      </c>
      <c r="E6036" s="31">
        <v>52272330.289999999</v>
      </c>
      <c r="F6036">
        <v>8</v>
      </c>
    </row>
    <row r="6037" spans="2:6">
      <c r="B6037" s="30" t="s">
        <v>8999</v>
      </c>
      <c r="C6037" t="s">
        <v>8856</v>
      </c>
      <c r="D6037" t="s">
        <v>8857</v>
      </c>
      <c r="E6037" s="31">
        <v>106602.18</v>
      </c>
      <c r="F6037">
        <v>7</v>
      </c>
    </row>
    <row r="6038" spans="2:6">
      <c r="B6038" s="30" t="s">
        <v>8999</v>
      </c>
      <c r="C6038" t="s">
        <v>8858</v>
      </c>
      <c r="D6038" t="s">
        <v>8859</v>
      </c>
      <c r="E6038" s="31">
        <v>21714.28</v>
      </c>
      <c r="F6038">
        <v>8</v>
      </c>
    </row>
    <row r="6039" spans="2:6">
      <c r="B6039" s="30" t="s">
        <v>8999</v>
      </c>
      <c r="C6039" t="s">
        <v>8860</v>
      </c>
      <c r="D6039" t="s">
        <v>8861</v>
      </c>
      <c r="E6039" s="31">
        <v>0</v>
      </c>
      <c r="F6039">
        <v>8</v>
      </c>
    </row>
    <row r="6040" spans="2:6">
      <c r="B6040" s="30" t="s">
        <v>8999</v>
      </c>
      <c r="C6040" t="s">
        <v>8862</v>
      </c>
      <c r="D6040" t="s">
        <v>8863</v>
      </c>
      <c r="E6040" s="31">
        <v>84887.9</v>
      </c>
      <c r="F6040">
        <v>8</v>
      </c>
    </row>
    <row r="6041" spans="2:6">
      <c r="B6041" s="30" t="s">
        <v>8999</v>
      </c>
      <c r="C6041" t="s">
        <v>8864</v>
      </c>
      <c r="D6041" t="s">
        <v>8865</v>
      </c>
      <c r="E6041" s="31">
        <v>15706422.52</v>
      </c>
      <c r="F6041">
        <v>7</v>
      </c>
    </row>
    <row r="6042" spans="2:6">
      <c r="B6042" s="30" t="s">
        <v>8999</v>
      </c>
      <c r="C6042" t="s">
        <v>8866</v>
      </c>
      <c r="D6042" t="s">
        <v>8867</v>
      </c>
      <c r="E6042" s="31">
        <v>3741280.46</v>
      </c>
      <c r="F6042">
        <v>8</v>
      </c>
    </row>
    <row r="6043" spans="2:6">
      <c r="B6043" s="30" t="s">
        <v>8999</v>
      </c>
      <c r="C6043" t="s">
        <v>8868</v>
      </c>
      <c r="D6043" t="s">
        <v>8869</v>
      </c>
      <c r="E6043" s="31">
        <v>11965142.060000001</v>
      </c>
      <c r="F6043">
        <v>8</v>
      </c>
    </row>
    <row r="6044" spans="2:6">
      <c r="B6044" s="30" t="s">
        <v>8999</v>
      </c>
      <c r="C6044" t="s">
        <v>8870</v>
      </c>
      <c r="D6044" t="s">
        <v>2616</v>
      </c>
      <c r="E6044" s="31">
        <v>2416075.4900000002</v>
      </c>
      <c r="F6044">
        <v>7</v>
      </c>
    </row>
    <row r="6045" spans="2:6">
      <c r="B6045" s="30" t="s">
        <v>8999</v>
      </c>
      <c r="C6045" t="s">
        <v>8871</v>
      </c>
      <c r="D6045" t="s">
        <v>2339</v>
      </c>
      <c r="E6045" s="31">
        <v>488566.51</v>
      </c>
      <c r="F6045">
        <v>8</v>
      </c>
    </row>
    <row r="6046" spans="2:6">
      <c r="B6046" s="30" t="s">
        <v>8999</v>
      </c>
      <c r="C6046" t="s">
        <v>8872</v>
      </c>
      <c r="D6046" t="s">
        <v>39</v>
      </c>
      <c r="E6046" s="31">
        <v>1502737.94</v>
      </c>
      <c r="F6046">
        <v>8</v>
      </c>
    </row>
    <row r="6047" spans="2:6">
      <c r="B6047" s="30" t="s">
        <v>8999</v>
      </c>
      <c r="C6047" t="s">
        <v>8873</v>
      </c>
      <c r="D6047" t="s">
        <v>8874</v>
      </c>
      <c r="E6047" s="31">
        <v>201374.03</v>
      </c>
      <c r="F6047">
        <v>8</v>
      </c>
    </row>
    <row r="6048" spans="2:6">
      <c r="B6048" s="30" t="s">
        <v>8999</v>
      </c>
      <c r="C6048" t="s">
        <v>8875</v>
      </c>
      <c r="D6048" t="s">
        <v>7230</v>
      </c>
      <c r="E6048" s="31">
        <v>223397.01</v>
      </c>
      <c r="F6048">
        <v>8</v>
      </c>
    </row>
    <row r="6049" spans="2:6">
      <c r="B6049" s="30" t="s">
        <v>8999</v>
      </c>
      <c r="C6049" t="s">
        <v>8876</v>
      </c>
      <c r="E6049" s="31">
        <v>4906.88</v>
      </c>
      <c r="F6049">
        <v>7</v>
      </c>
    </row>
    <row r="6050" spans="2:6">
      <c r="B6050" s="30" t="s">
        <v>8999</v>
      </c>
      <c r="C6050" t="s">
        <v>8877</v>
      </c>
      <c r="D6050" t="s">
        <v>8878</v>
      </c>
      <c r="E6050" s="31">
        <v>4906.88</v>
      </c>
      <c r="F6050">
        <v>8</v>
      </c>
    </row>
    <row r="6051" spans="2:6">
      <c r="B6051" s="30" t="s">
        <v>8999</v>
      </c>
      <c r="C6051" t="s">
        <v>8879</v>
      </c>
      <c r="D6051" t="s">
        <v>8880</v>
      </c>
      <c r="E6051" s="31">
        <v>0</v>
      </c>
      <c r="F6051">
        <v>6</v>
      </c>
    </row>
    <row r="6052" spans="2:6">
      <c r="B6052" s="30" t="s">
        <v>8999</v>
      </c>
      <c r="C6052" t="s">
        <v>8881</v>
      </c>
      <c r="D6052" t="s">
        <v>8882</v>
      </c>
      <c r="E6052" s="31">
        <v>0</v>
      </c>
      <c r="F6052">
        <v>7</v>
      </c>
    </row>
    <row r="6053" spans="2:6">
      <c r="B6053" s="30" t="s">
        <v>8999</v>
      </c>
      <c r="C6053" t="s">
        <v>8883</v>
      </c>
      <c r="D6053" t="s">
        <v>8882</v>
      </c>
      <c r="E6053" s="31">
        <v>0</v>
      </c>
      <c r="F6053">
        <v>8</v>
      </c>
    </row>
    <row r="6054" spans="2:6">
      <c r="B6054" s="30" t="s">
        <v>8999</v>
      </c>
      <c r="C6054" t="s">
        <v>8884</v>
      </c>
      <c r="D6054" t="s">
        <v>8885</v>
      </c>
      <c r="E6054" s="31">
        <v>-605254081.32000005</v>
      </c>
      <c r="F6054">
        <v>2</v>
      </c>
    </row>
    <row r="6055" spans="2:6">
      <c r="B6055" s="30" t="s">
        <v>8999</v>
      </c>
      <c r="C6055" t="s">
        <v>8886</v>
      </c>
      <c r="D6055" t="s">
        <v>8885</v>
      </c>
      <c r="E6055" s="31">
        <v>-605254081.32000005</v>
      </c>
      <c r="F6055">
        <v>4</v>
      </c>
    </row>
    <row r="6056" spans="2:6">
      <c r="B6056" s="30" t="s">
        <v>8999</v>
      </c>
      <c r="C6056" t="s">
        <v>8887</v>
      </c>
      <c r="D6056" t="s">
        <v>8885</v>
      </c>
      <c r="E6056" s="31">
        <v>-605254081.32000005</v>
      </c>
      <c r="F6056">
        <v>5</v>
      </c>
    </row>
    <row r="6057" spans="2:6">
      <c r="B6057" s="30" t="s">
        <v>8999</v>
      </c>
      <c r="C6057" t="s">
        <v>8888</v>
      </c>
      <c r="D6057" t="s">
        <v>8885</v>
      </c>
      <c r="E6057" s="31">
        <v>-605254081.32000005</v>
      </c>
      <c r="F6057">
        <v>6</v>
      </c>
    </row>
    <row r="6058" spans="2:6">
      <c r="B6058" s="30" t="s">
        <v>8999</v>
      </c>
      <c r="C6058" t="s">
        <v>8889</v>
      </c>
      <c r="D6058" t="s">
        <v>8885</v>
      </c>
      <c r="E6058" s="31">
        <v>-605254081.32000005</v>
      </c>
      <c r="F6058">
        <v>7</v>
      </c>
    </row>
    <row r="6059" spans="2:6">
      <c r="B6059" s="30" t="s">
        <v>8999</v>
      </c>
      <c r="C6059" t="s">
        <v>8890</v>
      </c>
      <c r="D6059" t="s">
        <v>8885</v>
      </c>
      <c r="E6059" s="31">
        <v>-605254081.32000005</v>
      </c>
      <c r="F6059">
        <v>8</v>
      </c>
    </row>
    <row r="6060" spans="2:6">
      <c r="B6060" s="30" t="s">
        <v>8999</v>
      </c>
      <c r="C6060" t="s">
        <v>8891</v>
      </c>
      <c r="D6060" t="s">
        <v>8892</v>
      </c>
      <c r="E6060" s="31">
        <v>-7338665768.6199999</v>
      </c>
      <c r="F6060">
        <v>2</v>
      </c>
    </row>
    <row r="6061" spans="2:6">
      <c r="B6061" s="30" t="s">
        <v>8999</v>
      </c>
      <c r="C6061" t="s">
        <v>8893</v>
      </c>
      <c r="D6061" t="s">
        <v>8892</v>
      </c>
      <c r="E6061" s="31">
        <v>-7338665768.6199999</v>
      </c>
      <c r="F6061">
        <v>4</v>
      </c>
    </row>
    <row r="6062" spans="2:6">
      <c r="B6062" s="30" t="s">
        <v>8999</v>
      </c>
      <c r="C6062" t="s">
        <v>8894</v>
      </c>
      <c r="D6062" t="s">
        <v>8892</v>
      </c>
      <c r="E6062" s="31">
        <v>-7338665768.6199999</v>
      </c>
      <c r="F6062">
        <v>5</v>
      </c>
    </row>
    <row r="6063" spans="2:6">
      <c r="B6063" s="30" t="s">
        <v>8999</v>
      </c>
      <c r="C6063" t="s">
        <v>8895</v>
      </c>
      <c r="D6063" t="s">
        <v>8892</v>
      </c>
      <c r="E6063" s="31">
        <v>-7338665768.6199999</v>
      </c>
      <c r="F6063">
        <v>6</v>
      </c>
    </row>
    <row r="6064" spans="2:6">
      <c r="B6064" s="30" t="s">
        <v>8999</v>
      </c>
      <c r="C6064" t="s">
        <v>8896</v>
      </c>
      <c r="D6064" t="s">
        <v>8892</v>
      </c>
      <c r="E6064" s="31">
        <v>-7338665768.6199999</v>
      </c>
      <c r="F6064">
        <v>7</v>
      </c>
    </row>
    <row r="6065" spans="2:6">
      <c r="B6065" s="30" t="s">
        <v>8999</v>
      </c>
      <c r="C6065" t="s">
        <v>8897</v>
      </c>
      <c r="D6065" t="s">
        <v>8892</v>
      </c>
      <c r="E6065" s="31">
        <v>-7338665768.6199999</v>
      </c>
      <c r="F6065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47"/>
  <sheetViews>
    <sheetView showGridLines="0" view="pageBreakPreview" zoomScale="110" zoomScaleNormal="100" zoomScaleSheetLayoutView="110" workbookViewId="0">
      <selection activeCell="G115" sqref="G115"/>
    </sheetView>
  </sheetViews>
  <sheetFormatPr baseColWidth="10" defaultColWidth="2.5546875" defaultRowHeight="14.4"/>
  <cols>
    <col min="1" max="1" width="63.44140625" style="25" customWidth="1"/>
    <col min="2" max="2" width="24.109375" style="36" customWidth="1"/>
    <col min="3" max="16384" width="2.5546875" style="25"/>
  </cols>
  <sheetData>
    <row r="3" spans="1:2" ht="9.6" customHeight="1"/>
    <row r="4" spans="1:2" ht="17.399999999999999">
      <c r="A4" s="43" t="s">
        <v>9059</v>
      </c>
    </row>
    <row r="5" spans="1:2" ht="15.6">
      <c r="A5" s="44" t="s">
        <v>9060</v>
      </c>
    </row>
    <row r="6" spans="1:2" ht="15.6">
      <c r="A6" s="44" t="s">
        <v>9063</v>
      </c>
    </row>
    <row r="7" spans="1:2">
      <c r="A7" s="46" t="s">
        <v>9062</v>
      </c>
    </row>
    <row r="8" spans="1:2">
      <c r="B8" s="34"/>
    </row>
    <row r="9" spans="1:2">
      <c r="A9" s="35" t="s">
        <v>8943</v>
      </c>
    </row>
    <row r="10" spans="1:2">
      <c r="A10" s="35" t="s">
        <v>8944</v>
      </c>
    </row>
    <row r="11" spans="1:2">
      <c r="A11" s="37" t="s">
        <v>8945</v>
      </c>
      <c r="B11" s="48">
        <v>391440.5</v>
      </c>
    </row>
    <row r="12" spans="1:2">
      <c r="A12" s="37" t="s">
        <v>8946</v>
      </c>
      <c r="B12" s="48">
        <v>0</v>
      </c>
    </row>
    <row r="13" spans="1:2">
      <c r="A13" s="37" t="s">
        <v>8947</v>
      </c>
      <c r="B13" s="48">
        <v>393052.5</v>
      </c>
    </row>
    <row r="14" spans="1:2">
      <c r="A14" s="37" t="s">
        <v>8948</v>
      </c>
      <c r="B14" s="49">
        <v>2229207.6</v>
      </c>
    </row>
    <row r="15" spans="1:2">
      <c r="B15" s="38">
        <v>3013700.6</v>
      </c>
    </row>
    <row r="16" spans="1:2">
      <c r="A16" s="35" t="s">
        <v>8949</v>
      </c>
    </row>
    <row r="17" spans="1:2">
      <c r="A17" s="37" t="s">
        <v>8950</v>
      </c>
      <c r="B17" s="48">
        <v>2621.6</v>
      </c>
    </row>
    <row r="18" spans="1:2">
      <c r="A18" s="37" t="s">
        <v>41</v>
      </c>
      <c r="B18" s="48">
        <v>5674.3</v>
      </c>
    </row>
    <row r="19" spans="1:2">
      <c r="A19" s="50" t="s">
        <v>9058</v>
      </c>
      <c r="B19" s="54">
        <v>35378.199999999997</v>
      </c>
    </row>
    <row r="20" spans="1:2" ht="13.5" customHeight="1">
      <c r="A20" s="51"/>
      <c r="B20" s="55"/>
    </row>
    <row r="21" spans="1:2">
      <c r="B21" s="38">
        <v>43674.1</v>
      </c>
    </row>
    <row r="22" spans="1:2">
      <c r="A22" s="35" t="s">
        <v>8951</v>
      </c>
      <c r="B22" s="48"/>
    </row>
    <row r="23" spans="1:2">
      <c r="A23" s="50" t="s">
        <v>8952</v>
      </c>
      <c r="B23" s="52">
        <v>43618.2</v>
      </c>
    </row>
    <row r="24" spans="1:2">
      <c r="A24" s="51"/>
      <c r="B24" s="53"/>
    </row>
    <row r="25" spans="1:2" ht="15" thickBot="1">
      <c r="A25" s="37" t="s">
        <v>8953</v>
      </c>
      <c r="B25" s="39">
        <v>3100992.9000000004</v>
      </c>
    </row>
    <row r="26" spans="1:2" ht="15" thickTop="1">
      <c r="A26" s="35" t="s">
        <v>8954</v>
      </c>
      <c r="B26" s="40"/>
    </row>
    <row r="27" spans="1:2">
      <c r="A27" s="35" t="s">
        <v>8955</v>
      </c>
    </row>
    <row r="28" spans="1:2">
      <c r="A28" s="37" t="s">
        <v>44</v>
      </c>
      <c r="B28" s="48">
        <v>2233702.7000000002</v>
      </c>
    </row>
    <row r="29" spans="1:2">
      <c r="A29" s="41" t="s">
        <v>8987</v>
      </c>
      <c r="B29" s="48">
        <v>4801.3</v>
      </c>
    </row>
    <row r="30" spans="1:2">
      <c r="A30" s="37" t="s">
        <v>45</v>
      </c>
      <c r="B30" s="48">
        <v>190644</v>
      </c>
    </row>
    <row r="31" spans="1:2">
      <c r="A31" s="37" t="s">
        <v>8956</v>
      </c>
      <c r="B31" s="48">
        <v>544.5</v>
      </c>
    </row>
    <row r="32" spans="1:2">
      <c r="A32" s="37" t="s">
        <v>8957</v>
      </c>
      <c r="B32" s="48">
        <v>247692</v>
      </c>
    </row>
    <row r="33" spans="1:2">
      <c r="A33" s="37" t="s">
        <v>42</v>
      </c>
      <c r="B33" s="49">
        <v>22259.4</v>
      </c>
    </row>
    <row r="34" spans="1:2">
      <c r="A34" s="8"/>
      <c r="B34" s="38">
        <v>2699643.9</v>
      </c>
    </row>
    <row r="35" spans="1:2">
      <c r="A35" s="35" t="s">
        <v>8958</v>
      </c>
      <c r="B35" s="42"/>
    </row>
    <row r="36" spans="1:2">
      <c r="A36" s="37" t="s">
        <v>47</v>
      </c>
      <c r="B36" s="48">
        <v>31006.3</v>
      </c>
    </row>
    <row r="37" spans="1:2">
      <c r="A37" s="37" t="s">
        <v>8959</v>
      </c>
      <c r="B37" s="48">
        <v>5844.7999999999993</v>
      </c>
    </row>
    <row r="38" spans="1:2">
      <c r="A38" s="37" t="s">
        <v>42</v>
      </c>
      <c r="B38" s="49">
        <v>19861.400000000001</v>
      </c>
    </row>
    <row r="39" spans="1:2">
      <c r="B39" s="38">
        <v>56712.5</v>
      </c>
    </row>
    <row r="40" spans="1:2">
      <c r="A40" s="37" t="s">
        <v>8960</v>
      </c>
      <c r="B40" s="38">
        <v>2756356.4</v>
      </c>
    </row>
    <row r="41" spans="1:2">
      <c r="A41" s="35" t="s">
        <v>8961</v>
      </c>
    </row>
    <row r="42" spans="1:2">
      <c r="A42" s="37" t="s">
        <v>49</v>
      </c>
      <c r="B42" s="48">
        <v>150000</v>
      </c>
    </row>
    <row r="43" spans="1:2">
      <c r="A43" s="50" t="s">
        <v>8962</v>
      </c>
      <c r="B43" s="52">
        <v>194636.5</v>
      </c>
    </row>
    <row r="44" spans="1:2">
      <c r="A44" s="51"/>
      <c r="B44" s="53"/>
    </row>
    <row r="45" spans="1:2">
      <c r="A45" s="37" t="s">
        <v>50</v>
      </c>
      <c r="B45" s="49">
        <v>344636.5</v>
      </c>
    </row>
    <row r="46" spans="1:2" ht="15" thickBot="1">
      <c r="A46" s="37" t="s">
        <v>51</v>
      </c>
      <c r="B46" s="39">
        <v>3100992.9</v>
      </c>
    </row>
    <row r="47" spans="1:2" ht="15" thickTop="1"/>
  </sheetData>
  <mergeCells count="6">
    <mergeCell ref="A43:A44"/>
    <mergeCell ref="B43:B44"/>
    <mergeCell ref="A19:A20"/>
    <mergeCell ref="B19:B20"/>
    <mergeCell ref="A23:A24"/>
    <mergeCell ref="B23:B24"/>
  </mergeCells>
  <pageMargins left="0.55118110236220474" right="0.39370078740157483" top="0.74803149606299213" bottom="0.78740157480314965" header="0.15748031496062992" footer="0.31496062992125984"/>
  <pageSetup scale="9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B50"/>
  <sheetViews>
    <sheetView showGridLines="0" tabSelected="1" view="pageBreakPreview" zoomScale="120" zoomScaleNormal="100" zoomScaleSheetLayoutView="120" workbookViewId="0">
      <selection activeCell="G115" sqref="G115"/>
    </sheetView>
  </sheetViews>
  <sheetFormatPr baseColWidth="10" defaultColWidth="2.44140625" defaultRowHeight="15.6"/>
  <cols>
    <col min="1" max="1" width="63.44140625" customWidth="1"/>
    <col min="2" max="2" width="27.33203125" style="22" customWidth="1"/>
    <col min="6" max="6" width="13.44140625" customWidth="1"/>
  </cols>
  <sheetData>
    <row r="3" spans="1:2" ht="6.6" customHeight="1"/>
    <row r="4" spans="1:2" ht="17.399999999999999">
      <c r="A4" s="43" t="s">
        <v>9059</v>
      </c>
    </row>
    <row r="5" spans="1:2">
      <c r="A5" s="44" t="s">
        <v>9061</v>
      </c>
    </row>
    <row r="6" spans="1:2">
      <c r="A6" s="44" t="s">
        <v>9063</v>
      </c>
    </row>
    <row r="7" spans="1:2" ht="14.4">
      <c r="A7" s="46" t="s">
        <v>9062</v>
      </c>
      <c r="B7" s="33"/>
    </row>
    <row r="8" spans="1:2" ht="14.4">
      <c r="A8" s="46"/>
      <c r="B8" s="33"/>
    </row>
    <row r="9" spans="1:2">
      <c r="A9" s="9" t="s">
        <v>8963</v>
      </c>
      <c r="B9" s="10"/>
    </row>
    <row r="10" spans="1:2">
      <c r="A10" s="11" t="s">
        <v>8964</v>
      </c>
      <c r="B10" s="10">
        <v>145432</v>
      </c>
    </row>
    <row r="11" spans="1:2">
      <c r="A11" s="11" t="s">
        <v>8965</v>
      </c>
      <c r="B11" s="10">
        <v>15136.2</v>
      </c>
    </row>
    <row r="12" spans="1:2">
      <c r="A12" s="11" t="s">
        <v>8966</v>
      </c>
      <c r="B12" s="10">
        <v>15525.1</v>
      </c>
    </row>
    <row r="13" spans="1:2">
      <c r="A13" s="11" t="s">
        <v>8967</v>
      </c>
      <c r="B13" s="10">
        <v>1.08954</v>
      </c>
    </row>
    <row r="14" spans="1:2">
      <c r="A14" s="11" t="s">
        <v>8968</v>
      </c>
      <c r="B14" s="10">
        <v>160.9</v>
      </c>
    </row>
    <row r="15" spans="1:2">
      <c r="A15" s="11" t="s">
        <v>8969</v>
      </c>
      <c r="B15" s="10">
        <v>3716.9</v>
      </c>
    </row>
    <row r="16" spans="1:2">
      <c r="A16" s="11" t="s">
        <v>9057</v>
      </c>
      <c r="B16" s="10">
        <v>0</v>
      </c>
    </row>
    <row r="17" spans="1:2">
      <c r="A17" s="11" t="s">
        <v>8970</v>
      </c>
      <c r="B17" s="10">
        <v>1500.1</v>
      </c>
    </row>
    <row r="18" spans="1:2">
      <c r="A18" s="11" t="s">
        <v>8971</v>
      </c>
      <c r="B18" s="10">
        <v>16976.3</v>
      </c>
    </row>
    <row r="19" spans="1:2">
      <c r="A19" s="12"/>
      <c r="B19" s="13">
        <v>198448.58953999999</v>
      </c>
    </row>
    <row r="20" spans="1:2">
      <c r="A20" s="9" t="s">
        <v>8972</v>
      </c>
      <c r="B20" s="10"/>
    </row>
    <row r="21" spans="1:2">
      <c r="A21" s="11" t="s">
        <v>8973</v>
      </c>
      <c r="B21" s="10">
        <v>39183.599999999999</v>
      </c>
    </row>
    <row r="22" spans="1:2">
      <c r="A22" s="11" t="s">
        <v>8974</v>
      </c>
      <c r="B22" s="10">
        <v>11592.7</v>
      </c>
    </row>
    <row r="23" spans="1:2">
      <c r="A23" s="11" t="s">
        <v>8975</v>
      </c>
      <c r="B23" s="10">
        <v>8727.9</v>
      </c>
    </row>
    <row r="24" spans="1:2">
      <c r="A24" s="11" t="s">
        <v>8976</v>
      </c>
      <c r="B24" s="10">
        <v>60.8</v>
      </c>
    </row>
    <row r="25" spans="1:2">
      <c r="A25" s="11" t="s">
        <v>9057</v>
      </c>
      <c r="B25" s="10">
        <v>0</v>
      </c>
    </row>
    <row r="26" spans="1:2">
      <c r="A26" s="11" t="s">
        <v>8971</v>
      </c>
      <c r="B26" s="10">
        <v>25405</v>
      </c>
    </row>
    <row r="27" spans="1:2">
      <c r="A27" s="6"/>
      <c r="B27" s="16">
        <v>84970</v>
      </c>
    </row>
    <row r="28" spans="1:2">
      <c r="A28" s="11" t="s">
        <v>8977</v>
      </c>
      <c r="B28" s="17">
        <v>38844.800000000003</v>
      </c>
    </row>
    <row r="29" spans="1:2">
      <c r="A29" s="7"/>
      <c r="B29" s="19">
        <v>123814.8</v>
      </c>
    </row>
    <row r="30" spans="1:2">
      <c r="A30" s="9" t="s">
        <v>8978</v>
      </c>
      <c r="B30" s="18">
        <v>74633.789539999983</v>
      </c>
    </row>
    <row r="31" spans="1:2">
      <c r="A31" s="9" t="s">
        <v>8979</v>
      </c>
      <c r="B31" s="10"/>
    </row>
    <row r="32" spans="1:2">
      <c r="A32" s="11" t="s">
        <v>8980</v>
      </c>
      <c r="B32" s="10">
        <v>30188.6</v>
      </c>
    </row>
    <row r="33" spans="1:2">
      <c r="A33" s="11" t="s">
        <v>8981</v>
      </c>
      <c r="B33" s="10">
        <v>26524.7</v>
      </c>
    </row>
    <row r="34" spans="1:2">
      <c r="A34" s="11" t="s">
        <v>8982</v>
      </c>
      <c r="B34" s="10">
        <v>4096.7</v>
      </c>
    </row>
    <row r="35" spans="1:2">
      <c r="B35" s="18">
        <v>60810</v>
      </c>
    </row>
    <row r="36" spans="1:2" ht="18" customHeight="1">
      <c r="A36" s="11" t="s">
        <v>8983</v>
      </c>
      <c r="B36" s="10">
        <v>13823.789539999983</v>
      </c>
    </row>
    <row r="37" spans="1:2">
      <c r="A37" s="11" t="s">
        <v>52</v>
      </c>
      <c r="B37" s="10">
        <v>6.5</v>
      </c>
    </row>
    <row r="38" spans="1:2">
      <c r="A38" s="11" t="s">
        <v>8984</v>
      </c>
      <c r="B38" s="10">
        <v>17595.099999999999</v>
      </c>
    </row>
    <row r="39" spans="1:2">
      <c r="A39" s="11" t="s">
        <v>53</v>
      </c>
      <c r="B39" s="20">
        <v>31425.389539999982</v>
      </c>
    </row>
    <row r="40" spans="1:2">
      <c r="A40" s="11" t="s">
        <v>8985</v>
      </c>
      <c r="B40" s="10">
        <v>-8415.5</v>
      </c>
    </row>
    <row r="41" spans="1:2">
      <c r="A41" s="11" t="s">
        <v>8986</v>
      </c>
      <c r="B41" s="18"/>
    </row>
    <row r="42" spans="1:2" ht="16.2" thickBot="1">
      <c r="A42" s="11" t="s">
        <v>54</v>
      </c>
      <c r="B42" s="21">
        <v>23009.889539999982</v>
      </c>
    </row>
    <row r="43" spans="1:2" ht="16.2" thickTop="1">
      <c r="A43" s="6"/>
    </row>
    <row r="44" spans="1:2">
      <c r="A44" s="7"/>
      <c r="B44" s="47"/>
    </row>
    <row r="45" spans="1:2">
      <c r="A45" s="6"/>
      <c r="B45" s="45"/>
    </row>
    <row r="46" spans="1:2">
      <c r="A46" s="6"/>
      <c r="B46" s="45">
        <f>+B42-B44</f>
        <v>23009.889539999982</v>
      </c>
    </row>
    <row r="47" spans="1:2">
      <c r="A47" s="14"/>
      <c r="B47" s="45"/>
    </row>
    <row r="48" spans="1:2">
      <c r="A48" s="15"/>
      <c r="B48" s="45"/>
    </row>
    <row r="49" spans="1:1">
      <c r="A49" s="7"/>
    </row>
    <row r="50" spans="1:1">
      <c r="A50" s="7"/>
    </row>
  </sheetData>
  <pageMargins left="0.55118110236220474" right="0.39370078740157483" top="0.74803149606299213" bottom="0.78740157480314965" header="0.15748031496062992" footer="0.31496062992125984"/>
  <pageSetup scale="9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0"/>
  <sheetViews>
    <sheetView showGridLines="0" view="pageBreakPreview" topLeftCell="A4" zoomScaleNormal="100" zoomScaleSheetLayoutView="100" workbookViewId="0">
      <selection activeCell="F20" sqref="F20"/>
    </sheetView>
  </sheetViews>
  <sheetFormatPr baseColWidth="10" defaultRowHeight="14.4"/>
  <cols>
    <col min="1" max="1" width="1.6640625" customWidth="1"/>
    <col min="4" max="4" width="22.44140625" customWidth="1"/>
    <col min="5" max="5" width="24.5546875" bestFit="1" customWidth="1"/>
    <col min="6" max="6" width="15.88671875" bestFit="1" customWidth="1"/>
    <col min="7" max="7" width="20.44140625" customWidth="1"/>
    <col min="10" max="10" width="1.6640625" customWidth="1"/>
  </cols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J2" s="5"/>
    </row>
    <row r="3" spans="1:10">
      <c r="A3" s="5"/>
      <c r="J3" s="5"/>
    </row>
    <row r="4" spans="1:10">
      <c r="A4" s="5"/>
      <c r="J4" s="5"/>
    </row>
    <row r="5" spans="1:10">
      <c r="A5" s="5"/>
      <c r="J5" s="5"/>
    </row>
    <row r="6" spans="1:10">
      <c r="A6" s="5"/>
      <c r="J6" s="5"/>
    </row>
    <row r="7" spans="1:10">
      <c r="A7" s="5"/>
      <c r="J7" s="5"/>
    </row>
    <row r="8" spans="1:10">
      <c r="A8" s="5"/>
      <c r="D8" s="56" t="s">
        <v>8940</v>
      </c>
      <c r="E8" s="56"/>
      <c r="F8" s="56"/>
      <c r="G8" s="56"/>
      <c r="J8" s="5"/>
    </row>
    <row r="9" spans="1:10">
      <c r="A9" s="5"/>
      <c r="J9" s="5"/>
    </row>
    <row r="10" spans="1:10">
      <c r="A10" s="5"/>
      <c r="D10" s="57" t="s">
        <v>8990</v>
      </c>
      <c r="E10" s="57"/>
      <c r="F10" s="57"/>
      <c r="G10" s="57"/>
      <c r="J10" s="5"/>
    </row>
    <row r="11" spans="1:10" ht="21">
      <c r="A11" s="5"/>
      <c r="D11" s="28"/>
      <c r="E11" s="29"/>
      <c r="F11" s="29"/>
      <c r="J11" s="5"/>
    </row>
    <row r="12" spans="1:10" ht="21">
      <c r="A12" s="5"/>
      <c r="D12" s="28"/>
      <c r="E12" s="29"/>
      <c r="F12" s="29"/>
      <c r="J12" s="5"/>
    </row>
    <row r="13" spans="1:10" ht="21">
      <c r="A13" s="5"/>
      <c r="D13" s="28"/>
      <c r="E13" s="29"/>
      <c r="F13" s="29"/>
      <c r="J13" s="5"/>
    </row>
    <row r="14" spans="1:10" ht="21">
      <c r="A14" s="5"/>
      <c r="D14" s="28"/>
      <c r="E14" s="29"/>
      <c r="F14" s="29"/>
      <c r="J14" s="5"/>
    </row>
    <row r="15" spans="1:10" ht="21">
      <c r="A15" s="5"/>
      <c r="D15" s="28"/>
      <c r="E15" s="29"/>
      <c r="F15" s="29"/>
      <c r="J15" s="5"/>
    </row>
    <row r="16" spans="1:10">
      <c r="A16" s="5"/>
      <c r="D16" s="2"/>
      <c r="E16" s="3"/>
      <c r="F16" s="3"/>
      <c r="G16" s="3"/>
      <c r="H16" s="3">
        <f>+F16</f>
        <v>0</v>
      </c>
      <c r="J16" s="5"/>
    </row>
    <row r="17" spans="1:10">
      <c r="A17" s="5"/>
      <c r="D17" s="24" t="s">
        <v>8942</v>
      </c>
      <c r="E17" s="24" t="s">
        <v>8941</v>
      </c>
      <c r="F17" s="24" t="e">
        <f>TEXT(#REF!,"yyyy")</f>
        <v>#REF!</v>
      </c>
      <c r="G17" s="24" t="e">
        <f>TEXT(#REF!,"yyyy")</f>
        <v>#REF!</v>
      </c>
      <c r="J17" s="5"/>
    </row>
    <row r="18" spans="1:10">
      <c r="A18" s="5"/>
      <c r="D18" s="26" t="s">
        <v>4378</v>
      </c>
      <c r="E18" s="26" t="s">
        <v>547</v>
      </c>
      <c r="F18" s="27">
        <f>-IFERROR(VLOOKUP(D18,#REF!,3,FALSE),0)</f>
        <v>0</v>
      </c>
      <c r="G18" s="27">
        <f>IFERROR(VLOOKUP(D18,#REF!,3,FALSE),0)</f>
        <v>0</v>
      </c>
      <c r="J18" s="5"/>
    </row>
    <row r="19" spans="1:10">
      <c r="A19" s="5"/>
      <c r="D19" s="23" t="s">
        <v>8939</v>
      </c>
      <c r="E19" s="23"/>
      <c r="F19" s="27">
        <f>F18/1000</f>
        <v>0</v>
      </c>
      <c r="G19" s="23"/>
      <c r="J19" s="5"/>
    </row>
    <row r="20" spans="1:10">
      <c r="A20" s="5"/>
      <c r="E20" t="s">
        <v>8989</v>
      </c>
      <c r="F20" s="1">
        <f>BG!B31</f>
        <v>544.5</v>
      </c>
      <c r="J20" s="5"/>
    </row>
    <row r="21" spans="1:10">
      <c r="A21" s="5"/>
      <c r="F21" s="1">
        <f>F19-F20</f>
        <v>-544.5</v>
      </c>
      <c r="J21" s="5"/>
    </row>
    <row r="22" spans="1:10">
      <c r="A22" s="5"/>
      <c r="J22" s="5"/>
    </row>
    <row r="23" spans="1:10">
      <c r="A23" s="5"/>
      <c r="J23" s="5"/>
    </row>
    <row r="24" spans="1:10">
      <c r="A24" s="5"/>
      <c r="J24" s="5"/>
    </row>
    <row r="25" spans="1:10">
      <c r="A25" s="5"/>
      <c r="J25" s="5"/>
    </row>
    <row r="26" spans="1:10">
      <c r="A26" s="5"/>
      <c r="J26" s="5"/>
    </row>
    <row r="27" spans="1:10">
      <c r="A27" s="5"/>
      <c r="J27" s="5"/>
    </row>
    <row r="28" spans="1:10">
      <c r="A28" s="5"/>
      <c r="J28" s="5"/>
    </row>
    <row r="29" spans="1:10">
      <c r="A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2">
    <mergeCell ref="D8:G8"/>
    <mergeCell ref="D10:G10"/>
  </mergeCells>
  <pageMargins left="0.7" right="0.7" top="0.75" bottom="0.75" header="0.3" footer="0.3"/>
  <pageSetup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WFS2019</vt:lpstr>
      <vt:lpstr>BG</vt:lpstr>
      <vt:lpstr>ER</vt:lpstr>
      <vt:lpstr>Nota 11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SANDOVAL</dc:creator>
  <cp:lastModifiedBy>Rosa RIVAS</cp:lastModifiedBy>
  <cp:lastPrinted>2024-05-20T20:27:05Z</cp:lastPrinted>
  <dcterms:created xsi:type="dcterms:W3CDTF">2021-05-11T19:28:17Z</dcterms:created>
  <dcterms:modified xsi:type="dcterms:W3CDTF">2024-05-20T20:27:10Z</dcterms:modified>
</cp:coreProperties>
</file>