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4\BVES\"/>
    </mc:Choice>
  </mc:AlternateContent>
  <xr:revisionPtr revIDLastSave="0" documentId="8_{266231F3-FC52-4125-8718-111AAD2EB08D}" xr6:coauthVersionLast="47" xr6:coauthVersionMax="47" xr10:uidLastSave="{00000000-0000-0000-0000-000000000000}"/>
  <bookViews>
    <workbookView xWindow="-110" yWindow="-110" windowWidth="19420" windowHeight="10420" xr2:uid="{2201E182-C5A9-49D1-99ED-EA3985779C3E}"/>
  </bookViews>
  <sheets>
    <sheet name="(20) BCR_FIRMA" sheetId="1" r:id="rId1"/>
    <sheet name="(21) EST-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D65" i="2"/>
  <c r="O9" i="2"/>
  <c r="K9" i="2" s="1"/>
  <c r="A7" i="2"/>
  <c r="N8" i="1"/>
  <c r="I8" i="1" s="1"/>
  <c r="A6" i="1"/>
</calcChain>
</file>

<file path=xl/sharedStrings.xml><?xml version="1.0" encoding="utf-8"?>
<sst xmlns="http://schemas.openxmlformats.org/spreadsheetml/2006/main" count="118" uniqueCount="106">
  <si>
    <t>Inversiones Financieras Banco Agrícola, S.A. y subsidiarias</t>
  </si>
  <si>
    <t xml:space="preserve">Estado de Situación Financiera Consolidado 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</si>
  <si>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</si>
  <si>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</si>
  <si>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</si>
  <si>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</si>
  <si>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t xml:space="preserve">   A Valor razonable con cambios en resultados</t>
  </si>
  <si>
    <t xml:space="preserve">   A Costo amortizado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</si>
  <si>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</si>
  <si>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</si>
  <si>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</si>
  <si>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</si>
  <si>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r>
      <t xml:space="preserve">   (</t>
    </r>
    <r>
      <rPr>
        <sz val="9"/>
        <rFont val="Museo Sans 300"/>
      </rPr>
      <t>Estimación de pérdida por deterioro)</t>
    </r>
  </si>
  <si>
    <t xml:space="preserve">Cuentas por cobrar (neto) </t>
  </si>
  <si>
    <t xml:space="preserve">Activos físicos e intangibles (neto) </t>
  </si>
  <si>
    <t xml:space="preserve">Activos extraordinarios (neto) </t>
  </si>
  <si>
    <t>Inversiones en acciones (Neto)</t>
  </si>
  <si>
    <t xml:space="preserve">Otros Activos </t>
  </si>
  <si>
    <t>Total Activos</t>
  </si>
  <si>
    <t>PASIVO</t>
  </si>
  <si>
    <t xml:space="preserve">Pasivos financieros a costo amortizado (neto) </t>
  </si>
  <si>
    <t xml:space="preserve">   Depósitos</t>
  </si>
  <si>
    <t xml:space="preserve">   Préstamos </t>
  </si>
  <si>
    <t xml:space="preserve">   Títulos de emisión propia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</si>
  <si>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</si>
  <si>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</si>
  <si>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</si>
  <si>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</si>
  <si>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</si>
  <si>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</si>
  <si>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</si>
  <si>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</si>
  <si>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</si>
  <si>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</si>
  <si>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  Otras reservas</t>
  </si>
  <si>
    <t xml:space="preserve">Resultados por aplicar </t>
  </si>
  <si>
    <t xml:space="preserve">  Utilidades de ejercicios anteriores</t>
  </si>
  <si>
    <t xml:space="preserve">  Utilidades del presente ejercicio</t>
  </si>
  <si>
    <t xml:space="preserve">Patrimonio restringido </t>
  </si>
  <si>
    <t xml:space="preserve">  Utilidades no distribuibles </t>
  </si>
  <si>
    <t xml:space="preserve">Otro resultado integral acumulado </t>
  </si>
  <si>
    <t xml:space="preserve">  Elementos que no se reclasificarán a resultados </t>
  </si>
  <si>
    <t xml:space="preserve">  Elementos que se reclasificarán a resultados</t>
  </si>
  <si>
    <t xml:space="preserve">Participaciones no controladoras  </t>
  </si>
  <si>
    <t>Total patrimonio</t>
  </si>
  <si>
    <t>Total Pasivo y Patrimonio</t>
  </si>
  <si>
    <t>Rafael Barraza Dominguez</t>
  </si>
  <si>
    <t xml:space="preserve">Alexander Pinilla Vargas </t>
  </si>
  <si>
    <t xml:space="preserve">Máximo Arnoldo Molina </t>
  </si>
  <si>
    <t xml:space="preserve">Presidente Ejecutivo </t>
  </si>
  <si>
    <t xml:space="preserve">Vicepresidente Financiero </t>
  </si>
  <si>
    <t xml:space="preserve">Contador General </t>
  </si>
  <si>
    <t xml:space="preserve">Estado de Resultados Integral Consolidado </t>
  </si>
  <si>
    <t>Ingresos por intereses</t>
  </si>
  <si>
    <t xml:space="preserve">   Activos financieros a valor razonable con cambios en resultados</t>
  </si>
  <si>
    <t xml:space="preserve">   Activos financieros a costo amortizado </t>
  </si>
  <si>
    <t xml:space="preserve">   Cartera de préstamos </t>
  </si>
  <si>
    <t xml:space="preserve">   Otros ingresos por intereses </t>
  </si>
  <si>
    <t>Gastos por intereses</t>
  </si>
  <si>
    <t xml:space="preserve">   Depósitos </t>
  </si>
  <si>
    <t xml:space="preserve">   Títulos de emisión propia</t>
  </si>
  <si>
    <t xml:space="preserve">   Préstamos</t>
  </si>
  <si>
    <t xml:space="preserve">   Otros gastos por intereses</t>
  </si>
  <si>
    <t>INGRESOS POR INTERESES NETOS</t>
  </si>
  <si>
    <t>Pérdida por cambios en el valor razonable de activos y pasivos financieros, Neta</t>
  </si>
  <si>
    <t xml:space="preserve">Pérdida deterioro de activos financieros distintos a los activos de riesgo crediticio, Neta </t>
  </si>
  <si>
    <t xml:space="preserve">Pérdida deterioro de activos financieros de riesgo crediticio, Neta </t>
  </si>
  <si>
    <t>Pérdida por reversión de deterioro de valor de activos extraordinarios, Neta</t>
  </si>
  <si>
    <t xml:space="preserve">Pérdida por reversión de deterioro de valor de propiedades y equipo, Neta </t>
  </si>
  <si>
    <t xml:space="preserve">Pérdida por reversión de deterioro de otros activos, Neta </t>
  </si>
  <si>
    <t>INGRESOS INTERESES, DESPUÉS DE CARGOS POR DETERIORO</t>
  </si>
  <si>
    <t xml:space="preserve">Ingresos por comisiones y honorarios </t>
  </si>
  <si>
    <t>Gastos por comisiones y honorarios</t>
  </si>
  <si>
    <t>INGRESOS POR COMISIONES Y HONORARIOS, NETOS</t>
  </si>
  <si>
    <t>Ganancias por ventas o desapropiación de instrumentos financieros a costo amortizado, neto</t>
  </si>
  <si>
    <t xml:space="preserve">Ganancia por ventas de activos y Operaciones discontinuadas </t>
  </si>
  <si>
    <t>Otros ingresos financieros</t>
  </si>
  <si>
    <t>TOTAL INGRESOS NETOS</t>
  </si>
  <si>
    <t>Gastos de administración</t>
  </si>
  <si>
    <t xml:space="preserve">   Gastos de funcionarios y empleados</t>
  </si>
  <si>
    <t>Gastos generales</t>
  </si>
  <si>
    <t>Gastos de depreciación y amortización</t>
  </si>
  <si>
    <t>Gastos por provisiones</t>
  </si>
  <si>
    <t>UTILIDAD ANTES DE IMPUESTO</t>
  </si>
  <si>
    <t xml:space="preserve">Gastos por impuestos sobre las ganancias </t>
  </si>
  <si>
    <t xml:space="preserve">Interes no controlante </t>
  </si>
  <si>
    <t xml:space="preserve">UTILIDAD (PÉRDIDA) DEL EJERCICIO  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</si>
  <si>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</si>
  <si>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</si>
  <si>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</si>
  <si>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</si>
  <si>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</si>
  <si>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</si>
  <si>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</si>
  <si>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</si>
  <si>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</si>
  <si>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</si>
  <si>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</si>
  <si>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</si>
  <si>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</si>
  <si>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</si>
  <si>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</si>
  <si>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</si>
  <si>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 xml:space="preserve">  Básica</t>
  </si>
  <si>
    <t xml:space="preserve">  Diluida</t>
  </si>
  <si>
    <t>Ganancia por Acción de las operaciones discontinuadas atribuible a los accionistas de la matriz durante el año (expresada en ___por acción):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</si>
</sst>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$-440A]* #,##0.0_-;\-[$$-440A]* #,##0.0_-;_-[$$-440A]* &quot;-&quot;??_-;_-@_-"/>
    <numFmt numFmtId="165" formatCode="_(* #,##0.00_);_(* \(#,##0.00\);_(* &quot;-&quot;??_);_(@_)"/>
    <numFmt numFmtId="167" formatCode="#,##0.0;\(#,##0.0\)"/>
    <numFmt numFmtId="168" formatCode="_-[$$-440A]* #,##0.00_-;\-[$$-440A]* #,##0.00_-;_-[$$-440A]* &quot;-&quot;??_-;_-@_-"/>
    <numFmt numFmtId="169" formatCode="_(&quot;¢&quot;* #,##0.00_);_(&quot;¢&quot;* \(#,##0.00\);_(&quot;¢&quot;* &quot;-&quot;??_);_(@_)"/>
  </numFmts>
  <fonts count="14">
    <font>
      <sz val="10"/>
      <name val="Arial"/>
    </font>
    <font>
      <b/>
      <sz val="12"/>
      <name val="Arial"/>
      <family val="2"/>
    </font>
    <font>
      <b/>
      <sz val="10"/>
      <color rgb="FF000000"/>
      <name val="Museo Sans 300"/>
    </font>
    <font>
      <sz val="10"/>
      <color rgb="FF000000"/>
      <name val="Museo Sans 300"/>
    </font>
    <font>
      <b/>
      <sz val="10"/>
      <name val="Museo Sans 300"/>
    </font>
    <font>
      <b/>
      <sz val="9"/>
      <color rgb="FF000000"/>
      <name val="Museo Sans 300"/>
    </font>
    <font>
      <b/>
      <sz val="10"/>
      <name val="Arial"/>
      <family val="2"/>
    </font>
    <font>
      <b/>
      <sz val="9"/>
      <name val="Museo Sans 300"/>
    </font>
    <font>
      <sz val="10"/>
      <name val="Arial"/>
      <family val="2"/>
    </font>
    <font>
      <sz val="9"/>
      <name val="Museo Sans 300"/>
    </font>
    <font>
      <sz val="12"/>
      <name val="Times New Roman"/>
      <family val="1"/>
    </font>
    <font>
      <sz val="10"/>
      <name val="Times New Roman"/>
      <family val="1"/>
    </font>
    <font>
      <i/>
      <sz val="12"/>
      <color theme="0"/>
      <name val="Times New Roman"/>
      <family val="1"/>
    </font>
    <font>
      <sz val="9"/>
      <color rgb="FF000000"/>
      <name val="Museo Sans 300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justify" vertical="center" wrapText="1"/>
    </xf>
    <xf numFmtId="167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horizontal="right" vertical="center" wrapText="1"/>
    </xf>
    <xf numFmtId="0" fontId="8" fillId="0" borderId="0" xfId="0" applyFont="1"/>
    <xf numFmtId="168" fontId="7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justify" vertical="center" wrapText="1"/>
    </xf>
    <xf numFmtId="168" fontId="7" fillId="0" borderId="0" xfId="0" applyNumberFormat="1" applyFont="1" applyAlignment="1">
      <alignment horizontal="left" vertical="center" wrapText="1"/>
    </xf>
    <xf numFmtId="168" fontId="9" fillId="0" borderId="0" xfId="2" applyNumberFormat="1" applyFont="1" applyFill="1" applyBorder="1" applyAlignment="1">
      <alignment horizontal="left" vertical="center" wrapText="1"/>
    </xf>
    <xf numFmtId="168" fontId="7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/>
    <xf numFmtId="0" fontId="11" fillId="0" borderId="0" xfId="3" applyFont="1" applyAlignment="1">
      <alignment horizontal="center"/>
    </xf>
    <xf numFmtId="0" fontId="11" fillId="0" borderId="0" xfId="3" applyFont="1"/>
    <xf numFmtId="0" fontId="11" fillId="0" borderId="0" xfId="3" applyFont="1" applyAlignment="1">
      <alignment horizontal="center"/>
    </xf>
    <xf numFmtId="0" fontId="12" fillId="0" borderId="0" xfId="0" applyFont="1"/>
    <xf numFmtId="0" fontId="7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43" fontId="9" fillId="0" borderId="0" xfId="0" applyNumberFormat="1" applyFont="1" applyAlignment="1">
      <alignment horizontal="justify" vertical="center" wrapText="1"/>
    </xf>
    <xf numFmtId="0" fontId="1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</cellXfs>
  <cellStyles count="4">
    <cellStyle name="Millares 2 10" xfId="1" xr:uid="{CC42FD97-197D-4939-B7F8-8810A96C3E53}"/>
    <cellStyle name="Moneda 2" xfId="2" xr:uid="{E4BA49A3-84CD-47B1-9A92-90986FAD7DB3}"/>
    <cellStyle name="Normal" xfId="0" builtinId="0"/>
    <cellStyle name="Normal 3 2 10" xfId="3" xr:uid="{CFFAABA4-6512-43F2-9F9E-6A2A7AD5E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2017794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F6E72A-F728-4DF0-B71C-50ED47BBF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717550</xdr:colOff>
      <xdr:row>59</xdr:row>
      <xdr:rowOff>184150</xdr:rowOff>
    </xdr:from>
    <xdr:to>
      <xdr:col>0</xdr:col>
      <xdr:colOff>2279650</xdr:colOff>
      <xdr:row>59</xdr:row>
      <xdr:rowOff>190500</xdr:rowOff>
    </xdr:to>
    <xdr:sp macro="" textlink="">
      <xdr:nvSpPr>
        <xdr:cNvPr id="3" name="Line 82">
          <a:extLst>
            <a:ext uri="{FF2B5EF4-FFF2-40B4-BE49-F238E27FC236}">
              <a16:creationId xmlns:a16="http://schemas.microsoft.com/office/drawing/2014/main" id="{F018B229-D3CB-46C1-B396-DCE827267776}"/>
            </a:ext>
          </a:extLst>
        </xdr:cNvPr>
        <xdr:cNvSpPr>
          <a:spLocks noChangeShapeType="1"/>
        </xdr:cNvSpPr>
      </xdr:nvSpPr>
      <xdr:spPr bwMode="auto">
        <a:xfrm>
          <a:off x="717550" y="9690100"/>
          <a:ext cx="15621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59</xdr:row>
      <xdr:rowOff>184150</xdr:rowOff>
    </xdr:from>
    <xdr:to>
      <xdr:col>3</xdr:col>
      <xdr:colOff>361950</xdr:colOff>
      <xdr:row>59</xdr:row>
      <xdr:rowOff>190500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87D0D98B-2C1B-44BD-8A79-076836FE3597}"/>
            </a:ext>
          </a:extLst>
        </xdr:cNvPr>
        <xdr:cNvSpPr>
          <a:spLocks noChangeShapeType="1"/>
        </xdr:cNvSpPr>
      </xdr:nvSpPr>
      <xdr:spPr bwMode="auto">
        <a:xfrm>
          <a:off x="3016250" y="9690100"/>
          <a:ext cx="15557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571500</xdr:colOff>
      <xdr:row>59</xdr:row>
      <xdr:rowOff>177800</xdr:rowOff>
    </xdr:from>
    <xdr:to>
      <xdr:col>9</xdr:col>
      <xdr:colOff>44450</xdr:colOff>
      <xdr:row>59</xdr:row>
      <xdr:rowOff>190500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50C117FA-53E5-49FB-B137-B19A2741AD65}"/>
            </a:ext>
          </a:extLst>
        </xdr:cNvPr>
        <xdr:cNvSpPr>
          <a:spLocks noChangeShapeType="1"/>
        </xdr:cNvSpPr>
      </xdr:nvSpPr>
      <xdr:spPr bwMode="auto">
        <a:xfrm>
          <a:off x="5302250" y="9683750"/>
          <a:ext cx="168275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120650</xdr:rowOff>
    </xdr:from>
    <xdr:to>
      <xdr:col>0</xdr:col>
      <xdr:colOff>2024144</xdr:colOff>
      <xdr:row>3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99A40B-B037-4B01-B007-BF78C1591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12065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75</xdr:row>
      <xdr:rowOff>0</xdr:rowOff>
    </xdr:from>
    <xdr:to>
      <xdr:col>0</xdr:col>
      <xdr:colOff>2190750</xdr:colOff>
      <xdr:row>75</xdr:row>
      <xdr:rowOff>12700</xdr:rowOff>
    </xdr:to>
    <xdr:sp macro="" textlink="">
      <xdr:nvSpPr>
        <xdr:cNvPr id="3" name="Line 82">
          <a:extLst>
            <a:ext uri="{FF2B5EF4-FFF2-40B4-BE49-F238E27FC236}">
              <a16:creationId xmlns:a16="http://schemas.microsoft.com/office/drawing/2014/main" id="{ED334898-2831-45EB-9F0C-049EEFCF9A4D}"/>
            </a:ext>
          </a:extLst>
        </xdr:cNvPr>
        <xdr:cNvSpPr>
          <a:spLocks noChangeShapeType="1"/>
        </xdr:cNvSpPr>
      </xdr:nvSpPr>
      <xdr:spPr bwMode="auto">
        <a:xfrm>
          <a:off x="590550" y="7905750"/>
          <a:ext cx="16002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2635250</xdr:colOff>
      <xdr:row>74</xdr:row>
      <xdr:rowOff>177800</xdr:rowOff>
    </xdr:from>
    <xdr:to>
      <xdr:col>3</xdr:col>
      <xdr:colOff>495300</xdr:colOff>
      <xdr:row>74</xdr:row>
      <xdr:rowOff>184150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1BC19DD0-3587-4608-A6C0-C5A41B4FE4A0}"/>
            </a:ext>
          </a:extLst>
        </xdr:cNvPr>
        <xdr:cNvSpPr>
          <a:spLocks noChangeShapeType="1"/>
        </xdr:cNvSpPr>
      </xdr:nvSpPr>
      <xdr:spPr bwMode="auto">
        <a:xfrm>
          <a:off x="2635250" y="7886700"/>
          <a:ext cx="16129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74</xdr:row>
      <xdr:rowOff>171450</xdr:rowOff>
    </xdr:from>
    <xdr:to>
      <xdr:col>8</xdr:col>
      <xdr:colOff>514350</xdr:colOff>
      <xdr:row>74</xdr:row>
      <xdr:rowOff>177800</xdr:rowOff>
    </xdr:to>
    <xdr:sp macro="" textlink="">
      <xdr:nvSpPr>
        <xdr:cNvPr id="5" name="Line 104">
          <a:extLst>
            <a:ext uri="{FF2B5EF4-FFF2-40B4-BE49-F238E27FC236}">
              <a16:creationId xmlns:a16="http://schemas.microsoft.com/office/drawing/2014/main" id="{DB72C507-3193-4AA9-BFC6-131EC11EA45D}"/>
            </a:ext>
          </a:extLst>
        </xdr:cNvPr>
        <xdr:cNvSpPr>
          <a:spLocks noChangeShapeType="1"/>
        </xdr:cNvSpPr>
      </xdr:nvSpPr>
      <xdr:spPr bwMode="auto">
        <a:xfrm flipV="1">
          <a:off x="4889500" y="8369300"/>
          <a:ext cx="13906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\01CicloContable\05InfyRevelacLocalP-CasaMatrizy20-F\03EFindividuales\06Banagricola\2024\04%20EFC%20BANAGRICOLA%20Abril2024.xlsx" TargetMode="External"/><Relationship Id="rId1" Type="http://schemas.openxmlformats.org/officeDocument/2006/relationships/externalLinkPath" Target="/GC/01CicloContable/05InfyRevelacLocalP-CasaMatrizy20-F/03EFindividuales/06Banagricola/2024/04%20EFC%20BANAGRICOLA%20Abril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ACCELERA"/>
      <sheetName val="(8)S_VALORES BANA"/>
      <sheetName val="S_GESTORA"/>
      <sheetName val="(11)S_BANAGRICOLA"/>
      <sheetName val="S_CR"/>
      <sheetName val="BANA (PESOS CR)"/>
      <sheetName val="Códigos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BCE_BA_Conso"/>
      <sheetName val="ER_BA_Conso"/>
      <sheetName val="(18)Operaciones Relacionadas"/>
      <sheetName val="(20)BCE-IFBA"/>
      <sheetName val="(21)ER-IFBA"/>
      <sheetName val="(22)partidas_ifba-segm"/>
      <sheetName val="(20) BCR_FIRMA"/>
      <sheetName val="(21) EST-FIRMA"/>
      <sheetName val="(13) CODIGOS_BANAGRICOLA"/>
      <sheetName val="(23)BCE_BANAGRICOLA"/>
      <sheetName val="(24)ER_BANAGRICOLA"/>
      <sheetName val="(25)PDAS_ ELIMINACION"/>
      <sheetName val="(26) BCE_BANA"/>
      <sheetName val="(21) ER-FIRMA (2)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6">
          <cell r="B6" t="str">
            <v>AL 30 DE ABRIL DE 2024.</v>
          </cell>
        </row>
        <row r="10">
          <cell r="B10" t="str">
            <v>DEL 01 AL 30 DE ABRIL DE 2024.</v>
          </cell>
        </row>
        <row r="25">
          <cell r="B25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F6F12-8307-4031-9E97-E2DC5337A5D4}">
  <sheetPr>
    <tabColor rgb="FF33CCFF"/>
    <pageSetUpPr fitToPage="1"/>
  </sheetPr>
  <dimension ref="A4:O62"/>
  <sheetViews>
    <sheetView showGridLines="0" tabSelected="1" topLeftCell="A6" workbookViewId="0">
      <selection activeCell="E62" sqref="E62"/>
    </sheetView>
  </sheetViews>
  <sheetFormatPr baseColWidth="10" defaultRowHeight="12.5"/>
  <cols>
    <col min="1" max="1" width="42.36328125" customWidth="1"/>
    <col min="2" max="2" width="7.08984375" customWidth="1"/>
    <col min="3" max="3" width="10.81640625" customWidth="1"/>
    <col min="4" max="4" width="7.453125" customWidth="1"/>
    <col min="5" max="5" width="10.36328125" customWidth="1"/>
    <col min="6" max="6" width="5.90625" customWidth="1"/>
    <col min="7" max="7" width="12.08984375" customWidth="1"/>
    <col min="8" max="8" width="3.26953125" customWidth="1"/>
    <col min="9" max="9" width="15.08984375" hidden="1" customWidth="1"/>
    <col min="13" max="13" width="6.453125" customWidth="1"/>
    <col min="14" max="14" width="15.54296875" hidden="1" customWidth="1"/>
  </cols>
  <sheetData>
    <row r="4" spans="1:14" ht="15.5">
      <c r="A4" s="1" t="s">
        <v>0</v>
      </c>
      <c r="B4" s="1"/>
      <c r="C4" s="1"/>
      <c r="D4" s="1"/>
      <c r="E4" s="1"/>
      <c r="F4" s="1"/>
    </row>
    <row r="5" spans="1:14" ht="16.5" customHeight="1">
      <c r="A5" s="37" t="s">
        <v>1</v>
      </c>
      <c r="B5" s="37"/>
      <c r="C5" s="37"/>
      <c r="D5" s="37"/>
      <c r="E5" s="2"/>
      <c r="F5" s="2"/>
    </row>
    <row r="6" spans="1:14" ht="13">
      <c r="A6" s="2" t="str">
        <f>+'[1](1)FECHAS'!B6</f>
        <v>AL 30 DE ABRIL DE 2024.</v>
      </c>
      <c r="B6" s="2"/>
      <c r="C6" s="2"/>
      <c r="D6" s="2"/>
      <c r="E6" s="2"/>
      <c r="F6" s="2"/>
    </row>
    <row r="7" spans="1:14" ht="15" customHeight="1">
      <c r="A7" s="3" t="s">
        <v>2</v>
      </c>
      <c r="B7" s="3"/>
      <c r="C7" s="3"/>
      <c r="D7" s="3"/>
      <c r="E7" s="3"/>
      <c r="F7" s="3"/>
      <c r="G7" s="3"/>
    </row>
    <row r="8" spans="1:14" ht="13">
      <c r="A8" s="4"/>
      <c r="B8" s="4"/>
      <c r="C8" s="4"/>
      <c r="D8" s="4"/>
      <c r="E8" s="4"/>
      <c r="F8" s="4"/>
      <c r="G8" s="5">
        <v>2024</v>
      </c>
      <c r="I8" s="5">
        <f>+N8</f>
        <v>2023</v>
      </c>
      <c r="M8" s="6"/>
      <c r="N8" s="6">
        <f>+'[1](1)FECHAS'!B25</f>
        <v>2023</v>
      </c>
    </row>
    <row r="9" spans="1:14" ht="13">
      <c r="A9" s="7" t="s">
        <v>3</v>
      </c>
      <c r="B9" s="7"/>
      <c r="C9" s="7"/>
      <c r="D9" s="7"/>
      <c r="E9" s="7"/>
      <c r="F9" s="8"/>
      <c r="G9" s="9"/>
      <c r="H9" s="10"/>
      <c r="I9" s="11"/>
    </row>
    <row r="10" spans="1:14">
      <c r="A10" s="12" t="s">
        <v>4</v>
      </c>
      <c r="B10" s="12"/>
      <c r="C10" s="12"/>
      <c r="D10" s="12"/>
      <c r="E10" s="12"/>
      <c r="F10" s="13"/>
      <c r="G10" s="38">
        <v>1015527.4</v>
      </c>
    </row>
    <row r="11" spans="1:14">
      <c r="A11" s="12" t="s">
        <v>5</v>
      </c>
      <c r="B11" s="12"/>
      <c r="C11" s="12"/>
      <c r="D11" s="12"/>
      <c r="E11" s="12"/>
      <c r="F11" s="12"/>
      <c r="G11" s="15">
        <v>723272.7</v>
      </c>
    </row>
    <row r="12" spans="1:14">
      <c r="A12" s="16" t="s">
        <v>6</v>
      </c>
      <c r="B12" s="12"/>
      <c r="C12" s="12"/>
      <c r="D12" s="12"/>
      <c r="E12" s="12"/>
      <c r="F12" s="13"/>
      <c r="G12" s="17">
        <v>679579</v>
      </c>
    </row>
    <row r="13" spans="1:14">
      <c r="A13" s="16" t="s">
        <v>7</v>
      </c>
      <c r="B13" s="16"/>
      <c r="C13" s="16"/>
      <c r="D13" s="16"/>
      <c r="E13" s="16"/>
      <c r="F13" s="16"/>
      <c r="G13" s="17">
        <v>43693.7</v>
      </c>
    </row>
    <row r="14" spans="1:14">
      <c r="A14" s="12" t="s">
        <v>8</v>
      </c>
      <c r="B14" s="12"/>
      <c r="C14" s="12"/>
      <c r="D14" s="12"/>
      <c r="E14" s="12"/>
      <c r="F14" s="12"/>
      <c r="G14" s="15">
        <v>4088753.8</v>
      </c>
    </row>
    <row r="15" spans="1:14">
      <c r="A15" s="16" t="s">
        <v>9</v>
      </c>
      <c r="B15" s="16"/>
      <c r="C15" s="16"/>
      <c r="D15" s="16"/>
      <c r="E15" s="16"/>
      <c r="F15" s="16"/>
      <c r="G15" s="17">
        <v>618954.9</v>
      </c>
    </row>
    <row r="16" spans="1:14">
      <c r="A16" s="16" t="s">
        <v>10</v>
      </c>
      <c r="B16" s="16"/>
      <c r="C16" s="16"/>
      <c r="D16" s="16"/>
      <c r="E16" s="16"/>
      <c r="F16" s="16"/>
      <c r="G16" s="17">
        <v>3509568</v>
      </c>
    </row>
    <row r="17" spans="1:11">
      <c r="A17" s="16" t="s">
        <v>11</v>
      </c>
      <c r="B17" s="16"/>
      <c r="C17" s="16"/>
      <c r="D17" s="16"/>
      <c r="E17" s="16"/>
      <c r="F17" s="16"/>
      <c r="G17" s="17">
        <v>51778</v>
      </c>
    </row>
    <row r="18" spans="1:11">
      <c r="A18" s="12" t="s">
        <v>12</v>
      </c>
      <c r="B18" s="12"/>
      <c r="C18" s="12"/>
      <c r="D18" s="12"/>
      <c r="E18" s="12"/>
      <c r="F18" s="12"/>
      <c r="G18" s="17">
        <v>-91547.1</v>
      </c>
      <c r="K18" s="18"/>
    </row>
    <row r="19" spans="1:11">
      <c r="A19" s="19" t="s">
        <v>13</v>
      </c>
      <c r="B19" s="19"/>
      <c r="C19" s="19"/>
      <c r="D19" s="19"/>
      <c r="E19" s="19"/>
      <c r="F19" s="19"/>
      <c r="G19" s="15">
        <v>72133.600000000006</v>
      </c>
    </row>
    <row r="20" spans="1:11">
      <c r="A20" s="19" t="s">
        <v>14</v>
      </c>
      <c r="B20" s="19"/>
      <c r="C20" s="19"/>
      <c r="D20" s="19"/>
      <c r="E20" s="19"/>
      <c r="F20" s="19"/>
      <c r="G20" s="15">
        <v>116819.5</v>
      </c>
    </row>
    <row r="21" spans="1:11">
      <c r="A21" s="19" t="s">
        <v>15</v>
      </c>
      <c r="B21" s="19"/>
      <c r="C21" s="19"/>
      <c r="D21" s="19"/>
      <c r="E21" s="19"/>
      <c r="F21" s="19"/>
      <c r="G21" s="15">
        <v>1695.9</v>
      </c>
    </row>
    <row r="22" spans="1:11">
      <c r="A22" s="19" t="s">
        <v>16</v>
      </c>
      <c r="B22" s="19"/>
      <c r="C22" s="19"/>
      <c r="D22" s="19"/>
      <c r="E22" s="19"/>
      <c r="F22" s="19"/>
      <c r="G22" s="15">
        <v>6037.4</v>
      </c>
    </row>
    <row r="23" spans="1:11">
      <c r="A23" s="19" t="s">
        <v>17</v>
      </c>
      <c r="B23" s="19"/>
      <c r="C23" s="19"/>
      <c r="D23" s="19"/>
      <c r="E23" s="19"/>
      <c r="F23" s="19"/>
      <c r="G23" s="15">
        <v>9466.6</v>
      </c>
    </row>
    <row r="24" spans="1:11">
      <c r="A24" s="7" t="s">
        <v>18</v>
      </c>
      <c r="B24" s="7"/>
      <c r="C24" s="7"/>
      <c r="D24" s="7"/>
      <c r="E24" s="7"/>
      <c r="F24" s="7"/>
      <c r="G24" s="38">
        <v>6033706.9000000004</v>
      </c>
    </row>
    <row r="25" spans="1:11">
      <c r="A25" s="7" t="s">
        <v>19</v>
      </c>
      <c r="B25" s="7"/>
      <c r="C25" s="7"/>
      <c r="D25" s="7"/>
      <c r="E25" s="7"/>
      <c r="F25" s="7"/>
      <c r="G25" s="20"/>
    </row>
    <row r="26" spans="1:11">
      <c r="A26" s="19" t="s">
        <v>20</v>
      </c>
      <c r="B26" s="19"/>
      <c r="C26" s="19"/>
      <c r="D26" s="19"/>
      <c r="E26" s="19"/>
      <c r="F26" s="21"/>
      <c r="G26" s="15">
        <v>5185411.5999999996</v>
      </c>
    </row>
    <row r="27" spans="1:11">
      <c r="A27" s="22" t="s">
        <v>21</v>
      </c>
      <c r="B27" s="22"/>
      <c r="C27" s="22"/>
      <c r="D27" s="22"/>
      <c r="E27" s="22"/>
      <c r="F27" s="22"/>
      <c r="G27" s="17">
        <v>4576201.5999999996</v>
      </c>
    </row>
    <row r="28" spans="1:11">
      <c r="A28" s="22" t="s">
        <v>22</v>
      </c>
      <c r="B28" s="22"/>
      <c r="C28" s="22"/>
      <c r="D28" s="22"/>
      <c r="E28" s="22"/>
      <c r="F28" s="22"/>
      <c r="G28" s="17">
        <v>440152.4</v>
      </c>
    </row>
    <row r="29" spans="1:11">
      <c r="A29" s="22" t="s">
        <v>23</v>
      </c>
      <c r="B29" s="22"/>
      <c r="C29" s="22"/>
      <c r="D29" s="22"/>
      <c r="E29" s="22"/>
      <c r="F29" s="22"/>
      <c r="G29" s="17">
        <v>169057.6</v>
      </c>
    </row>
    <row r="30" spans="1:11">
      <c r="A30" s="19" t="s">
        <v>24</v>
      </c>
      <c r="B30" s="19"/>
      <c r="C30" s="19"/>
      <c r="D30" s="19"/>
      <c r="E30" s="19"/>
      <c r="F30" s="19"/>
      <c r="G30" s="15">
        <v>20180</v>
      </c>
    </row>
    <row r="31" spans="1:11">
      <c r="A31" s="19" t="s">
        <v>25</v>
      </c>
      <c r="B31" s="19"/>
      <c r="C31" s="19"/>
      <c r="D31" s="19"/>
      <c r="E31" s="19"/>
      <c r="F31" s="19"/>
      <c r="G31" s="15">
        <v>149979.4</v>
      </c>
    </row>
    <row r="32" spans="1:11">
      <c r="A32" s="19" t="s">
        <v>26</v>
      </c>
      <c r="B32" s="19"/>
      <c r="C32" s="19"/>
      <c r="D32" s="19"/>
      <c r="E32" s="19"/>
      <c r="F32" s="19"/>
      <c r="G32" s="15">
        <v>32970.300000000003</v>
      </c>
    </row>
    <row r="33" spans="1:7">
      <c r="A33" s="19" t="s">
        <v>27</v>
      </c>
      <c r="B33" s="19"/>
      <c r="C33" s="19"/>
      <c r="D33" s="19"/>
      <c r="E33" s="19"/>
      <c r="F33" s="19"/>
      <c r="G33" s="15">
        <v>25700.799999999999</v>
      </c>
    </row>
    <row r="34" spans="1:7">
      <c r="A34" s="19" t="s">
        <v>28</v>
      </c>
      <c r="B34" s="19"/>
      <c r="C34" s="19"/>
      <c r="D34" s="19"/>
      <c r="E34" s="19"/>
      <c r="F34" s="19"/>
      <c r="G34" s="15">
        <v>70312.399999999994</v>
      </c>
    </row>
    <row r="35" spans="1:7">
      <c r="A35" s="7" t="s">
        <v>29</v>
      </c>
      <c r="B35" s="7"/>
      <c r="C35" s="7"/>
      <c r="D35" s="7"/>
      <c r="E35" s="7"/>
      <c r="F35" s="7"/>
      <c r="G35" s="38">
        <v>5484554.5</v>
      </c>
    </row>
    <row r="36" spans="1:7">
      <c r="A36" s="12" t="s">
        <v>30</v>
      </c>
      <c r="B36" s="12"/>
      <c r="C36" s="12"/>
      <c r="D36" s="12"/>
      <c r="E36" s="12"/>
      <c r="F36" s="12"/>
      <c r="G36" s="14"/>
    </row>
    <row r="37" spans="1:7">
      <c r="A37" s="19" t="s">
        <v>31</v>
      </c>
      <c r="B37" s="19"/>
      <c r="C37" s="19"/>
      <c r="D37" s="19"/>
      <c r="E37" s="19"/>
      <c r="F37" s="19"/>
      <c r="G37" s="15">
        <v>210306.6</v>
      </c>
    </row>
    <row r="38" spans="1:7">
      <c r="A38" s="19" t="s">
        <v>32</v>
      </c>
      <c r="B38" s="19"/>
      <c r="C38" s="19"/>
      <c r="D38" s="19"/>
      <c r="E38" s="19"/>
      <c r="F38" s="21"/>
      <c r="G38" s="15">
        <v>219080.2</v>
      </c>
    </row>
    <row r="39" spans="1:7">
      <c r="A39" s="22" t="s">
        <v>33</v>
      </c>
      <c r="B39" s="22"/>
      <c r="C39" s="22"/>
      <c r="D39" s="22"/>
      <c r="E39" s="22"/>
      <c r="F39" s="22"/>
      <c r="G39" s="17">
        <v>219077.6</v>
      </c>
    </row>
    <row r="40" spans="1:7">
      <c r="A40" s="22" t="s">
        <v>34</v>
      </c>
      <c r="B40" s="22"/>
      <c r="C40" s="22"/>
      <c r="D40" s="22"/>
      <c r="E40" s="22"/>
      <c r="F40" s="22"/>
      <c r="G40" s="17">
        <v>2.6</v>
      </c>
    </row>
    <row r="41" spans="1:7">
      <c r="A41" s="23" t="s">
        <v>35</v>
      </c>
      <c r="B41" s="23"/>
      <c r="C41" s="23"/>
      <c r="D41" s="23"/>
      <c r="E41" s="23"/>
      <c r="F41" s="23"/>
      <c r="G41" s="15">
        <v>45357.9</v>
      </c>
    </row>
    <row r="42" spans="1:7">
      <c r="A42" s="24" t="s">
        <v>36</v>
      </c>
      <c r="B42" s="24"/>
      <c r="C42" s="24"/>
      <c r="D42" s="24"/>
      <c r="E42" s="24"/>
      <c r="F42" s="24"/>
      <c r="G42" s="17">
        <v>6774</v>
      </c>
    </row>
    <row r="43" spans="1:7">
      <c r="A43" s="24" t="s">
        <v>37</v>
      </c>
      <c r="B43" s="24"/>
      <c r="C43" s="24"/>
      <c r="D43" s="24"/>
      <c r="E43" s="24"/>
      <c r="F43" s="24"/>
      <c r="G43" s="17">
        <v>38583.9</v>
      </c>
    </row>
    <row r="44" spans="1:7">
      <c r="A44" s="23" t="s">
        <v>38</v>
      </c>
      <c r="B44" s="23"/>
      <c r="C44" s="23"/>
      <c r="D44" s="23"/>
      <c r="E44" s="23"/>
      <c r="F44" s="23"/>
      <c r="G44" s="15">
        <v>40793.4</v>
      </c>
    </row>
    <row r="45" spans="1:7">
      <c r="A45" s="24" t="s">
        <v>39</v>
      </c>
      <c r="B45" s="24"/>
      <c r="C45" s="24"/>
      <c r="D45" s="24"/>
      <c r="E45" s="24"/>
      <c r="F45" s="24"/>
      <c r="G45" s="17">
        <v>40793.4</v>
      </c>
    </row>
    <row r="46" spans="1:7">
      <c r="A46" s="23" t="s">
        <v>40</v>
      </c>
      <c r="B46" s="23"/>
      <c r="C46" s="23"/>
      <c r="D46" s="23"/>
      <c r="E46" s="23"/>
      <c r="F46" s="23"/>
      <c r="G46" s="15">
        <v>1262.5</v>
      </c>
    </row>
    <row r="47" spans="1:7">
      <c r="A47" s="24" t="s">
        <v>41</v>
      </c>
      <c r="B47" s="24"/>
      <c r="C47" s="24"/>
      <c r="D47" s="24"/>
      <c r="E47" s="24"/>
      <c r="F47" s="24"/>
      <c r="G47" s="17">
        <v>1263.2</v>
      </c>
    </row>
    <row r="48" spans="1:7">
      <c r="A48" s="24" t="s">
        <v>42</v>
      </c>
      <c r="B48" s="24"/>
      <c r="C48" s="24"/>
      <c r="D48" s="24"/>
      <c r="E48" s="24"/>
      <c r="F48" s="24"/>
      <c r="G48" s="17">
        <v>-0.7</v>
      </c>
    </row>
    <row r="49" spans="1:15">
      <c r="A49" s="23" t="s">
        <v>43</v>
      </c>
      <c r="B49" s="23"/>
      <c r="C49" s="23"/>
      <c r="D49" s="23"/>
      <c r="E49" s="23"/>
      <c r="F49" s="23"/>
      <c r="G49" s="15">
        <v>32351.8</v>
      </c>
    </row>
    <row r="50" spans="1:15">
      <c r="A50" s="8" t="s">
        <v>44</v>
      </c>
      <c r="B50" s="8"/>
      <c r="C50" s="8"/>
      <c r="D50" s="8"/>
      <c r="E50" s="8"/>
      <c r="F50" s="8"/>
      <c r="G50" s="38">
        <v>549152.40000000014</v>
      </c>
    </row>
    <row r="51" spans="1:15">
      <c r="A51" s="8" t="s">
        <v>45</v>
      </c>
      <c r="B51" s="8"/>
      <c r="C51" s="8"/>
      <c r="D51" s="8"/>
      <c r="E51" s="8"/>
      <c r="F51" s="8"/>
      <c r="G51" s="38">
        <v>6033706.9000000004</v>
      </c>
    </row>
    <row r="60" spans="1:15" ht="15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ht="15.5">
      <c r="A61" s="26" t="s">
        <v>46</v>
      </c>
      <c r="B61" s="28" t="s">
        <v>47</v>
      </c>
      <c r="C61" s="28"/>
      <c r="D61" s="28"/>
      <c r="E61" s="27"/>
      <c r="F61" s="28" t="s">
        <v>48</v>
      </c>
      <c r="G61" s="28"/>
      <c r="H61" s="28"/>
      <c r="I61" s="28"/>
      <c r="K61" s="26"/>
      <c r="O61" s="29"/>
    </row>
    <row r="62" spans="1:15" ht="15.5">
      <c r="A62" s="26" t="s">
        <v>49</v>
      </c>
      <c r="B62" s="28" t="s">
        <v>50</v>
      </c>
      <c r="C62" s="28"/>
      <c r="D62" s="28"/>
      <c r="E62" s="27"/>
      <c r="F62" s="28" t="s">
        <v>51</v>
      </c>
      <c r="G62" s="28"/>
      <c r="H62" s="28"/>
      <c r="I62" s="28"/>
      <c r="K62" s="26"/>
      <c r="O62" s="29"/>
    </row>
  </sheetData>
  <mergeCells count="38">
    <mergeCell ref="A40:F40"/>
    <mergeCell ref="F61:I61"/>
    <mergeCell ref="F62:I62"/>
    <mergeCell ref="A5:D5"/>
    <mergeCell ref="B61:D61"/>
    <mergeCell ref="B62:D62"/>
    <mergeCell ref="A34:F34"/>
    <mergeCell ref="A35:F35"/>
    <mergeCell ref="A36:F36"/>
    <mergeCell ref="A37:F37"/>
    <mergeCell ref="A38:E38"/>
    <mergeCell ref="A39:F39"/>
    <mergeCell ref="A30:F30"/>
    <mergeCell ref="A31:F31"/>
    <mergeCell ref="A32:F32"/>
    <mergeCell ref="A33:F33"/>
    <mergeCell ref="A26:E26"/>
    <mergeCell ref="A27:F27"/>
    <mergeCell ref="A28:F28"/>
    <mergeCell ref="A29:F29"/>
    <mergeCell ref="A22:F22"/>
    <mergeCell ref="A23:F23"/>
    <mergeCell ref="A24:F24"/>
    <mergeCell ref="A25:F25"/>
    <mergeCell ref="A17:F17"/>
    <mergeCell ref="A18:F18"/>
    <mergeCell ref="A19:F19"/>
    <mergeCell ref="A20:F20"/>
    <mergeCell ref="A21:F21"/>
    <mergeCell ref="A13:F13"/>
    <mergeCell ref="A14:F14"/>
    <mergeCell ref="A15:F15"/>
    <mergeCell ref="A16:F16"/>
    <mergeCell ref="A7:G7"/>
    <mergeCell ref="A9:E9"/>
    <mergeCell ref="A10:E10"/>
    <mergeCell ref="A11:F11"/>
    <mergeCell ref="A12:E12"/>
  </mergeCells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9467C-7B96-4E99-B949-AC5264F23E2E}">
  <sheetPr>
    <tabColor rgb="FF33CCFF"/>
    <pageSetUpPr fitToPage="1"/>
  </sheetPr>
  <dimension ref="A5:O77"/>
  <sheetViews>
    <sheetView showGridLines="0" tabSelected="1" topLeftCell="A35" workbookViewId="0">
      <selection activeCell="E62" sqref="E62"/>
    </sheetView>
  </sheetViews>
  <sheetFormatPr baseColWidth="10" defaultRowHeight="12.5"/>
  <cols>
    <col min="1" max="1" width="36.90625" customWidth="1"/>
    <col min="2" max="2" width="7.1796875" customWidth="1"/>
    <col min="3" max="3" width="5.54296875" customWidth="1"/>
    <col min="4" max="4" width="7.1796875" customWidth="1"/>
    <col min="5" max="5" width="5.90625" customWidth="1"/>
    <col min="6" max="6" width="3.1796875" customWidth="1"/>
    <col min="7" max="7" width="6.54296875" customWidth="1"/>
    <col min="8" max="8" width="6" customWidth="1"/>
    <col min="9" max="9" width="10.90625" customWidth="1"/>
    <col min="10" max="10" width="2.08984375" customWidth="1"/>
    <col min="11" max="11" width="10.26953125" hidden="1" customWidth="1"/>
    <col min="13" max="13" width="14.90625" customWidth="1"/>
    <col min="14" max="14" width="4.08984375" customWidth="1"/>
    <col min="15" max="15" width="0" hidden="1" customWidth="1"/>
  </cols>
  <sheetData>
    <row r="5" spans="1:15" ht="15.5">
      <c r="A5" s="1" t="s">
        <v>0</v>
      </c>
      <c r="B5" s="1"/>
      <c r="C5" s="1"/>
      <c r="D5" s="1"/>
      <c r="E5" s="1"/>
      <c r="F5" s="1"/>
    </row>
    <row r="6" spans="1:15" ht="13">
      <c r="A6" s="2" t="s">
        <v>52</v>
      </c>
      <c r="B6" s="2"/>
      <c r="C6" s="2"/>
      <c r="D6" s="2"/>
      <c r="E6" s="2"/>
      <c r="F6" s="2"/>
    </row>
    <row r="7" spans="1:15" ht="13">
      <c r="A7" s="2" t="str">
        <f>+'[1](1)FECHAS'!B10</f>
        <v>DEL 01 AL 30 DE ABRIL DE 2024.</v>
      </c>
      <c r="B7" s="2"/>
      <c r="C7" s="2"/>
      <c r="D7" s="2"/>
      <c r="E7" s="2"/>
      <c r="F7" s="2"/>
    </row>
    <row r="8" spans="1:15">
      <c r="A8" s="3" t="s">
        <v>2</v>
      </c>
      <c r="B8" s="3"/>
      <c r="C8" s="3"/>
      <c r="D8" s="3"/>
      <c r="E8" s="3"/>
      <c r="F8" s="3"/>
      <c r="G8" s="3"/>
    </row>
    <row r="9" spans="1:15" ht="24.5" customHeight="1">
      <c r="A9" s="30"/>
      <c r="B9" s="30"/>
      <c r="C9" s="30"/>
      <c r="D9" s="30"/>
      <c r="E9" s="30"/>
      <c r="F9" s="30"/>
      <c r="G9" s="30"/>
      <c r="H9" s="30"/>
      <c r="I9" s="39">
        <v>2024</v>
      </c>
      <c r="K9" s="31">
        <f>+O9</f>
        <v>2023</v>
      </c>
      <c r="O9" s="31">
        <f>+'[1](1)FECHAS'!B25</f>
        <v>2023</v>
      </c>
    </row>
    <row r="10" spans="1:15" ht="13">
      <c r="A10" s="32" t="s">
        <v>53</v>
      </c>
      <c r="B10" s="32"/>
      <c r="C10" s="32"/>
      <c r="D10" s="32"/>
      <c r="E10" s="32"/>
      <c r="F10" s="32"/>
      <c r="G10" s="32"/>
      <c r="H10" s="32"/>
      <c r="I10" s="14">
        <v>147089.19999999998</v>
      </c>
    </row>
    <row r="11" spans="1:15">
      <c r="A11" s="16" t="s">
        <v>54</v>
      </c>
      <c r="B11" s="16"/>
      <c r="C11" s="16"/>
      <c r="D11" s="16"/>
      <c r="E11" s="16"/>
      <c r="F11" s="16"/>
      <c r="G11" s="16"/>
      <c r="H11" s="16"/>
      <c r="I11" s="17">
        <v>18479.3</v>
      </c>
    </row>
    <row r="12" spans="1:15">
      <c r="A12" s="16" t="s">
        <v>55</v>
      </c>
      <c r="B12" s="16"/>
      <c r="C12" s="16"/>
      <c r="D12" s="16"/>
      <c r="E12" s="16"/>
      <c r="F12" s="16"/>
      <c r="G12" s="16"/>
      <c r="H12" s="16"/>
      <c r="I12" s="17">
        <v>4590.5</v>
      </c>
    </row>
    <row r="13" spans="1:15">
      <c r="A13" s="16" t="s">
        <v>56</v>
      </c>
      <c r="B13" s="16"/>
      <c r="C13" s="16"/>
      <c r="D13" s="16"/>
      <c r="E13" s="16"/>
      <c r="F13" s="16"/>
      <c r="G13" s="16"/>
      <c r="H13" s="16"/>
      <c r="I13" s="17">
        <v>124019.1</v>
      </c>
    </row>
    <row r="14" spans="1:15">
      <c r="A14" s="16" t="s">
        <v>57</v>
      </c>
      <c r="B14" s="16"/>
      <c r="C14" s="16"/>
      <c r="D14" s="16"/>
      <c r="E14" s="16"/>
      <c r="F14" s="16"/>
      <c r="G14" s="16"/>
      <c r="H14" s="16"/>
      <c r="I14" s="17">
        <v>0.3</v>
      </c>
    </row>
    <row r="15" spans="1:15">
      <c r="A15" s="16" t="s">
        <v>58</v>
      </c>
      <c r="B15" s="16"/>
      <c r="C15" s="16"/>
      <c r="D15" s="16"/>
      <c r="E15" s="16"/>
      <c r="F15" s="16"/>
      <c r="G15" s="16"/>
      <c r="H15" s="16"/>
      <c r="I15" s="15">
        <v>-38136.299999999996</v>
      </c>
    </row>
    <row r="16" spans="1:15">
      <c r="A16" s="16" t="s">
        <v>59</v>
      </c>
      <c r="B16" s="16"/>
      <c r="C16" s="16"/>
      <c r="D16" s="16"/>
      <c r="E16" s="16"/>
      <c r="F16" s="16"/>
      <c r="G16" s="16"/>
      <c r="H16" s="16"/>
      <c r="I16" s="17">
        <v>-17234.599999999999</v>
      </c>
    </row>
    <row r="17" spans="1:9">
      <c r="A17" s="16" t="s">
        <v>60</v>
      </c>
      <c r="B17" s="16"/>
      <c r="C17" s="16"/>
      <c r="D17" s="16"/>
      <c r="E17" s="16"/>
      <c r="F17" s="16"/>
      <c r="G17" s="16"/>
      <c r="H17" s="16"/>
      <c r="I17" s="17">
        <v>-3433.5</v>
      </c>
    </row>
    <row r="18" spans="1:9">
      <c r="A18" s="16" t="s">
        <v>61</v>
      </c>
      <c r="B18" s="16"/>
      <c r="C18" s="16"/>
      <c r="D18" s="16"/>
      <c r="E18" s="16"/>
      <c r="F18" s="16"/>
      <c r="G18" s="16"/>
      <c r="H18" s="16"/>
      <c r="I18" s="17">
        <v>-17155.5</v>
      </c>
    </row>
    <row r="19" spans="1:9">
      <c r="A19" s="16" t="s">
        <v>62</v>
      </c>
      <c r="B19" s="16"/>
      <c r="C19" s="16"/>
      <c r="D19" s="16"/>
      <c r="E19" s="16"/>
      <c r="F19" s="16"/>
      <c r="G19" s="16"/>
      <c r="H19" s="16"/>
      <c r="I19" s="17">
        <v>-312.7</v>
      </c>
    </row>
    <row r="20" spans="1:9" ht="15.5" customHeight="1">
      <c r="A20" s="7" t="s">
        <v>63</v>
      </c>
      <c r="B20" s="7"/>
      <c r="C20" s="7"/>
      <c r="D20" s="7"/>
      <c r="E20" s="7"/>
      <c r="F20" s="7"/>
      <c r="G20" s="7"/>
      <c r="H20" s="7"/>
      <c r="I20" s="15">
        <v>108952.9</v>
      </c>
    </row>
    <row r="21" spans="1:9">
      <c r="A21" s="16" t="s">
        <v>64</v>
      </c>
      <c r="B21" s="16"/>
      <c r="C21" s="16"/>
      <c r="D21" s="16"/>
      <c r="E21" s="16"/>
      <c r="F21" s="16"/>
      <c r="G21" s="16"/>
      <c r="H21" s="16"/>
      <c r="I21" s="17">
        <v>-1070.9000000000001</v>
      </c>
    </row>
    <row r="22" spans="1:9">
      <c r="A22" s="16" t="s">
        <v>65</v>
      </c>
      <c r="B22" s="16"/>
      <c r="C22" s="16"/>
      <c r="D22" s="16"/>
      <c r="E22" s="16"/>
      <c r="F22" s="16"/>
      <c r="G22" s="16"/>
      <c r="H22" s="16"/>
      <c r="I22" s="17">
        <v>-4.0999999999999996</v>
      </c>
    </row>
    <row r="23" spans="1:9">
      <c r="A23" s="16" t="s">
        <v>66</v>
      </c>
      <c r="B23" s="16"/>
      <c r="C23" s="16"/>
      <c r="D23" s="16"/>
      <c r="E23" s="16"/>
      <c r="F23" s="16"/>
      <c r="G23" s="16"/>
      <c r="H23" s="16"/>
      <c r="I23" s="17">
        <v>-16547.3</v>
      </c>
    </row>
    <row r="24" spans="1:9">
      <c r="A24" s="16" t="s">
        <v>67</v>
      </c>
      <c r="B24" s="16"/>
      <c r="C24" s="16"/>
      <c r="D24" s="16"/>
      <c r="E24" s="16"/>
      <c r="F24" s="16"/>
      <c r="G24" s="16"/>
      <c r="H24" s="16"/>
      <c r="I24" s="17">
        <v>-18.100000000000001</v>
      </c>
    </row>
    <row r="25" spans="1:9">
      <c r="A25" s="16" t="s">
        <v>68</v>
      </c>
      <c r="B25" s="16"/>
      <c r="C25" s="16"/>
      <c r="D25" s="16"/>
      <c r="E25" s="16"/>
      <c r="F25" s="16"/>
      <c r="G25" s="16"/>
      <c r="H25" s="16"/>
      <c r="I25" s="17">
        <v>-68.8</v>
      </c>
    </row>
    <row r="26" spans="1:9">
      <c r="A26" s="16" t="s">
        <v>69</v>
      </c>
      <c r="B26" s="16"/>
      <c r="C26" s="16"/>
      <c r="D26" s="16"/>
      <c r="E26" s="16"/>
      <c r="F26" s="16"/>
      <c r="G26" s="16"/>
      <c r="H26" s="16"/>
      <c r="I26" s="17">
        <v>-0.3</v>
      </c>
    </row>
    <row r="27" spans="1:9">
      <c r="A27" s="7" t="s">
        <v>70</v>
      </c>
      <c r="B27" s="7"/>
      <c r="C27" s="7"/>
      <c r="D27" s="7"/>
      <c r="E27" s="7"/>
      <c r="F27" s="7"/>
      <c r="G27" s="7"/>
      <c r="H27" s="7"/>
      <c r="I27" s="15">
        <v>91243.39999999998</v>
      </c>
    </row>
    <row r="28" spans="1:9">
      <c r="A28" s="16" t="s">
        <v>71</v>
      </c>
      <c r="B28" s="16"/>
      <c r="C28" s="16"/>
      <c r="D28" s="16"/>
      <c r="E28" s="16"/>
      <c r="F28" s="16"/>
      <c r="G28" s="16"/>
      <c r="H28" s="16"/>
      <c r="I28" s="17">
        <v>45596.2</v>
      </c>
    </row>
    <row r="29" spans="1:9">
      <c r="A29" s="16" t="s">
        <v>72</v>
      </c>
      <c r="B29" s="16"/>
      <c r="C29" s="16"/>
      <c r="D29" s="16"/>
      <c r="E29" s="16"/>
      <c r="F29" s="16"/>
      <c r="G29" s="16"/>
      <c r="H29" s="16"/>
      <c r="I29" s="17">
        <v>-22913.599999999999</v>
      </c>
    </row>
    <row r="30" spans="1:9">
      <c r="A30" s="7" t="s">
        <v>73</v>
      </c>
      <c r="B30" s="7"/>
      <c r="C30" s="7"/>
      <c r="D30" s="7"/>
      <c r="E30" s="7"/>
      <c r="F30" s="7"/>
      <c r="G30" s="7"/>
      <c r="H30" s="7"/>
      <c r="I30" s="15">
        <v>22682.6</v>
      </c>
    </row>
    <row r="31" spans="1:9" ht="14.5" customHeight="1">
      <c r="A31" s="16" t="s">
        <v>74</v>
      </c>
      <c r="B31" s="16"/>
      <c r="C31" s="16"/>
      <c r="D31" s="16"/>
      <c r="E31" s="16"/>
      <c r="F31" s="16"/>
      <c r="G31" s="16"/>
      <c r="H31" s="16"/>
      <c r="I31" s="17">
        <v>48.8</v>
      </c>
    </row>
    <row r="32" spans="1:9" ht="10" customHeight="1">
      <c r="A32" s="16" t="s">
        <v>75</v>
      </c>
      <c r="B32" s="16"/>
      <c r="C32" s="16"/>
      <c r="D32" s="16"/>
      <c r="E32" s="16"/>
      <c r="F32" s="16"/>
      <c r="G32" s="16"/>
      <c r="H32" s="16"/>
      <c r="I32" s="17">
        <v>396.7</v>
      </c>
    </row>
    <row r="33" spans="1:9" ht="14" customHeight="1">
      <c r="A33" s="16" t="s">
        <v>76</v>
      </c>
      <c r="B33" s="16"/>
      <c r="C33" s="16"/>
      <c r="D33" s="16"/>
      <c r="E33" s="16"/>
      <c r="F33" s="16"/>
      <c r="G33" s="16"/>
      <c r="H33" s="16"/>
      <c r="I33" s="17">
        <v>4374.6000000000004</v>
      </c>
    </row>
    <row r="34" spans="1:9">
      <c r="A34" s="7" t="s">
        <v>77</v>
      </c>
      <c r="B34" s="7"/>
      <c r="C34" s="7"/>
      <c r="D34" s="7"/>
      <c r="E34" s="7"/>
      <c r="F34" s="7"/>
      <c r="G34" s="7"/>
      <c r="H34" s="7"/>
      <c r="I34" s="15">
        <v>118746.09999999998</v>
      </c>
    </row>
    <row r="35" spans="1:9">
      <c r="A35" s="16" t="s">
        <v>78</v>
      </c>
      <c r="B35" s="16"/>
      <c r="C35" s="16"/>
      <c r="D35" s="16"/>
      <c r="E35" s="16"/>
      <c r="F35" s="16"/>
      <c r="G35" s="16"/>
      <c r="H35" s="16"/>
      <c r="I35" s="17">
        <v>-32061.8</v>
      </c>
    </row>
    <row r="36" spans="1:9">
      <c r="A36" s="16" t="s">
        <v>79</v>
      </c>
      <c r="B36" s="16"/>
      <c r="C36" s="16"/>
      <c r="D36" s="16"/>
      <c r="E36" s="16"/>
      <c r="F36" s="16"/>
      <c r="G36" s="16"/>
      <c r="H36" s="16"/>
      <c r="I36" s="17">
        <v>-32061.8</v>
      </c>
    </row>
    <row r="37" spans="1:9">
      <c r="A37" s="16" t="s">
        <v>80</v>
      </c>
      <c r="B37" s="16"/>
      <c r="C37" s="16"/>
      <c r="D37" s="16"/>
      <c r="E37" s="16"/>
      <c r="F37" s="16"/>
      <c r="G37" s="16"/>
      <c r="H37" s="16"/>
      <c r="I37" s="17">
        <v>-20472</v>
      </c>
    </row>
    <row r="38" spans="1:9">
      <c r="A38" s="16" t="s">
        <v>81</v>
      </c>
      <c r="B38" s="16"/>
      <c r="C38" s="16"/>
      <c r="D38" s="16"/>
      <c r="E38" s="16"/>
      <c r="F38" s="16"/>
      <c r="G38" s="16"/>
      <c r="H38" s="16"/>
      <c r="I38" s="17">
        <v>-11369.6</v>
      </c>
    </row>
    <row r="39" spans="1:9">
      <c r="A39" s="16" t="s">
        <v>82</v>
      </c>
      <c r="B39" s="16"/>
      <c r="C39" s="16"/>
      <c r="D39" s="16"/>
      <c r="E39" s="16"/>
      <c r="F39" s="16"/>
      <c r="G39" s="16"/>
      <c r="H39" s="16"/>
      <c r="I39" s="17">
        <v>0</v>
      </c>
    </row>
    <row r="40" spans="1:9">
      <c r="A40" s="7" t="s">
        <v>83</v>
      </c>
      <c r="B40" s="7"/>
      <c r="C40" s="7"/>
      <c r="D40" s="7"/>
      <c r="E40" s="7"/>
      <c r="F40" s="7"/>
      <c r="G40" s="7"/>
      <c r="H40" s="7"/>
      <c r="I40" s="15">
        <v>54842.699999999975</v>
      </c>
    </row>
    <row r="41" spans="1:9">
      <c r="A41" s="16" t="s">
        <v>84</v>
      </c>
      <c r="B41" s="16"/>
      <c r="C41" s="16"/>
      <c r="D41" s="16"/>
      <c r="E41" s="16"/>
      <c r="F41" s="16"/>
      <c r="G41" s="16"/>
      <c r="H41" s="16"/>
      <c r="I41" s="17">
        <v>-13812.3</v>
      </c>
    </row>
    <row r="42" spans="1:9">
      <c r="A42" s="33" t="s">
        <v>85</v>
      </c>
      <c r="B42" s="24"/>
      <c r="C42" s="24"/>
      <c r="D42" s="24"/>
      <c r="E42" s="24"/>
      <c r="F42" s="24"/>
      <c r="G42" s="34"/>
      <c r="H42" s="34"/>
      <c r="I42" s="17">
        <v>-2446.8000000000002</v>
      </c>
    </row>
    <row r="43" spans="1:9">
      <c r="A43" s="7" t="s">
        <v>86</v>
      </c>
      <c r="B43" s="7"/>
      <c r="C43" s="7"/>
      <c r="D43" s="7"/>
      <c r="E43" s="7"/>
      <c r="F43" s="7"/>
      <c r="G43" s="7"/>
      <c r="H43" s="7"/>
      <c r="I43" s="14">
        <v>38583.599999999977</v>
      </c>
    </row>
    <row r="44" spans="1:9" hidden="1">
      <c r="A44" s="7" t="s">
        <v>87</v>
      </c>
      <c r="B44" s="7"/>
      <c r="C44" s="7"/>
      <c r="D44" s="7"/>
      <c r="E44" s="7"/>
      <c r="F44" s="7"/>
      <c r="G44" s="7"/>
      <c r="H44" s="7"/>
      <c r="I44" s="35">
        <v>0</v>
      </c>
    </row>
    <row r="45" spans="1:9" hidden="1">
      <c r="A45" s="12" t="s">
        <v>88</v>
      </c>
      <c r="B45" s="12"/>
      <c r="C45" s="12"/>
      <c r="D45" s="12"/>
      <c r="E45" s="12"/>
      <c r="F45" s="12"/>
      <c r="G45" s="12"/>
      <c r="H45" s="12"/>
      <c r="I45" s="35">
        <v>0</v>
      </c>
    </row>
    <row r="46" spans="1:9" hidden="1">
      <c r="A46" s="16" t="s">
        <v>89</v>
      </c>
      <c r="B46" s="16"/>
      <c r="C46" s="16"/>
      <c r="D46" s="16"/>
      <c r="E46" s="16"/>
      <c r="F46" s="16"/>
      <c r="G46" s="16"/>
      <c r="H46" s="16"/>
      <c r="I46" s="35">
        <v>0</v>
      </c>
    </row>
    <row r="47" spans="1:9" ht="23.5" hidden="1" customHeight="1">
      <c r="A47" s="16" t="s">
        <v>90</v>
      </c>
      <c r="B47" s="16"/>
      <c r="C47" s="16"/>
      <c r="D47" s="16"/>
      <c r="E47" s="16"/>
      <c r="F47" s="16"/>
      <c r="G47" s="16"/>
      <c r="H47" s="16"/>
      <c r="I47" s="35">
        <v>0</v>
      </c>
    </row>
    <row r="48" spans="1:9" ht="23.5" hidden="1" customHeight="1">
      <c r="A48" s="16" t="s">
        <v>91</v>
      </c>
      <c r="B48" s="16"/>
      <c r="C48" s="16"/>
      <c r="D48" s="16"/>
      <c r="E48" s="16"/>
      <c r="F48" s="16"/>
      <c r="G48" s="16"/>
      <c r="H48" s="16"/>
      <c r="I48" s="35">
        <v>0</v>
      </c>
    </row>
    <row r="49" spans="1:9" ht="23.5" hidden="1" customHeight="1">
      <c r="A49" s="16" t="s">
        <v>92</v>
      </c>
      <c r="B49" s="16"/>
      <c r="C49" s="16"/>
      <c r="D49" s="16"/>
      <c r="E49" s="16"/>
      <c r="F49" s="16"/>
      <c r="G49" s="16"/>
      <c r="H49" s="16"/>
      <c r="I49" s="35">
        <v>0</v>
      </c>
    </row>
    <row r="50" spans="1:9" hidden="1">
      <c r="A50" s="16" t="s">
        <v>93</v>
      </c>
      <c r="B50" s="16"/>
      <c r="C50" s="16"/>
      <c r="D50" s="16"/>
      <c r="E50" s="16"/>
      <c r="F50" s="16"/>
      <c r="G50" s="16"/>
      <c r="H50" s="16"/>
      <c r="I50" s="35">
        <v>0</v>
      </c>
    </row>
    <row r="51" spans="1:9" hidden="1">
      <c r="A51" s="12" t="s">
        <v>94</v>
      </c>
      <c r="B51" s="12"/>
      <c r="C51" s="12"/>
      <c r="D51" s="12"/>
      <c r="E51" s="12"/>
      <c r="F51" s="12"/>
      <c r="G51" s="12"/>
      <c r="H51" s="12"/>
      <c r="I51" s="35">
        <v>0</v>
      </c>
    </row>
    <row r="52" spans="1:9" hidden="1">
      <c r="A52" s="16" t="s">
        <v>95</v>
      </c>
      <c r="B52" s="16"/>
      <c r="C52" s="16"/>
      <c r="D52" s="16"/>
      <c r="E52" s="16"/>
      <c r="F52" s="16"/>
      <c r="G52" s="16"/>
      <c r="H52" s="16"/>
      <c r="I52" s="35">
        <v>0</v>
      </c>
    </row>
    <row r="53" spans="1:9" hidden="1">
      <c r="A53" s="36" t="s">
        <v>96</v>
      </c>
      <c r="B53" s="36"/>
      <c r="C53" s="36"/>
      <c r="D53" s="36"/>
      <c r="E53" s="36"/>
      <c r="F53" s="36"/>
      <c r="G53" s="36"/>
      <c r="H53" s="36"/>
      <c r="I53" s="35">
        <v>0</v>
      </c>
    </row>
    <row r="54" spans="1:9" ht="23.5" hidden="1" customHeight="1">
      <c r="A54" s="36" t="s">
        <v>97</v>
      </c>
      <c r="B54" s="36"/>
      <c r="C54" s="36"/>
      <c r="D54" s="36"/>
      <c r="E54" s="36"/>
      <c r="F54" s="36"/>
      <c r="G54" s="36"/>
      <c r="H54" s="36"/>
      <c r="I54" s="35">
        <v>0</v>
      </c>
    </row>
    <row r="55" spans="1:9" ht="23.5" hidden="1" customHeight="1">
      <c r="A55" s="36" t="s">
        <v>91</v>
      </c>
      <c r="B55" s="36"/>
      <c r="C55" s="36"/>
      <c r="D55" s="36"/>
      <c r="E55" s="36"/>
      <c r="F55" s="36"/>
      <c r="G55" s="36"/>
      <c r="H55" s="36"/>
      <c r="I55" s="35">
        <v>0</v>
      </c>
    </row>
    <row r="56" spans="1:9" ht="23.5" hidden="1" customHeight="1">
      <c r="A56" s="36" t="s">
        <v>98</v>
      </c>
      <c r="B56" s="36"/>
      <c r="C56" s="36"/>
      <c r="D56" s="36"/>
      <c r="E56" s="36"/>
      <c r="F56" s="36"/>
      <c r="G56" s="36"/>
      <c r="H56" s="36"/>
      <c r="I56" s="35">
        <v>0</v>
      </c>
    </row>
    <row r="57" spans="1:9" ht="23.5" hidden="1" customHeight="1">
      <c r="A57" s="36" t="s">
        <v>92</v>
      </c>
      <c r="B57" s="36"/>
      <c r="C57" s="36"/>
      <c r="D57" s="36"/>
      <c r="E57" s="36"/>
      <c r="F57" s="36"/>
      <c r="G57" s="36"/>
      <c r="H57" s="36"/>
      <c r="I57" s="35">
        <v>0</v>
      </c>
    </row>
    <row r="58" spans="1:9" ht="23.5" hidden="1" customHeight="1">
      <c r="A58" s="36" t="s">
        <v>99</v>
      </c>
      <c r="B58" s="36"/>
      <c r="C58" s="36"/>
      <c r="D58" s="36"/>
      <c r="E58" s="36"/>
      <c r="F58" s="36"/>
      <c r="G58" s="36"/>
      <c r="H58" s="36"/>
      <c r="I58" s="35">
        <v>0</v>
      </c>
    </row>
    <row r="59" spans="1:9" hidden="1">
      <c r="A59" s="36" t="s">
        <v>100</v>
      </c>
      <c r="B59" s="36"/>
      <c r="C59" s="36"/>
      <c r="D59" s="36"/>
      <c r="E59" s="36"/>
      <c r="F59" s="36"/>
      <c r="G59" s="36"/>
      <c r="H59" s="36"/>
      <c r="I59" s="35">
        <v>0</v>
      </c>
    </row>
    <row r="60" spans="1:9" hidden="1">
      <c r="A60" s="12" t="s">
        <v>101</v>
      </c>
      <c r="B60" s="12"/>
      <c r="C60" s="12"/>
      <c r="D60" s="12"/>
      <c r="E60" s="12"/>
      <c r="F60" s="12"/>
      <c r="G60" s="12"/>
      <c r="H60" s="12"/>
      <c r="I60" s="35">
        <v>0</v>
      </c>
    </row>
    <row r="61" spans="1:9" ht="23.5" hidden="1" customHeight="1">
      <c r="A61" s="16" t="s">
        <v>102</v>
      </c>
      <c r="B61" s="16"/>
      <c r="C61" s="16"/>
      <c r="D61" s="16"/>
      <c r="E61" s="16"/>
      <c r="F61" s="16"/>
      <c r="G61" s="16"/>
      <c r="H61" s="16"/>
      <c r="I61" s="35">
        <v>0</v>
      </c>
    </row>
    <row r="62" spans="1:9" hidden="1">
      <c r="A62" s="16" t="s">
        <v>103</v>
      </c>
      <c r="B62" s="16"/>
      <c r="C62" s="16"/>
      <c r="D62" s="16"/>
      <c r="E62" s="16"/>
      <c r="F62" s="16"/>
      <c r="G62" s="16"/>
      <c r="H62" s="16"/>
      <c r="I62" s="35">
        <v>0</v>
      </c>
    </row>
    <row r="63" spans="1:9" hidden="1">
      <c r="A63" s="16" t="s">
        <v>104</v>
      </c>
      <c r="B63" s="16"/>
      <c r="C63" s="16"/>
      <c r="D63" s="16"/>
      <c r="E63" s="16"/>
      <c r="F63" s="16"/>
      <c r="G63" s="16"/>
      <c r="H63" s="16"/>
      <c r="I63" s="35">
        <v>0</v>
      </c>
    </row>
    <row r="64" spans="1:9" ht="23.5" hidden="1" customHeight="1">
      <c r="A64" s="16" t="s">
        <v>105</v>
      </c>
      <c r="B64" s="16"/>
      <c r="C64" s="16"/>
      <c r="D64" s="16"/>
      <c r="E64" s="16"/>
      <c r="F64" s="16"/>
      <c r="G64" s="16"/>
      <c r="H64" s="16"/>
      <c r="I64" s="35">
        <v>0</v>
      </c>
    </row>
    <row r="65" spans="1:15" hidden="1">
      <c r="A65" s="34" t="s">
        <v>103</v>
      </c>
      <c r="B65" s="34"/>
      <c r="C65" s="34"/>
      <c r="D65" s="35" t="e">
        <f>ROUND(#REF!,1)</f>
        <v>#REF!</v>
      </c>
      <c r="F65" s="34"/>
    </row>
    <row r="66" spans="1:15" hidden="1">
      <c r="A66" s="34" t="s">
        <v>104</v>
      </c>
      <c r="B66" s="34"/>
      <c r="C66" s="34"/>
      <c r="D66" s="35" t="e">
        <f>ROUND(#REF!,1)</f>
        <v>#REF!</v>
      </c>
      <c r="F66" s="34"/>
    </row>
    <row r="67" spans="1:15" hidden="1"/>
    <row r="75" spans="1:15" ht="15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ht="15.5">
      <c r="A76" s="26" t="s">
        <v>46</v>
      </c>
      <c r="B76" s="28" t="s">
        <v>47</v>
      </c>
      <c r="C76" s="28"/>
      <c r="D76" s="28"/>
      <c r="E76" s="27"/>
      <c r="F76" s="28" t="s">
        <v>48</v>
      </c>
      <c r="G76" s="28"/>
      <c r="H76" s="28"/>
      <c r="I76" s="28"/>
      <c r="K76" s="26"/>
      <c r="O76" s="29"/>
    </row>
    <row r="77" spans="1:15" ht="15.5">
      <c r="A77" s="26" t="s">
        <v>49</v>
      </c>
      <c r="B77" s="28" t="s">
        <v>50</v>
      </c>
      <c r="C77" s="28"/>
      <c r="D77" s="28"/>
      <c r="E77" s="27"/>
      <c r="F77" s="28" t="s">
        <v>51</v>
      </c>
      <c r="G77" s="28"/>
      <c r="H77" s="28"/>
      <c r="I77" s="28"/>
      <c r="K77" s="26"/>
      <c r="O77" s="29"/>
    </row>
  </sheetData>
  <mergeCells count="60">
    <mergeCell ref="B77:D77"/>
    <mergeCell ref="F77:I77"/>
    <mergeCell ref="A60:H60"/>
    <mergeCell ref="A61:H61"/>
    <mergeCell ref="A62:H62"/>
    <mergeCell ref="A63:H63"/>
    <mergeCell ref="A64:H64"/>
    <mergeCell ref="B76:D76"/>
    <mergeCell ref="F76:I76"/>
    <mergeCell ref="A54:H54"/>
    <mergeCell ref="A55:H55"/>
    <mergeCell ref="A56:H56"/>
    <mergeCell ref="A57:H57"/>
    <mergeCell ref="A58:H58"/>
    <mergeCell ref="A59:H59"/>
    <mergeCell ref="A48:H48"/>
    <mergeCell ref="A49:H49"/>
    <mergeCell ref="A50:H50"/>
    <mergeCell ref="A51:H51"/>
    <mergeCell ref="A52:H52"/>
    <mergeCell ref="A53:H53"/>
    <mergeCell ref="A41:H41"/>
    <mergeCell ref="A43:H43"/>
    <mergeCell ref="A44:H44"/>
    <mergeCell ref="A45:H45"/>
    <mergeCell ref="A46:H46"/>
    <mergeCell ref="A47:H47"/>
    <mergeCell ref="A35:H35"/>
    <mergeCell ref="A36:H36"/>
    <mergeCell ref="A37:H37"/>
    <mergeCell ref="A38:H38"/>
    <mergeCell ref="A39:H39"/>
    <mergeCell ref="A40:H40"/>
    <mergeCell ref="A30:H30"/>
    <mergeCell ref="A31:H31"/>
    <mergeCell ref="A32:H32"/>
    <mergeCell ref="A33:H33"/>
    <mergeCell ref="A34:H34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3:H13"/>
    <mergeCell ref="A14:H14"/>
    <mergeCell ref="A15:H15"/>
    <mergeCell ref="A16:H16"/>
    <mergeCell ref="A17:H17"/>
    <mergeCell ref="A8:G8"/>
    <mergeCell ref="A9:H9"/>
    <mergeCell ref="A10:H10"/>
    <mergeCell ref="A11:H11"/>
    <mergeCell ref="A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(20) BCR_FIRMA</vt:lpstr>
      <vt:lpstr>(21) EST-FIRMA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2024-05-31T22:59:55Z</cp:lastPrinted>
  <dcterms:created xsi:type="dcterms:W3CDTF">2024-05-31T22:48:50Z</dcterms:created>
  <dcterms:modified xsi:type="dcterms:W3CDTF">2024-05-31T23:01:19Z</dcterms:modified>
</cp:coreProperties>
</file>