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888" activeTab="0"/>
  </bookViews>
  <sheets>
    <sheet name="Hoja1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<sst xmlns="http://schemas.openxmlformats.org/spreadsheetml/2006/main" count="71" uniqueCount="65">
  <si>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</si>
  <si>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</si>
  <si>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</si>
  <si>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</si>
  <si>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</si>
  <si>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</si>
  <si>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</si>
  <si>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</si>
  <si>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</si>
  <si>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</si>
  <si>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</si>
  <si>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</si>
  <si>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</si>
  <si>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</si>
  <si>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</si>
  <si>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</si>
  <si>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</si>
  <si>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CUENTAS POR PAGAR</t>
  </si>
  <si>
    <t>IMPUESTOS POR PAGAR PROPIOS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</si>
  <si>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</si>
  <si>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</si>
  <si>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</si>
  <si>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</si>
  <si>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</si>
  <si>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</si>
  <si>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</si>
  <si>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</si>
  <si>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</si>
  <si>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</si>
  <si>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</si>
  <si>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</si>
  <si>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</si>
  <si>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</si>
  <si>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</si>
  <si>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</si>
  <si>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</si>
  <si>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</si>
  <si>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</si>
  <si>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</si>
  <si>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</si>
  <si>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</si>
  <si>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</si>
  <si>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</si>
  <si>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</si>
  <si>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</si>
  <si>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</si>
  <si>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</si>
  <si>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</si>
  <si>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</si>
  <si>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</si>
  <si>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</si>
  <si>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</si>
  <si>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</si>
  <si>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</si>
  <si>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</si>
  <si>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>INGRESOS EXTRAORDINARIOS</t>
  </si>
  <si>
    <t xml:space="preserve">INGRESOS EXTRAORDINARIOS </t>
  </si>
  <si>
    <t>Valores Azul, S.A. de C.V., Casa de Corredores de Bolsa</t>
  </si>
  <si>
    <t>CUENTAS POR PAGAR RELACIONADAS</t>
  </si>
  <si>
    <t>PRESTAMOS Y SOBREGIROS CON BANCOS Y OTRAS INSTITUCIONES FINANCIERAS LOCALES</t>
  </si>
  <si>
    <t xml:space="preserve">           Carlos Enriqe Araujo Eserski                        Mónica E. Olano Mancía                           Marcos E. Ardon Rojas</t>
  </si>
  <si>
    <t xml:space="preserve">          Carlos Enriqe Araujo Eserski                           Mónica E. Olano Mancía                     Marcos E. Ardon Rojas</t>
  </si>
  <si>
    <t>(Compañía Salvadoreña, Subsidiaria de Inversiones Financieras Grupo Azul, S.A.)</t>
  </si>
  <si>
    <t>BALANCE GENERAL AL 30 DE ABRIL DE 2024</t>
  </si>
  <si>
    <t>ESTADO DE RESULTADOS DEL 01 DE ENERO AL 30 DE ABRIL DE 2024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</si>
</sst>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  <numFmt numFmtId="174" formatCode="#,##0.00_ ;\-#,##0.0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53</xdr:row>
      <xdr:rowOff>38100</xdr:rowOff>
    </xdr:from>
    <xdr:to>
      <xdr:col>2</xdr:col>
      <xdr:colOff>1971675</xdr:colOff>
      <xdr:row>55</xdr:row>
      <xdr:rowOff>104775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8202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142875</xdr:rowOff>
    </xdr:from>
    <xdr:to>
      <xdr:col>2</xdr:col>
      <xdr:colOff>1924050</xdr:colOff>
      <xdr:row>2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2362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109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0.57421875" style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1" ht="12.75"/>
    <row r="2" ht="12.75"/>
    <row r="3" ht="9.75" customHeight="1"/>
    <row r="4" spans="2:6" ht="17.25">
      <c r="B4" s="29" t="s">
        <v>57</v>
      </c>
      <c r="C4" s="29"/>
      <c r="D4" s="29"/>
      <c r="E4" s="29"/>
      <c r="F4" s="29"/>
    </row>
    <row r="5" spans="2:6" ht="13.5">
      <c r="B5" s="30" t="s">
        <v>62</v>
      </c>
      <c r="C5" s="30"/>
      <c r="D5" s="30"/>
      <c r="E5" s="30"/>
      <c r="F5" s="30"/>
    </row>
    <row r="6" spans="2:6" ht="7.5" customHeight="1">
      <c r="B6" s="3"/>
      <c r="C6" s="4"/>
      <c r="D6" s="4"/>
      <c r="E6" s="4"/>
      <c r="F6" s="4"/>
    </row>
    <row r="7" spans="2:6" ht="14.25">
      <c r="B7" s="27" t="s">
        <v>63</v>
      </c>
      <c r="C7" s="27"/>
      <c r="D7" s="27"/>
      <c r="E7" s="27"/>
      <c r="F7" s="27"/>
    </row>
    <row r="8" spans="2:6" ht="13.5">
      <c r="B8" s="28" t="s">
        <v>0</v>
      </c>
      <c r="C8" s="28"/>
      <c r="D8" s="28"/>
      <c r="E8" s="28"/>
      <c r="F8" s="28"/>
    </row>
    <row r="10" spans="2:10" ht="13.5">
      <c r="B10" s="7">
        <v>1</v>
      </c>
      <c r="C10" s="8" t="s">
        <v>1</v>
      </c>
      <c r="F10" s="22"/>
      <c r="G10" s="19"/>
      <c r="H10" s="25"/>
      <c r="I10" s="18"/>
      <c r="J10" s="18"/>
    </row>
    <row r="11" spans="2:10" ht="13.5">
      <c r="B11" s="5">
        <v>11</v>
      </c>
      <c r="C11" s="1" t="s">
        <v>2</v>
      </c>
      <c r="F11" s="22">
        <f>SUM(D12:D19)</f>
        <v>2606.22</v>
      </c>
      <c r="G11" s="19"/>
      <c r="H11" s="23"/>
      <c r="I11" s="18"/>
      <c r="J11" s="18"/>
    </row>
    <row r="12" spans="2:11" ht="13.5">
      <c r="B12" s="5">
        <v>110</v>
      </c>
      <c r="C12" s="1" t="s">
        <v>3</v>
      </c>
      <c r="D12" s="17">
        <v>0.1</v>
      </c>
      <c r="F12" s="22"/>
      <c r="G12" s="19"/>
      <c r="H12" s="23"/>
      <c r="I12" s="18"/>
      <c r="J12" s="18"/>
      <c r="K12" s="19"/>
    </row>
    <row r="13" spans="2:11" ht="13.5">
      <c r="B13" s="5">
        <v>111</v>
      </c>
      <c r="C13" s="1" t="s">
        <v>4</v>
      </c>
      <c r="D13" s="17">
        <v>314.69</v>
      </c>
      <c r="F13" s="22"/>
      <c r="G13" s="19"/>
      <c r="H13" s="23"/>
      <c r="I13" s="18"/>
      <c r="J13" s="18"/>
      <c r="K13" s="19"/>
    </row>
    <row r="14" spans="2:11" ht="13.5">
      <c r="B14" s="5">
        <v>112</v>
      </c>
      <c r="C14" s="1" t="s">
        <v>5</v>
      </c>
      <c r="D14" s="17">
        <v>150.6</v>
      </c>
      <c r="F14" s="22"/>
      <c r="G14" s="19"/>
      <c r="H14" s="23"/>
      <c r="I14" s="18"/>
      <c r="J14" s="18"/>
      <c r="K14" s="19"/>
    </row>
    <row r="15" spans="2:11" ht="13.5">
      <c r="B15" s="5">
        <v>113</v>
      </c>
      <c r="C15" s="1" t="s">
        <v>6</v>
      </c>
      <c r="D15" s="17">
        <v>1987.18</v>
      </c>
      <c r="F15" s="22"/>
      <c r="G15" s="19"/>
      <c r="H15" s="23"/>
      <c r="I15" s="18"/>
      <c r="J15" s="18"/>
      <c r="K15" s="19"/>
    </row>
    <row r="16" spans="2:11" ht="13.5">
      <c r="B16" s="5">
        <v>114</v>
      </c>
      <c r="C16" s="1" t="s">
        <v>7</v>
      </c>
      <c r="D16" s="17">
        <v>32.72</v>
      </c>
      <c r="F16" s="22"/>
      <c r="G16" s="19"/>
      <c r="H16" s="23"/>
      <c r="I16" s="18"/>
      <c r="J16" s="18"/>
      <c r="K16" s="19"/>
    </row>
    <row r="17" spans="2:11" ht="13.5">
      <c r="B17" s="5">
        <v>116</v>
      </c>
      <c r="C17" s="1" t="s">
        <v>8</v>
      </c>
      <c r="D17" s="17">
        <v>12.93</v>
      </c>
      <c r="F17" s="22"/>
      <c r="G17" s="19"/>
      <c r="H17" s="23"/>
      <c r="I17" s="18"/>
      <c r="J17" s="18"/>
      <c r="K17" s="19"/>
    </row>
    <row r="18" spans="2:11" ht="13.5">
      <c r="B18" s="5">
        <v>117</v>
      </c>
      <c r="C18" s="1" t="s">
        <v>9</v>
      </c>
      <c r="D18" s="17">
        <v>1.18</v>
      </c>
      <c r="F18" s="22"/>
      <c r="G18" s="19"/>
      <c r="H18" s="23"/>
      <c r="I18" s="18"/>
      <c r="J18" s="18"/>
      <c r="K18" s="19"/>
    </row>
    <row r="19" spans="2:11" ht="13.5">
      <c r="B19" s="5">
        <v>118</v>
      </c>
      <c r="C19" s="1" t="s">
        <v>10</v>
      </c>
      <c r="D19" s="17">
        <v>106.82</v>
      </c>
      <c r="F19" s="22"/>
      <c r="G19" s="19"/>
      <c r="H19" s="23"/>
      <c r="I19" s="18"/>
      <c r="J19" s="18"/>
      <c r="K19" s="19"/>
    </row>
    <row r="20" spans="6:10" ht="13.5">
      <c r="F20" s="22"/>
      <c r="G20" s="19"/>
      <c r="H20" s="23"/>
      <c r="I20" s="18"/>
      <c r="J20" s="18"/>
    </row>
    <row r="21" spans="2:10" ht="13.5">
      <c r="B21" s="5">
        <v>12</v>
      </c>
      <c r="C21" s="1" t="s">
        <v>11</v>
      </c>
      <c r="F21" s="22">
        <f>SUM(D22:D24)</f>
        <v>16.54</v>
      </c>
      <c r="G21" s="19"/>
      <c r="H21" s="25"/>
      <c r="I21" s="18"/>
      <c r="J21" s="18"/>
    </row>
    <row r="22" spans="2:10" ht="13.5">
      <c r="B22" s="5">
        <v>121</v>
      </c>
      <c r="C22" s="1" t="s">
        <v>12</v>
      </c>
      <c r="D22" s="6">
        <v>8.25</v>
      </c>
      <c r="F22" s="22"/>
      <c r="G22" s="19"/>
      <c r="H22" s="23"/>
      <c r="I22" s="18"/>
      <c r="J22" s="18"/>
    </row>
    <row r="23" spans="2:10" ht="13.5">
      <c r="B23" s="5">
        <v>123</v>
      </c>
      <c r="C23" s="1" t="s">
        <v>13</v>
      </c>
      <c r="D23" s="6">
        <v>3.2</v>
      </c>
      <c r="F23" s="22"/>
      <c r="G23" s="19"/>
      <c r="H23" s="23"/>
      <c r="I23" s="18"/>
      <c r="J23" s="18"/>
    </row>
    <row r="24" spans="2:10" ht="13.5">
      <c r="B24" s="5">
        <v>126</v>
      </c>
      <c r="C24" s="1" t="s">
        <v>54</v>
      </c>
      <c r="D24" s="6">
        <v>5.09</v>
      </c>
      <c r="F24" s="22"/>
      <c r="G24" s="19"/>
      <c r="H24" s="23"/>
      <c r="I24" s="18"/>
      <c r="J24" s="18"/>
    </row>
    <row r="25" spans="6:10" ht="13.5">
      <c r="F25" s="22"/>
      <c r="G25" s="19"/>
      <c r="H25" s="23"/>
      <c r="I25" s="18"/>
      <c r="J25" s="18"/>
    </row>
    <row r="26" spans="3:10" ht="14.25" thickBot="1">
      <c r="C26" s="8" t="s">
        <v>14</v>
      </c>
      <c r="D26" s="9"/>
      <c r="E26" s="9"/>
      <c r="F26" s="24">
        <f>SUM(F11:F25)</f>
        <v>2622.7599999999998</v>
      </c>
      <c r="G26" s="26"/>
      <c r="H26" s="23"/>
      <c r="I26" s="18"/>
      <c r="J26" s="18"/>
    </row>
    <row r="27" spans="6:10" ht="14.25" thickTop="1">
      <c r="F27" s="22"/>
      <c r="G27" s="19"/>
      <c r="H27" s="23"/>
      <c r="I27" s="18"/>
      <c r="J27" s="18"/>
    </row>
    <row r="28" spans="2:10" ht="13.5">
      <c r="B28" s="7">
        <v>2</v>
      </c>
      <c r="C28" s="8" t="s">
        <v>15</v>
      </c>
      <c r="F28" s="22"/>
      <c r="G28" s="19"/>
      <c r="H28" s="23"/>
      <c r="I28" s="18"/>
      <c r="J28" s="18"/>
    </row>
    <row r="29" spans="2:10" ht="13.5">
      <c r="B29" s="5">
        <v>21</v>
      </c>
      <c r="C29" s="1" t="s">
        <v>16</v>
      </c>
      <c r="F29" s="22">
        <f>SUM(D30:D33)</f>
        <v>1882.8600000000001</v>
      </c>
      <c r="G29" s="19"/>
      <c r="H29" s="23"/>
      <c r="I29" s="18"/>
      <c r="J29" s="18"/>
    </row>
    <row r="30" spans="2:10" ht="13.5">
      <c r="B30" s="5">
        <v>210</v>
      </c>
      <c r="C30" s="1" t="s">
        <v>59</v>
      </c>
      <c r="D30" s="6">
        <v>1016.45</v>
      </c>
      <c r="F30" s="22"/>
      <c r="G30" s="19"/>
      <c r="H30" s="23"/>
      <c r="I30" s="18"/>
      <c r="J30" s="18"/>
    </row>
    <row r="31" spans="2:10" ht="13.5">
      <c r="B31" s="5">
        <v>213</v>
      </c>
      <c r="C31" s="1" t="s">
        <v>17</v>
      </c>
      <c r="D31" s="6">
        <v>20.65</v>
      </c>
      <c r="F31" s="22"/>
      <c r="G31" s="19"/>
      <c r="H31" s="23"/>
      <c r="I31" s="18"/>
      <c r="J31" s="18"/>
    </row>
    <row r="32" spans="2:10" ht="13.5">
      <c r="B32" s="5">
        <v>214</v>
      </c>
      <c r="C32" s="1" t="s">
        <v>58</v>
      </c>
      <c r="D32" s="6">
        <v>835.84</v>
      </c>
      <c r="F32" s="22"/>
      <c r="G32" s="19"/>
      <c r="H32" s="23"/>
      <c r="I32" s="18"/>
      <c r="J32" s="18"/>
    </row>
    <row r="33" spans="2:10" ht="13.5">
      <c r="B33" s="5">
        <v>215</v>
      </c>
      <c r="C33" s="1" t="s">
        <v>18</v>
      </c>
      <c r="D33" s="6">
        <v>9.92</v>
      </c>
      <c r="F33" s="22"/>
      <c r="G33" s="19"/>
      <c r="H33" s="23"/>
      <c r="I33" s="18"/>
      <c r="J33" s="18"/>
    </row>
    <row r="34" spans="6:10" ht="13.5">
      <c r="F34" s="22"/>
      <c r="G34" s="19"/>
      <c r="H34" s="23"/>
      <c r="I34" s="18"/>
      <c r="J34" s="18"/>
    </row>
    <row r="35" spans="2:10" ht="13.5">
      <c r="B35" s="5">
        <v>3</v>
      </c>
      <c r="C35" s="1" t="s">
        <v>19</v>
      </c>
      <c r="F35" s="22"/>
      <c r="G35" s="19"/>
      <c r="H35" s="23"/>
      <c r="I35" s="18"/>
      <c r="J35" s="18"/>
    </row>
    <row r="36" spans="2:10" ht="13.5">
      <c r="B36" s="5">
        <v>31</v>
      </c>
      <c r="C36" s="1" t="s">
        <v>20</v>
      </c>
      <c r="F36" s="22">
        <f>SUM(D37)</f>
        <v>500</v>
      </c>
      <c r="G36" s="19"/>
      <c r="H36" s="23"/>
      <c r="I36" s="18"/>
      <c r="J36" s="18"/>
    </row>
    <row r="37" spans="2:10" ht="13.5">
      <c r="B37" s="5">
        <v>310</v>
      </c>
      <c r="C37" s="1" t="s">
        <v>21</v>
      </c>
      <c r="D37" s="6">
        <v>500</v>
      </c>
      <c r="F37" s="22"/>
      <c r="G37" s="19"/>
      <c r="H37" s="23"/>
      <c r="I37" s="18"/>
      <c r="J37" s="18"/>
    </row>
    <row r="38" spans="6:10" ht="13.5">
      <c r="F38" s="22"/>
      <c r="G38" s="19"/>
      <c r="H38" s="23"/>
      <c r="I38" s="18"/>
      <c r="J38" s="18"/>
    </row>
    <row r="39" spans="2:10" ht="13.5">
      <c r="B39" s="5">
        <v>32</v>
      </c>
      <c r="C39" s="1" t="s">
        <v>22</v>
      </c>
      <c r="F39" s="22">
        <f>SUM(D40)</f>
        <v>112.57</v>
      </c>
      <c r="G39" s="19"/>
      <c r="H39" s="23"/>
      <c r="I39" s="18"/>
      <c r="J39" s="18"/>
    </row>
    <row r="40" spans="2:10" ht="13.5">
      <c r="B40" s="5">
        <v>320</v>
      </c>
      <c r="C40" s="1" t="s">
        <v>22</v>
      </c>
      <c r="D40" s="6">
        <v>112.57</v>
      </c>
      <c r="F40" s="22"/>
      <c r="G40" s="19"/>
      <c r="H40" s="23"/>
      <c r="I40" s="18"/>
      <c r="J40" s="18"/>
    </row>
    <row r="41" spans="6:10" ht="13.5">
      <c r="F41" s="22"/>
      <c r="G41" s="19"/>
      <c r="H41" s="23"/>
      <c r="I41" s="18"/>
      <c r="J41" s="18"/>
    </row>
    <row r="42" spans="2:10" ht="13.5" hidden="1">
      <c r="B42" s="5">
        <v>33</v>
      </c>
      <c r="C42" s="1" t="s">
        <v>23</v>
      </c>
      <c r="F42" s="22">
        <f>SUM(D43)</f>
        <v>0</v>
      </c>
      <c r="G42" s="19"/>
      <c r="H42" s="23"/>
      <c r="I42" s="18"/>
      <c r="J42" s="18"/>
    </row>
    <row r="43" spans="2:10" ht="13.5" hidden="1">
      <c r="B43" s="5">
        <v>332</v>
      </c>
      <c r="C43" s="1" t="s">
        <v>24</v>
      </c>
      <c r="D43" s="6">
        <v>0</v>
      </c>
      <c r="F43" s="22"/>
      <c r="G43" s="19"/>
      <c r="H43" s="23"/>
      <c r="I43" s="18"/>
      <c r="J43" s="18"/>
    </row>
    <row r="44" spans="6:10" ht="13.5" hidden="1">
      <c r="F44" s="22"/>
      <c r="G44" s="19"/>
      <c r="H44" s="23"/>
      <c r="I44" s="18"/>
      <c r="J44" s="18"/>
    </row>
    <row r="45" spans="2:10" ht="13.5">
      <c r="B45" s="5">
        <v>34</v>
      </c>
      <c r="C45" s="1" t="s">
        <v>25</v>
      </c>
      <c r="F45" s="22">
        <f>SUM(D46:D47)</f>
        <v>127.33000000000001</v>
      </c>
      <c r="G45" s="19"/>
      <c r="H45" s="23"/>
      <c r="I45" s="18"/>
      <c r="J45" s="20"/>
    </row>
    <row r="46" spans="2:10" ht="13.5">
      <c r="B46" s="5">
        <v>340</v>
      </c>
      <c r="C46" s="1" t="s">
        <v>26</v>
      </c>
      <c r="D46" s="6">
        <v>88.76</v>
      </c>
      <c r="F46" s="22"/>
      <c r="G46" s="19"/>
      <c r="H46" s="23"/>
      <c r="I46" s="18"/>
      <c r="J46" s="20"/>
    </row>
    <row r="47" spans="2:10" ht="13.5">
      <c r="B47" s="5">
        <v>341</v>
      </c>
      <c r="C47" s="1" t="s">
        <v>27</v>
      </c>
      <c r="D47" s="6">
        <v>38.57</v>
      </c>
      <c r="F47" s="22"/>
      <c r="G47" s="19"/>
      <c r="H47" s="23"/>
      <c r="I47" s="18"/>
      <c r="J47" s="20"/>
    </row>
    <row r="48" spans="6:10" ht="13.5">
      <c r="F48" s="22"/>
      <c r="G48" s="19"/>
      <c r="H48" s="23"/>
      <c r="I48" s="18"/>
      <c r="J48" s="18"/>
    </row>
    <row r="49" spans="3:9" ht="14.25" thickBot="1">
      <c r="C49" s="8" t="s">
        <v>28</v>
      </c>
      <c r="D49" s="9"/>
      <c r="E49" s="9"/>
      <c r="F49" s="10">
        <f>SUM(F29:F48)</f>
        <v>2622.76</v>
      </c>
      <c r="G49" s="15"/>
      <c r="I49" s="16">
        <f>+G49-G26</f>
        <v>0</v>
      </c>
    </row>
    <row r="50" ht="14.25" thickTop="1">
      <c r="F50" s="11"/>
    </row>
    <row r="51" spans="3:6" ht="13.5">
      <c r="C51" s="12" t="s">
        <v>61</v>
      </c>
      <c r="F51" s="11"/>
    </row>
    <row r="52" spans="3:6" ht="13.5">
      <c r="C52" s="13" t="s">
        <v>52</v>
      </c>
      <c r="F52" s="11"/>
    </row>
    <row r="53" ht="13.5">
      <c r="F53" s="11"/>
    </row>
    <row r="54" ht="12.75">
      <c r="F54" s="11"/>
    </row>
    <row r="55" ht="12.75">
      <c r="F55" s="11"/>
    </row>
    <row r="56" ht="12.75">
      <c r="F56" s="11"/>
    </row>
    <row r="57" spans="2:6" ht="17.25">
      <c r="B57" s="29" t="str">
        <f>+B4</f>
        <v>Valores Azul, S.A. de C.V., Casa de Corredores de Bolsa</v>
      </c>
      <c r="C57" s="29"/>
      <c r="D57" s="29"/>
      <c r="E57" s="29"/>
      <c r="F57" s="29"/>
    </row>
    <row r="58" spans="2:8" ht="13.5">
      <c r="B58" s="30" t="s">
        <v>62</v>
      </c>
      <c r="C58" s="30"/>
      <c r="D58" s="30"/>
      <c r="E58" s="30"/>
      <c r="F58" s="30"/>
      <c r="H58" s="14">
        <f>+F26-F49</f>
        <v>0</v>
      </c>
    </row>
    <row r="59" ht="9.75" customHeight="1"/>
    <row r="60" spans="2:6" ht="14.25">
      <c r="B60" s="27" t="s">
        <v>64</v>
      </c>
      <c r="C60" s="27"/>
      <c r="D60" s="27"/>
      <c r="E60" s="27"/>
      <c r="F60" s="27"/>
    </row>
    <row r="61" spans="2:6" ht="13.5">
      <c r="B61" s="28" t="s">
        <v>0</v>
      </c>
      <c r="C61" s="28"/>
      <c r="D61" s="28"/>
      <c r="E61" s="28"/>
      <c r="F61" s="28"/>
    </row>
    <row r="63" spans="2:6" ht="13.5">
      <c r="B63" s="7">
        <v>5</v>
      </c>
      <c r="C63" s="8" t="s">
        <v>29</v>
      </c>
      <c r="F63" s="1"/>
    </row>
    <row r="64" ht="13.5">
      <c r="F64" s="1"/>
    </row>
    <row r="65" spans="2:10" ht="13.5">
      <c r="B65" s="5">
        <v>51</v>
      </c>
      <c r="C65" s="1" t="s">
        <v>30</v>
      </c>
      <c r="D65" s="22"/>
      <c r="E65" s="22"/>
      <c r="F65" s="22">
        <f>SUM(F66:F67)</f>
        <v>70.19</v>
      </c>
      <c r="G65" s="19"/>
      <c r="H65" s="23"/>
      <c r="I65" s="18"/>
      <c r="J65" s="18"/>
    </row>
    <row r="66" spans="2:10" ht="13.5">
      <c r="B66" s="5">
        <v>510</v>
      </c>
      <c r="C66" s="1" t="s">
        <v>31</v>
      </c>
      <c r="D66" s="22"/>
      <c r="E66" s="22"/>
      <c r="F66" s="22">
        <v>61.73</v>
      </c>
      <c r="G66" s="19"/>
      <c r="H66" s="23"/>
      <c r="I66" s="18"/>
      <c r="J66" s="18"/>
    </row>
    <row r="67" spans="2:10" ht="13.5">
      <c r="B67" s="5">
        <v>512</v>
      </c>
      <c r="C67" s="1" t="s">
        <v>32</v>
      </c>
      <c r="D67" s="22"/>
      <c r="E67" s="22"/>
      <c r="F67" s="22">
        <v>8.46</v>
      </c>
      <c r="G67" s="19"/>
      <c r="H67" s="23"/>
      <c r="I67" s="18"/>
      <c r="J67" s="18"/>
    </row>
    <row r="68" spans="4:10" ht="13.5">
      <c r="D68" s="22"/>
      <c r="E68" s="22"/>
      <c r="F68" s="18"/>
      <c r="G68" s="19"/>
      <c r="H68" s="23"/>
      <c r="I68" s="18"/>
      <c r="J68" s="18"/>
    </row>
    <row r="69" spans="3:10" ht="13.5">
      <c r="C69" s="1" t="s">
        <v>33</v>
      </c>
      <c r="D69" s="22"/>
      <c r="E69" s="22"/>
      <c r="F69" s="22">
        <f>+F65</f>
        <v>70.19</v>
      </c>
      <c r="G69" s="19"/>
      <c r="H69" s="23"/>
      <c r="I69" s="18"/>
      <c r="J69" s="18"/>
    </row>
    <row r="70" spans="4:10" ht="13.5">
      <c r="D70" s="22"/>
      <c r="E70" s="22"/>
      <c r="F70" s="18"/>
      <c r="G70" s="19"/>
      <c r="H70" s="23"/>
      <c r="I70" s="18"/>
      <c r="J70" s="18"/>
    </row>
    <row r="71" spans="2:10" ht="13.5">
      <c r="B71" s="7">
        <v>4</v>
      </c>
      <c r="C71" s="8" t="s">
        <v>34</v>
      </c>
      <c r="D71" s="22"/>
      <c r="E71" s="22"/>
      <c r="F71" s="18"/>
      <c r="G71" s="19"/>
      <c r="H71" s="23"/>
      <c r="I71" s="18"/>
      <c r="J71" s="18"/>
    </row>
    <row r="72" spans="4:10" ht="13.5">
      <c r="D72" s="22"/>
      <c r="E72" s="22"/>
      <c r="F72" s="18"/>
      <c r="G72" s="19"/>
      <c r="H72" s="23"/>
      <c r="I72" s="18"/>
      <c r="J72" s="18"/>
    </row>
    <row r="73" spans="2:10" ht="13.5">
      <c r="B73" s="5">
        <v>41</v>
      </c>
      <c r="C73" s="1" t="s">
        <v>35</v>
      </c>
      <c r="D73" s="22"/>
      <c r="E73" s="22"/>
      <c r="F73" s="22">
        <f>SUM(F75:F77)</f>
        <v>70.04</v>
      </c>
      <c r="G73" s="19"/>
      <c r="H73" s="23"/>
      <c r="I73" s="18"/>
      <c r="J73" s="18"/>
    </row>
    <row r="74" spans="2:10" ht="13.5">
      <c r="B74" s="5">
        <v>412</v>
      </c>
      <c r="C74" s="1" t="s">
        <v>36</v>
      </c>
      <c r="D74" s="22"/>
      <c r="E74" s="22"/>
      <c r="F74" s="22"/>
      <c r="G74" s="19"/>
      <c r="H74" s="23"/>
      <c r="I74" s="18"/>
      <c r="J74" s="18"/>
    </row>
    <row r="75" spans="3:10" ht="13.5">
      <c r="C75" s="1" t="s">
        <v>37</v>
      </c>
      <c r="D75" s="22"/>
      <c r="E75" s="22"/>
      <c r="F75" s="6">
        <v>63.25</v>
      </c>
      <c r="G75" s="19"/>
      <c r="H75" s="23"/>
      <c r="I75" s="18"/>
      <c r="J75" s="18"/>
    </row>
    <row r="76" spans="2:10" ht="13.5">
      <c r="B76" s="5">
        <v>413</v>
      </c>
      <c r="C76" s="1" t="s">
        <v>38</v>
      </c>
      <c r="D76" s="22"/>
      <c r="E76" s="22"/>
      <c r="F76" s="22"/>
      <c r="G76" s="19"/>
      <c r="H76" s="23"/>
      <c r="I76" s="18"/>
      <c r="J76" s="18"/>
    </row>
    <row r="77" spans="3:10" ht="13.5">
      <c r="C77" s="1" t="s">
        <v>39</v>
      </c>
      <c r="D77" s="22"/>
      <c r="E77" s="22"/>
      <c r="F77" s="22">
        <v>6.79</v>
      </c>
      <c r="G77" s="19"/>
      <c r="H77" s="23"/>
      <c r="I77" s="18"/>
      <c r="J77" s="18"/>
    </row>
    <row r="78" spans="4:10" ht="13.5">
      <c r="D78" s="22"/>
      <c r="E78" s="22"/>
      <c r="F78" s="18"/>
      <c r="G78" s="19"/>
      <c r="H78" s="23"/>
      <c r="I78" s="18"/>
      <c r="J78" s="18"/>
    </row>
    <row r="79" spans="3:10" ht="13.5">
      <c r="C79" s="1" t="s">
        <v>40</v>
      </c>
      <c r="D79" s="22"/>
      <c r="E79" s="22"/>
      <c r="F79" s="22">
        <v>0.15</v>
      </c>
      <c r="G79" s="19"/>
      <c r="H79" s="23"/>
      <c r="I79" s="18"/>
      <c r="J79" s="18"/>
    </row>
    <row r="80" spans="4:10" ht="13.5">
      <c r="D80" s="22"/>
      <c r="E80" s="22"/>
      <c r="F80" s="18"/>
      <c r="G80" s="19"/>
      <c r="H80" s="23"/>
      <c r="I80" s="18"/>
      <c r="J80" s="18"/>
    </row>
    <row r="81" spans="3:10" ht="13.5">
      <c r="C81" s="1" t="s">
        <v>41</v>
      </c>
      <c r="D81" s="22"/>
      <c r="E81" s="22"/>
      <c r="F81" s="18"/>
      <c r="G81" s="19"/>
      <c r="H81" s="23"/>
      <c r="I81" s="18"/>
      <c r="J81" s="18"/>
    </row>
    <row r="82" spans="4:10" ht="13.5">
      <c r="D82" s="22"/>
      <c r="E82" s="22"/>
      <c r="F82" s="18"/>
      <c r="G82" s="19"/>
      <c r="H82" s="23"/>
      <c r="I82" s="18"/>
      <c r="J82" s="18"/>
    </row>
    <row r="83" spans="2:10" ht="13.5">
      <c r="B83" s="5">
        <v>52</v>
      </c>
      <c r="C83" s="1" t="s">
        <v>42</v>
      </c>
      <c r="D83" s="22"/>
      <c r="E83" s="22"/>
      <c r="F83" s="22">
        <f>SUM(F84:F85)</f>
        <v>64.63</v>
      </c>
      <c r="G83" s="19"/>
      <c r="H83" s="23"/>
      <c r="I83" s="18"/>
      <c r="J83" s="18"/>
    </row>
    <row r="84" spans="2:10" ht="13.5">
      <c r="B84" s="5">
        <v>521</v>
      </c>
      <c r="C84" s="1" t="s">
        <v>43</v>
      </c>
      <c r="D84" s="22"/>
      <c r="E84" s="22"/>
      <c r="F84" s="22">
        <v>63.58</v>
      </c>
      <c r="G84" s="19"/>
      <c r="H84" s="23"/>
      <c r="I84" s="18"/>
      <c r="J84" s="18"/>
    </row>
    <row r="85" spans="2:10" ht="13.5">
      <c r="B85" s="5">
        <v>524</v>
      </c>
      <c r="C85" s="1" t="s">
        <v>44</v>
      </c>
      <c r="D85" s="22"/>
      <c r="E85" s="22"/>
      <c r="F85" s="22">
        <v>1.05</v>
      </c>
      <c r="G85" s="19"/>
      <c r="H85" s="23"/>
      <c r="I85" s="18"/>
      <c r="J85" s="18"/>
    </row>
    <row r="86" spans="4:10" ht="13.5">
      <c r="D86" s="22"/>
      <c r="E86" s="22"/>
      <c r="F86" s="18"/>
      <c r="G86" s="19"/>
      <c r="H86" s="23"/>
      <c r="I86" s="18"/>
      <c r="J86" s="18"/>
    </row>
    <row r="87" spans="3:10" ht="13.5">
      <c r="C87" s="1" t="s">
        <v>45</v>
      </c>
      <c r="D87" s="22"/>
      <c r="E87" s="22"/>
      <c r="F87" s="22">
        <f>+F79+F83</f>
        <v>64.78</v>
      </c>
      <c r="G87" s="19"/>
      <c r="H87" s="23"/>
      <c r="I87" s="18"/>
      <c r="J87" s="18"/>
    </row>
    <row r="88" spans="4:10" ht="13.5">
      <c r="D88" s="22"/>
      <c r="E88" s="22"/>
      <c r="F88" s="18"/>
      <c r="G88" s="19"/>
      <c r="H88" s="23"/>
      <c r="I88" s="18"/>
      <c r="J88" s="18"/>
    </row>
    <row r="89" spans="2:10" ht="13.5">
      <c r="B89" s="5">
        <v>42</v>
      </c>
      <c r="C89" s="1" t="s">
        <v>46</v>
      </c>
      <c r="D89" s="22"/>
      <c r="E89" s="22"/>
      <c r="F89" s="22">
        <f>+F90</f>
        <v>19.93</v>
      </c>
      <c r="G89" s="19"/>
      <c r="H89" s="23"/>
      <c r="I89" s="18"/>
      <c r="J89" s="18"/>
    </row>
    <row r="90" spans="2:10" ht="13.5">
      <c r="B90" s="5">
        <v>421</v>
      </c>
      <c r="C90" s="1" t="s">
        <v>47</v>
      </c>
      <c r="D90" s="22"/>
      <c r="E90" s="22"/>
      <c r="F90" s="6">
        <v>19.93</v>
      </c>
      <c r="G90" s="19"/>
      <c r="H90" s="23"/>
      <c r="I90" s="18"/>
      <c r="J90" s="18"/>
    </row>
    <row r="91" spans="4:10" ht="13.5">
      <c r="D91" s="22"/>
      <c r="E91" s="22"/>
      <c r="F91" s="18"/>
      <c r="G91" s="19"/>
      <c r="H91" s="23"/>
      <c r="I91" s="18"/>
      <c r="J91" s="18"/>
    </row>
    <row r="92" spans="3:10" ht="13.5">
      <c r="C92" s="1" t="s">
        <v>48</v>
      </c>
      <c r="D92" s="22"/>
      <c r="E92" s="22"/>
      <c r="F92" s="22">
        <f>+F87-F90</f>
        <v>44.85</v>
      </c>
      <c r="G92" s="19"/>
      <c r="H92" s="23"/>
      <c r="I92" s="18"/>
      <c r="J92" s="18"/>
    </row>
    <row r="93" spans="4:10" ht="13.5">
      <c r="D93" s="22"/>
      <c r="E93" s="22"/>
      <c r="F93" s="18"/>
      <c r="G93" s="19"/>
      <c r="H93" s="23"/>
      <c r="I93" s="18"/>
      <c r="J93" s="18"/>
    </row>
    <row r="94" spans="2:10" ht="13.5" hidden="1">
      <c r="B94" s="5">
        <v>53</v>
      </c>
      <c r="C94" s="1" t="s">
        <v>55</v>
      </c>
      <c r="D94" s="22"/>
      <c r="E94" s="22"/>
      <c r="F94" s="22">
        <f>+F95</f>
        <v>0</v>
      </c>
      <c r="G94" s="19"/>
      <c r="H94" s="23"/>
      <c r="I94" s="18"/>
      <c r="J94" s="18"/>
    </row>
    <row r="95" spans="2:10" ht="13.5" hidden="1">
      <c r="B95" s="5">
        <v>530</v>
      </c>
      <c r="C95" s="1" t="s">
        <v>56</v>
      </c>
      <c r="D95" s="22"/>
      <c r="E95" s="22"/>
      <c r="F95" s="6">
        <v>0</v>
      </c>
      <c r="G95" s="19"/>
      <c r="H95" s="23"/>
      <c r="I95" s="18"/>
      <c r="J95" s="18"/>
    </row>
    <row r="96" spans="4:10" ht="13.5" hidden="1">
      <c r="D96" s="22"/>
      <c r="E96" s="22"/>
      <c r="F96" s="18"/>
      <c r="G96" s="19"/>
      <c r="H96" s="23"/>
      <c r="I96" s="18"/>
      <c r="J96" s="18"/>
    </row>
    <row r="97" spans="2:10" ht="13.5">
      <c r="B97" s="5">
        <v>44</v>
      </c>
      <c r="C97" s="1" t="s">
        <v>49</v>
      </c>
      <c r="D97" s="22"/>
      <c r="E97" s="22"/>
      <c r="F97" s="22">
        <f>+F98</f>
        <v>6.28</v>
      </c>
      <c r="G97" s="19"/>
      <c r="H97" s="23"/>
      <c r="I97" s="18"/>
      <c r="J97" s="18"/>
    </row>
    <row r="98" spans="2:10" ht="13.5">
      <c r="B98" s="5">
        <v>440</v>
      </c>
      <c r="C98" s="1" t="s">
        <v>49</v>
      </c>
      <c r="D98" s="22"/>
      <c r="E98" s="22"/>
      <c r="F98" s="22">
        <v>6.28</v>
      </c>
      <c r="G98" s="19"/>
      <c r="H98" s="23"/>
      <c r="I98" s="18"/>
      <c r="J98" s="18"/>
    </row>
    <row r="99" spans="4:10" ht="13.5">
      <c r="D99" s="22"/>
      <c r="E99" s="22"/>
      <c r="F99" s="18"/>
      <c r="G99" s="19"/>
      <c r="H99" s="23"/>
      <c r="I99" s="18"/>
      <c r="J99" s="18"/>
    </row>
    <row r="100" spans="3:10" ht="13.5" hidden="1">
      <c r="C100" s="1" t="s">
        <v>50</v>
      </c>
      <c r="D100" s="22"/>
      <c r="E100" s="22"/>
      <c r="F100" s="22">
        <f>+F92+F94-F97</f>
        <v>38.57</v>
      </c>
      <c r="G100" s="19"/>
      <c r="H100" s="23"/>
      <c r="I100" s="18"/>
      <c r="J100" s="18"/>
    </row>
    <row r="101" spans="3:10" ht="13.5" hidden="1">
      <c r="C101" s="1" t="s">
        <v>53</v>
      </c>
      <c r="D101" s="22"/>
      <c r="E101" s="22"/>
      <c r="F101" s="22"/>
      <c r="G101" s="19"/>
      <c r="H101" s="23"/>
      <c r="I101" s="18"/>
      <c r="J101" s="18"/>
    </row>
    <row r="102" spans="2:10" ht="13.5" hidden="1">
      <c r="B102" s="5">
        <v>43</v>
      </c>
      <c r="D102" s="22"/>
      <c r="E102" s="22"/>
      <c r="F102" s="22">
        <f>SUM(F103)</f>
        <v>0</v>
      </c>
      <c r="G102" s="19"/>
      <c r="H102" s="23"/>
      <c r="I102" s="18"/>
      <c r="J102" s="18"/>
    </row>
    <row r="103" spans="2:10" ht="13.5" hidden="1">
      <c r="B103" s="5">
        <v>430</v>
      </c>
      <c r="C103" s="1" t="s">
        <v>53</v>
      </c>
      <c r="D103" s="22"/>
      <c r="E103" s="22"/>
      <c r="F103" s="22">
        <v>0</v>
      </c>
      <c r="G103" s="19"/>
      <c r="H103" s="23"/>
      <c r="I103" s="18"/>
      <c r="J103" s="18"/>
    </row>
    <row r="104" spans="4:10" ht="13.5" hidden="1">
      <c r="D104" s="22"/>
      <c r="E104" s="22"/>
      <c r="F104" s="18"/>
      <c r="G104" s="19"/>
      <c r="H104" s="23"/>
      <c r="I104" s="18"/>
      <c r="J104" s="18"/>
    </row>
    <row r="105" spans="3:10" ht="14.25" thickBot="1">
      <c r="C105" s="8" t="s">
        <v>51</v>
      </c>
      <c r="D105" s="21"/>
      <c r="E105" s="21"/>
      <c r="F105" s="24">
        <f>+F100-F103</f>
        <v>38.57</v>
      </c>
      <c r="G105" s="19"/>
      <c r="H105" s="23">
        <f>+F105-D47</f>
        <v>0</v>
      </c>
      <c r="I105" s="18"/>
      <c r="J105" s="18"/>
    </row>
    <row r="106" spans="4:10" ht="14.25" thickTop="1">
      <c r="D106" s="22"/>
      <c r="E106" s="22"/>
      <c r="F106" s="22"/>
      <c r="G106" s="19"/>
      <c r="H106" s="23"/>
      <c r="I106" s="18"/>
      <c r="J106" s="18"/>
    </row>
    <row r="107" spans="3:6" ht="13.5">
      <c r="C107" s="12" t="s">
        <v>60</v>
      </c>
      <c r="F107" s="11"/>
    </row>
    <row r="108" spans="2:6" ht="13.5">
      <c r="B108" s="12"/>
      <c r="C108" s="13" t="s">
        <v>52</v>
      </c>
      <c r="F108" s="11"/>
    </row>
    <row r="109" spans="2:6" ht="13.5">
      <c r="B109" s="13"/>
      <c r="F109" s="11"/>
    </row>
  </sheetData>
  <sheetProtection/>
  <mergeCells count="8">
    <mergeCell ref="B60:F60"/>
    <mergeCell ref="B61:F61"/>
    <mergeCell ref="B4:F4"/>
    <mergeCell ref="B5:F5"/>
    <mergeCell ref="B7:F7"/>
    <mergeCell ref="B8:F8"/>
    <mergeCell ref="B57:F57"/>
    <mergeCell ref="B58:F5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Antonio Alvarado Vásquez</cp:lastModifiedBy>
  <cp:lastPrinted>2024-05-31T23:30:01Z</cp:lastPrinted>
  <dcterms:created xsi:type="dcterms:W3CDTF">2017-11-18T00:17:49Z</dcterms:created>
  <dcterms:modified xsi:type="dcterms:W3CDTF">2024-05-31T23:31:20Z</dcterms:modified>
  <cp:category/>
  <cp:version/>
  <cp:contentType/>
  <cp:contentStatus/>
</cp:coreProperties>
</file>