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parada\AppData\Local\Microsoft\Windows\INetCache\Content.Outlook\WY9MMM1K\"/>
    </mc:Choice>
  </mc:AlternateContent>
  <xr:revisionPtr revIDLastSave="0" documentId="13_ncr:1_{41FDDBE3-9CBD-4676-ADC9-2B23A83BCF9E}" xr6:coauthVersionLast="47" xr6:coauthVersionMax="47" xr10:uidLastSave="{00000000-0000-0000-0000-000000000000}"/>
  <bookViews>
    <workbookView xWindow="-110" yWindow="-110" windowWidth="19420" windowHeight="10420" activeTab="1" xr2:uid="{B36A6925-2032-4A0E-8DE9-B4718C5AD518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I9" i="2" s="1"/>
  <c r="B6" i="1"/>
  <c r="O8" i="1"/>
  <c r="J8" i="1" s="1"/>
</calcChain>
</file>

<file path=xl/sharedStrings.xml><?xml version="1.0" encoding="utf-8"?>
<sst xmlns="http://schemas.openxmlformats.org/spreadsheetml/2006/main" count="95" uniqueCount="86">
  <si>
    <t xml:space="preserve">Contador General </t>
  </si>
  <si>
    <t xml:space="preserve">Vicepresidente Financiero </t>
  </si>
  <si>
    <t xml:space="preserve">Presidente Ejecutivo </t>
  </si>
  <si>
    <t xml:space="preserve">Máximo Arnoldo Molina </t>
  </si>
  <si>
    <t xml:space="preserve">Alexander Pinilla Vargas </t>
  </si>
  <si>
    <t>Rafael Barraza Dominguez</t>
  </si>
  <si>
    <t>Total Pasivo y Patrimonio</t>
  </si>
  <si>
    <t>Total patrimonio</t>
  </si>
  <si>
    <t xml:space="preserve">Participaciones no controladoras  </t>
  </si>
  <si>
    <t xml:space="preserve">Otro resultado integral acumulado </t>
  </si>
  <si>
    <t xml:space="preserve">Patrimonio restringido </t>
  </si>
  <si>
    <t xml:space="preserve">Resultados por aplicar </t>
  </si>
  <si>
    <t xml:space="preserve">  Otras reservas</t>
  </si>
  <si>
    <t>Capital Social</t>
  </si>
  <si>
    <t>PATRIMONIO NETO</t>
  </si>
  <si>
    <t>Total Pasivos</t>
  </si>
  <si>
    <t xml:space="preserve">Préstamos subordinados </t>
  </si>
  <si>
    <t xml:space="preserve">Otros pasivos </t>
  </si>
  <si>
    <t xml:space="preserve">Provisiones </t>
  </si>
  <si>
    <t xml:space="preserve">Cuentas por pagar </t>
  </si>
  <si>
    <t xml:space="preserve">Obligaciones a la vista </t>
  </si>
  <si>
    <t xml:space="preserve">Pasivos financieros a costo amortizado (neto) </t>
  </si>
  <si>
    <t>PASIVO</t>
  </si>
  <si>
    <t>Total Activos</t>
  </si>
  <si>
    <t xml:space="preserve">Otros Activos </t>
  </si>
  <si>
    <t>Inversiones en acciones (Neto)</t>
  </si>
  <si>
    <t xml:space="preserve">Activos extraordinarios (neto) </t>
  </si>
  <si>
    <t xml:space="preserve">Activos físicos e intangibles (neto) </t>
  </si>
  <si>
    <t xml:space="preserve">Cuentas por cobrar (neto) </t>
  </si>
  <si>
    <r>
      <t xml:space="preserve">   (</t>
    </r>
    <r>
      <rPr>
        <sz val="10"/>
        <rFont val="Museo Sans 300"/>
      </rPr>
      <t>Estimación de pérdida por deterioro)</t>
    </r>
  </si>
  <si>
    <t xml:space="preserve">   Créditos vencidos</t>
  </si>
  <si>
    <t xml:space="preserve">   Créditos vigentes a más de un año plazo</t>
  </si>
  <si>
    <t xml:space="preserve">   Créditos vigentes a un año plazo</t>
  </si>
  <si>
    <t xml:space="preserve">Cartera de créditos (neta) </t>
  </si>
  <si>
    <t xml:space="preserve">   A Costo amortizado</t>
  </si>
  <si>
    <t xml:space="preserve">   A Valor razonable con cambios en otro resultado integral (VRORI)</t>
  </si>
  <si>
    <r>
      <t xml:space="preserve">   </t>
    </r>
    <r>
      <rPr>
        <sz val="10"/>
        <rFont val="Museo Sans 300"/>
      </rPr>
      <t>A Valor razonable con cambios en resultados</t>
    </r>
  </si>
  <si>
    <t>Instrumentos financieros de inversión (neto)</t>
  </si>
  <si>
    <t xml:space="preserve">Efectivo y equivalentes de efectivo </t>
  </si>
  <si>
    <t>ACTIVO</t>
  </si>
  <si>
    <t>(Expresado en miles de doláres de los Estados Unidos de América)</t>
  </si>
  <si>
    <t xml:space="preserve">Estado de Situación Financiera Consolidado </t>
  </si>
  <si>
    <t>Inversiones Financieras Banco Agrícola, S.A. y subsidiarias</t>
  </si>
  <si>
    <t xml:space="preserve">UTILIDAD (PÉRDIDA) DEL EJERCICIO  </t>
  </si>
  <si>
    <t xml:space="preserve">Interes no controlante </t>
  </si>
  <si>
    <t xml:space="preserve">Gastos por impuestos sobre las ganancias </t>
  </si>
  <si>
    <t>UTILIDAD (PÉRDIDA) ANTES DE IMPUESTO</t>
  </si>
  <si>
    <t xml:space="preserve">Gastos de depreciación y amortización </t>
  </si>
  <si>
    <t>Gastos generales</t>
  </si>
  <si>
    <t xml:space="preserve">    Gastos de funcionarios y empleados</t>
  </si>
  <si>
    <t>Gastos de administración</t>
  </si>
  <si>
    <t>TOTAL INGRESOS NETOS</t>
  </si>
  <si>
    <t>Otros ingresos financieros</t>
  </si>
  <si>
    <t xml:space="preserve">Ganancia por ventas de activos y Operaciones discontinuadas </t>
  </si>
  <si>
    <t>Ganancias por ventas o desapropiación de instrumentos financieros a costo amortizado, neto</t>
  </si>
  <si>
    <t>INGRESOS POR COMISIONES Y HONORARIOS, NETOS</t>
  </si>
  <si>
    <t>Gastos por comisiones y honorarios</t>
  </si>
  <si>
    <t xml:space="preserve">Ingresos por comisiones y honorarios </t>
  </si>
  <si>
    <t>INGRESOS INTERESES, DESPUÉS DE CARGOS POR DETERIORO</t>
  </si>
  <si>
    <t xml:space="preserve">Pérdida por reversión de deterioro de otros activos, Neta </t>
  </si>
  <si>
    <t xml:space="preserve">Pérdida por reversión de deterioro de valor de propiedades y equipo, Neta </t>
  </si>
  <si>
    <t>Ganancia  por reversión de deterioro de valor de activos extraordinarios, Neta</t>
  </si>
  <si>
    <t xml:space="preserve">Pérdida deterioro de activos financieros de riesgo crediticio, Neta </t>
  </si>
  <si>
    <t xml:space="preserve">Pérdida deterioro de activos financieros distintos a los activos de riesgo crediticio, Neta </t>
  </si>
  <si>
    <t>Pérdida por cambios en el valor razonable de activos y pasivos financieros, Neta</t>
  </si>
  <si>
    <t>INGRESOS POR INTERESES NETOS</t>
  </si>
  <si>
    <t>Otros gastos por intereses</t>
  </si>
  <si>
    <t xml:space="preserve">   Préstamos</t>
  </si>
  <si>
    <t xml:space="preserve">   Títulos de emisión propia</t>
  </si>
  <si>
    <t xml:space="preserve">   Depósitos</t>
  </si>
  <si>
    <t>Gastos por intereses</t>
  </si>
  <si>
    <t xml:space="preserve">   Cartera de préstamos </t>
  </si>
  <si>
    <t xml:space="preserve">   Activos financieros a costo amortizado </t>
  </si>
  <si>
    <t xml:space="preserve">   Activos financieros a valor razonable con cambios en resultados</t>
  </si>
  <si>
    <t>Ingresos por intereses</t>
  </si>
  <si>
    <t xml:space="preserve">Estado de Resultados Integral Consolidado </t>
  </si>
  <si>
    <t xml:space="preserve">   Préstamos </t>
  </si>
  <si>
    <t xml:space="preserve">   Títulos de emisión propia </t>
  </si>
  <si>
    <t xml:space="preserve">   Utilidadesde ejercicios anteriores</t>
  </si>
  <si>
    <t xml:space="preserve">   Utilidades del presente ejercicio</t>
  </si>
  <si>
    <t xml:space="preserve">   Utilidades no distribuibles </t>
  </si>
  <si>
    <t xml:space="preserve">   Elementos que no se reclasificarán a resultados </t>
  </si>
  <si>
    <t xml:space="preserve">   Elementos que se reclasificarán a resultados</t>
  </si>
  <si>
    <t xml:space="preserve">   De capital</t>
  </si>
  <si>
    <t>Reservas</t>
  </si>
  <si>
    <t>Por el periodo de seis meses terminado el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</si>
</sst>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_(* #,##0.0_);_(* \(#,##0.0\);_(* &quot;-&quot;?_);_(@_)"/>
    <numFmt numFmtId="166" formatCode="#,##0.0_);\(#,##0.0\)"/>
    <numFmt numFmtId="167" formatCode="_-[$$-440A]* #,##0.0_-;\-[$$-440A]* #,##0.0_-;_-[$$-440A]* &quot;-&quot;??_-;_-@_-"/>
    <numFmt numFmtId="168" formatCode="#,##0.0;\(#,##0.0\)"/>
    <numFmt numFmtId="169" formatCode="_-[$$-440A]* #,##0.00_-;\-[$$-440A]* #,##0.00_-;_-[$$-440A]* &quot;-&quot;??_-;_-@_-"/>
    <numFmt numFmtId="170" formatCode="_(&quot;¢&quot;* #,##0.00_);_(&quot;¢&quot;* \(#,##0.00\);_(&quot;¢&quot;* &quot;-&quot;??_);_(@_)"/>
  </numFmts>
  <fonts count="16">
    <font>
      <sz val="10"/>
      <name val="Arial"/>
      <family val="2"/>
    </font>
    <font>
      <sz val="10"/>
      <name val="Arial"/>
      <family val="2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0"/>
      <name val="Museo Sans 300"/>
    </font>
    <font>
      <b/>
      <sz val="10"/>
      <color rgb="FF000000"/>
      <name val="Museo Sans 300"/>
    </font>
    <font>
      <sz val="10"/>
      <name val="Museo Sans 300"/>
    </font>
    <font>
      <b/>
      <sz val="10"/>
      <name val="Arial"/>
      <family val="2"/>
    </font>
    <font>
      <b/>
      <sz val="9"/>
      <color rgb="FF000000"/>
      <name val="Museo Sans 300"/>
    </font>
    <font>
      <sz val="10"/>
      <color rgb="FF000000"/>
      <name val="Museo Sans 300"/>
    </font>
    <font>
      <b/>
      <sz val="12"/>
      <name val="Arial"/>
      <family val="2"/>
    </font>
    <font>
      <b/>
      <sz val="9"/>
      <name val="Museo Sans 300"/>
    </font>
    <font>
      <b/>
      <sz val="11"/>
      <color rgb="FF000000"/>
      <name val="Museo Sans 300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70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5" fontId="3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4" fillId="0" borderId="0" xfId="0" applyFont="1"/>
    <xf numFmtId="166" fontId="6" fillId="0" borderId="0" xfId="0" applyNumberFormat="1" applyFont="1"/>
    <xf numFmtId="167" fontId="7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168" fontId="7" fillId="0" borderId="0" xfId="0" applyNumberFormat="1" applyFont="1" applyAlignment="1">
      <alignment horizontal="right" vertical="center" wrapText="1"/>
    </xf>
    <xf numFmtId="169" fontId="7" fillId="0" borderId="0" xfId="0" applyNumberFormat="1" applyFont="1" applyAlignment="1">
      <alignment horizontal="justify" vertical="center" wrapText="1"/>
    </xf>
    <xf numFmtId="168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169" fontId="9" fillId="0" borderId="0" xfId="2" applyNumberFormat="1" applyFont="1" applyFill="1" applyBorder="1" applyAlignment="1">
      <alignment horizontal="justify" vertical="center" wrapText="1"/>
    </xf>
    <xf numFmtId="167" fontId="7" fillId="0" borderId="0" xfId="0" applyNumberFormat="1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167" fontId="8" fillId="0" borderId="0" xfId="0" applyNumberFormat="1" applyFont="1" applyAlignment="1">
      <alignment horizontal="justify" vertical="center" wrapText="1"/>
    </xf>
    <xf numFmtId="0" fontId="1" fillId="0" borderId="0" xfId="0" applyFont="1"/>
    <xf numFmtId="0" fontId="7" fillId="2" borderId="0" xfId="0" applyFont="1" applyFill="1" applyAlignment="1">
      <alignment horizontal="justify" vertical="center" wrapText="1"/>
    </xf>
    <xf numFmtId="0" fontId="10" fillId="0" borderId="0" xfId="0" applyFont="1"/>
    <xf numFmtId="0" fontId="11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3" fillId="0" borderId="0" xfId="0" applyFont="1"/>
    <xf numFmtId="165" fontId="6" fillId="0" borderId="0" xfId="0" applyNumberFormat="1" applyFont="1"/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68" fontId="7" fillId="0" borderId="2" xfId="0" applyNumberFormat="1" applyFont="1" applyBorder="1" applyAlignment="1">
      <alignment horizontal="right" vertical="center" wrapText="1"/>
    </xf>
    <xf numFmtId="167" fontId="7" fillId="0" borderId="3" xfId="0" applyNumberFormat="1" applyFont="1" applyBorder="1" applyAlignment="1">
      <alignment horizontal="right" vertical="center" wrapText="1"/>
    </xf>
    <xf numFmtId="167" fontId="7" fillId="0" borderId="4" xfId="0" applyNumberFormat="1" applyFont="1" applyBorder="1" applyAlignment="1">
      <alignment horizontal="right" vertical="center" wrapText="1"/>
    </xf>
    <xf numFmtId="167" fontId="7" fillId="0" borderId="2" xfId="0" applyNumberFormat="1" applyFont="1" applyBorder="1" applyAlignment="1">
      <alignment horizontal="justify" vertical="center" wrapText="1"/>
    </xf>
    <xf numFmtId="168" fontId="9" fillId="0" borderId="2" xfId="0" applyNumberFormat="1" applyFont="1" applyBorder="1" applyAlignment="1">
      <alignment horizontal="right" vertical="center" wrapText="1"/>
    </xf>
    <xf numFmtId="168" fontId="9" fillId="0" borderId="1" xfId="0" applyNumberFormat="1" applyFont="1" applyBorder="1" applyAlignment="1">
      <alignment horizontal="right" vertical="center" wrapText="1"/>
    </xf>
    <xf numFmtId="168" fontId="7" fillId="0" borderId="5" xfId="0" applyNumberFormat="1" applyFont="1" applyBorder="1" applyAlignment="1">
      <alignment horizontal="right" vertical="center" wrapText="1"/>
    </xf>
    <xf numFmtId="167" fontId="7" fillId="0" borderId="3" xfId="0" applyNumberFormat="1" applyFont="1" applyBorder="1" applyAlignment="1">
      <alignment horizontal="justify" vertical="center" wrapText="1"/>
    </xf>
    <xf numFmtId="0" fontId="4" fillId="0" borderId="0" xfId="1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9" fontId="7" fillId="0" borderId="0" xfId="0" applyNumberFormat="1" applyFont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</cellXfs>
  <cellStyles count="3">
    <cellStyle name="Moneda 2" xfId="2" xr:uid="{4F72E59E-C354-4BBC-8E49-287DF1A839FD}"/>
    <cellStyle name="Normal" xfId="0" builtinId="0"/>
    <cellStyle name="Normal 3 2 10" xfId="1" xr:uid="{F314EB8B-0CD3-446E-9421-F50A34231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17794" cy="476250"/>
    <xdr:pic>
      <xdr:nvPicPr>
        <xdr:cNvPr id="2" name="Imagen 1">
          <a:extLst>
            <a:ext uri="{FF2B5EF4-FFF2-40B4-BE49-F238E27FC236}">
              <a16:creationId xmlns:a16="http://schemas.microsoft.com/office/drawing/2014/main" id="{BEF371EB-20C0-475F-BF0B-B6ED11746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oneCellAnchor>
  <xdr:twoCellAnchor>
    <xdr:from>
      <xdr:col>1</xdr:col>
      <xdr:colOff>481623</xdr:colOff>
      <xdr:row>55</xdr:row>
      <xdr:rowOff>184150</xdr:rowOff>
    </xdr:from>
    <xdr:to>
      <xdr:col>1</xdr:col>
      <xdr:colOff>2089150</xdr:colOff>
      <xdr:row>55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8525C01E-84BA-428C-8A6C-0EF411522F43}"/>
            </a:ext>
          </a:extLst>
        </xdr:cNvPr>
        <xdr:cNvSpPr>
          <a:spLocks noChangeShapeType="1"/>
        </xdr:cNvSpPr>
      </xdr:nvSpPr>
      <xdr:spPr bwMode="auto">
        <a:xfrm flipV="1">
          <a:off x="481623" y="9048750"/>
          <a:ext cx="2803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2533650</xdr:colOff>
      <xdr:row>56</xdr:row>
      <xdr:rowOff>12700</xdr:rowOff>
    </xdr:from>
    <xdr:to>
      <xdr:col>5</xdr:col>
      <xdr:colOff>12700</xdr:colOff>
      <xdr:row>56</xdr:row>
      <xdr:rowOff>12700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36A660C1-785C-41AA-9B89-CCC94473A7D7}"/>
            </a:ext>
          </a:extLst>
        </xdr:cNvPr>
        <xdr:cNvSpPr>
          <a:spLocks noChangeShapeType="1"/>
        </xdr:cNvSpPr>
      </xdr:nvSpPr>
      <xdr:spPr bwMode="auto">
        <a:xfrm>
          <a:off x="762000" y="9061450"/>
          <a:ext cx="229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177800</xdr:colOff>
      <xdr:row>56</xdr:row>
      <xdr:rowOff>31750</xdr:rowOff>
    </xdr:from>
    <xdr:to>
      <xdr:col>7</xdr:col>
      <xdr:colOff>755650</xdr:colOff>
      <xdr:row>56</xdr:row>
      <xdr:rowOff>38100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DB75FAFA-8A53-41B5-9F1A-74C59D6D00FC}"/>
            </a:ext>
          </a:extLst>
        </xdr:cNvPr>
        <xdr:cNvSpPr>
          <a:spLocks noChangeShapeType="1"/>
        </xdr:cNvSpPr>
      </xdr:nvSpPr>
      <xdr:spPr bwMode="auto">
        <a:xfrm>
          <a:off x="5251450" y="9575800"/>
          <a:ext cx="14605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0</xdr:row>
      <xdr:rowOff>120650</xdr:rowOff>
    </xdr:from>
    <xdr:ext cx="2017794" cy="476250"/>
    <xdr:pic>
      <xdr:nvPicPr>
        <xdr:cNvPr id="2" name="Imagen 1">
          <a:extLst>
            <a:ext uri="{FF2B5EF4-FFF2-40B4-BE49-F238E27FC236}">
              <a16:creationId xmlns:a16="http://schemas.microsoft.com/office/drawing/2014/main" id="{E5D09396-CFD6-4EDB-84DA-3CFACF9F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0650"/>
          <a:ext cx="2017794" cy="476250"/>
        </a:xfrm>
        <a:prstGeom prst="rect">
          <a:avLst/>
        </a:prstGeom>
      </xdr:spPr>
    </xdr:pic>
    <xdr:clientData/>
  </xdr:oneCellAnchor>
  <xdr:twoCellAnchor>
    <xdr:from>
      <xdr:col>0</xdr:col>
      <xdr:colOff>673100</xdr:colOff>
      <xdr:row>44</xdr:row>
      <xdr:rowOff>177800</xdr:rowOff>
    </xdr:from>
    <xdr:to>
      <xdr:col>0</xdr:col>
      <xdr:colOff>2089150</xdr:colOff>
      <xdr:row>44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72A09510-225A-4D4C-B82F-E8BD651EF6ED}"/>
            </a:ext>
          </a:extLst>
        </xdr:cNvPr>
        <xdr:cNvSpPr>
          <a:spLocks noChangeShapeType="1"/>
        </xdr:cNvSpPr>
      </xdr:nvSpPr>
      <xdr:spPr bwMode="auto">
        <a:xfrm>
          <a:off x="673100" y="7461250"/>
          <a:ext cx="8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241300</xdr:colOff>
      <xdr:row>44</xdr:row>
      <xdr:rowOff>184150</xdr:rowOff>
    </xdr:from>
    <xdr:to>
      <xdr:col>3</xdr:col>
      <xdr:colOff>685800</xdr:colOff>
      <xdr:row>44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D99BC033-75F6-4373-BCD6-69A282207971}"/>
            </a:ext>
          </a:extLst>
        </xdr:cNvPr>
        <xdr:cNvSpPr>
          <a:spLocks noChangeShapeType="1"/>
        </xdr:cNvSpPr>
      </xdr:nvSpPr>
      <xdr:spPr bwMode="auto">
        <a:xfrm>
          <a:off x="2990850" y="7702550"/>
          <a:ext cx="164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165100</xdr:colOff>
      <xdr:row>44</xdr:row>
      <xdr:rowOff>165100</xdr:rowOff>
    </xdr:from>
    <xdr:to>
      <xdr:col>6</xdr:col>
      <xdr:colOff>679450</xdr:colOff>
      <xdr:row>44</xdr:row>
      <xdr:rowOff>165100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6DDF7A42-2F4A-4B75-AE8A-C8E20E987C08}"/>
            </a:ext>
          </a:extLst>
        </xdr:cNvPr>
        <xdr:cNvSpPr>
          <a:spLocks noChangeShapeType="1"/>
        </xdr:cNvSpPr>
      </xdr:nvSpPr>
      <xdr:spPr bwMode="auto">
        <a:xfrm>
          <a:off x="5651500" y="7683500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6%20EFC%20BANAGRICOLA%20Junio2024.xlsx" TargetMode="External"/><Relationship Id="rId1" Type="http://schemas.openxmlformats.org/officeDocument/2006/relationships/externalLinkPath" Target="file:///Z:\GC\01CicloContable\05InfyRevelacLocalP-CasaMatrizy20-F\03EFindividuales\06Banagricola\2024\06%20EFC%20BANAGRICOLA%20Juni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30 DE JUNIO DE 2024.</v>
          </cell>
        </row>
        <row r="25">
          <cell r="B25">
            <v>2023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3E75-A2A1-4BCF-BBC6-B270A669B626}">
  <sheetPr>
    <tabColor rgb="FF33CCFF"/>
    <pageSetUpPr fitToPage="1"/>
  </sheetPr>
  <dimension ref="B4:V58"/>
  <sheetViews>
    <sheetView showGridLines="0" topLeftCell="A40" workbookViewId="0">
      <selection activeCell="F13" sqref="F13"/>
    </sheetView>
  </sheetViews>
  <sheetFormatPr baseColWidth="10" defaultRowHeight="12.5"/>
  <cols>
    <col min="1" max="1" width="6.36328125" customWidth="1"/>
    <col min="2" max="2" width="36.7265625" customWidth="1"/>
    <col min="3" max="3" width="8.26953125" customWidth="1"/>
    <col min="4" max="4" width="6.26953125" customWidth="1"/>
    <col min="5" max="5" width="7.453125" customWidth="1"/>
    <col min="6" max="6" width="7.54296875" customWidth="1"/>
    <col min="7" max="7" width="12.6328125" customWidth="1"/>
    <col min="8" max="8" width="13.6328125" customWidth="1"/>
    <col min="9" max="9" width="3.26953125" hidden="1" customWidth="1"/>
    <col min="10" max="10" width="15.08984375" hidden="1" customWidth="1"/>
    <col min="14" max="14" width="6.453125" customWidth="1"/>
    <col min="15" max="15" width="15.54296875" hidden="1" customWidth="1"/>
  </cols>
  <sheetData>
    <row r="4" spans="2:15" ht="15.5">
      <c r="B4" s="29" t="s">
        <v>42</v>
      </c>
      <c r="C4" s="29"/>
      <c r="D4" s="29"/>
      <c r="E4" s="29"/>
      <c r="F4" s="29"/>
      <c r="G4" s="29"/>
    </row>
    <row r="5" spans="2:15" ht="18" customHeight="1">
      <c r="B5" s="45" t="s">
        <v>41</v>
      </c>
      <c r="C5" s="45"/>
      <c r="D5" s="45"/>
      <c r="E5" s="45"/>
      <c r="F5" s="14"/>
      <c r="G5" s="14"/>
    </row>
    <row r="6" spans="2:15" ht="13">
      <c r="B6" s="14" t="str">
        <f>+'[19](1)FECHAS'!B6</f>
        <v>AL 30 DE JUNIO DE 2024.</v>
      </c>
      <c r="C6" s="14"/>
      <c r="D6" s="14"/>
      <c r="E6" s="14"/>
      <c r="F6" s="14"/>
      <c r="G6" s="14"/>
    </row>
    <row r="7" spans="2:15" ht="15" customHeight="1">
      <c r="B7" s="46" t="s">
        <v>40</v>
      </c>
      <c r="C7" s="46"/>
      <c r="D7" s="46"/>
      <c r="E7" s="46"/>
      <c r="F7" s="46"/>
      <c r="G7" s="46"/>
      <c r="H7" s="46"/>
    </row>
    <row r="8" spans="2:15" ht="14">
      <c r="B8" s="28"/>
      <c r="C8" s="28"/>
      <c r="D8" s="28"/>
      <c r="E8" s="28"/>
      <c r="F8" s="28"/>
      <c r="G8" s="28"/>
      <c r="H8" s="33"/>
      <c r="J8" s="27">
        <f>+O8</f>
        <v>2023</v>
      </c>
      <c r="N8" s="26"/>
      <c r="O8" s="26">
        <f>+'[19](1)FECHAS'!B25</f>
        <v>2023</v>
      </c>
    </row>
    <row r="9" spans="2:15" ht="13">
      <c r="B9" s="14" t="s">
        <v>39</v>
      </c>
      <c r="C9" s="14"/>
      <c r="D9" s="14"/>
      <c r="E9" s="14"/>
      <c r="F9" s="14"/>
      <c r="G9" s="14"/>
      <c r="H9" s="22"/>
      <c r="I9" s="25"/>
      <c r="J9" s="25"/>
    </row>
    <row r="10" spans="2:15" ht="13">
      <c r="B10" s="22" t="s">
        <v>38</v>
      </c>
      <c r="C10" s="22"/>
      <c r="D10" s="22"/>
      <c r="E10" s="22"/>
      <c r="F10" s="22"/>
      <c r="G10" s="22"/>
      <c r="H10" s="13">
        <v>884864.5</v>
      </c>
    </row>
    <row r="11" spans="2:15" ht="17.5" customHeight="1" thickBot="1">
      <c r="B11" s="44" t="s">
        <v>37</v>
      </c>
      <c r="C11" s="44"/>
      <c r="D11" s="44"/>
      <c r="E11" s="22"/>
      <c r="F11" s="22"/>
      <c r="G11" s="22"/>
      <c r="H11" s="34">
        <v>682146.6</v>
      </c>
    </row>
    <row r="12" spans="2:15" ht="15" customHeight="1">
      <c r="B12" s="44" t="s">
        <v>36</v>
      </c>
      <c r="C12" s="44"/>
      <c r="D12" s="44"/>
      <c r="E12" s="22"/>
      <c r="F12" s="22"/>
      <c r="G12" s="22"/>
      <c r="H12" s="17">
        <v>641699.30000000005</v>
      </c>
    </row>
    <row r="13" spans="2:15">
      <c r="B13" s="43" t="s">
        <v>35</v>
      </c>
      <c r="C13" s="43"/>
      <c r="D13" s="43"/>
      <c r="E13" s="18"/>
      <c r="F13" s="18"/>
      <c r="G13" s="18"/>
      <c r="H13" s="17">
        <v>114.2</v>
      </c>
    </row>
    <row r="14" spans="2:15">
      <c r="B14" s="18" t="s">
        <v>34</v>
      </c>
      <c r="C14" s="18"/>
      <c r="D14" s="18"/>
      <c r="E14" s="18"/>
      <c r="F14" s="18"/>
      <c r="G14" s="18"/>
      <c r="H14" s="17">
        <v>40333.1</v>
      </c>
    </row>
    <row r="15" spans="2:15" ht="13.5" thickBot="1">
      <c r="B15" s="22" t="s">
        <v>33</v>
      </c>
      <c r="C15" s="22"/>
      <c r="D15" s="22"/>
      <c r="E15" s="22"/>
      <c r="F15" s="22"/>
      <c r="G15" s="22"/>
      <c r="H15" s="34">
        <v>4153682.1999999997</v>
      </c>
    </row>
    <row r="16" spans="2:15">
      <c r="B16" s="18" t="s">
        <v>32</v>
      </c>
      <c r="C16" s="18"/>
      <c r="D16" s="18"/>
      <c r="E16" s="18"/>
      <c r="F16" s="18"/>
      <c r="G16" s="18"/>
      <c r="H16" s="17">
        <v>663990.19999999995</v>
      </c>
    </row>
    <row r="17" spans="2:12">
      <c r="B17" s="18" t="s">
        <v>31</v>
      </c>
      <c r="C17" s="18"/>
      <c r="D17" s="18"/>
      <c r="E17" s="18"/>
      <c r="F17" s="18"/>
      <c r="G17" s="18"/>
      <c r="H17" s="17">
        <v>3527927</v>
      </c>
    </row>
    <row r="18" spans="2:12">
      <c r="B18" s="18" t="s">
        <v>30</v>
      </c>
      <c r="C18" s="18"/>
      <c r="D18" s="18"/>
      <c r="E18" s="18"/>
      <c r="F18" s="18"/>
      <c r="G18" s="18"/>
      <c r="H18" s="17">
        <v>53856.6</v>
      </c>
    </row>
    <row r="19" spans="2:12" ht="13">
      <c r="B19" s="22" t="s">
        <v>29</v>
      </c>
      <c r="C19" s="22"/>
      <c r="D19" s="22"/>
      <c r="E19" s="22"/>
      <c r="F19" s="22"/>
      <c r="G19" s="22"/>
      <c r="H19" s="17">
        <v>-92091.6</v>
      </c>
      <c r="L19" s="24"/>
    </row>
    <row r="20" spans="2:12" ht="13">
      <c r="B20" s="16" t="s">
        <v>28</v>
      </c>
      <c r="C20" s="16"/>
      <c r="D20" s="16"/>
      <c r="E20" s="16"/>
      <c r="F20" s="16"/>
      <c r="G20" s="16"/>
      <c r="H20" s="15">
        <v>87914.1</v>
      </c>
    </row>
    <row r="21" spans="2:12" ht="13">
      <c r="B21" s="16" t="s">
        <v>27</v>
      </c>
      <c r="C21" s="16"/>
      <c r="D21" s="16"/>
      <c r="E21" s="16"/>
      <c r="F21" s="16"/>
      <c r="G21" s="16"/>
      <c r="H21" s="15">
        <v>115767.1</v>
      </c>
    </row>
    <row r="22" spans="2:12" ht="13">
      <c r="B22" s="16" t="s">
        <v>26</v>
      </c>
      <c r="C22" s="16"/>
      <c r="D22" s="16"/>
      <c r="E22" s="16"/>
      <c r="F22" s="16"/>
      <c r="G22" s="16"/>
      <c r="H22" s="15">
        <v>1693.1</v>
      </c>
    </row>
    <row r="23" spans="2:12" ht="13">
      <c r="B23" s="16" t="s">
        <v>25</v>
      </c>
      <c r="C23" s="16"/>
      <c r="D23" s="16"/>
      <c r="E23" s="16"/>
      <c r="F23" s="16"/>
      <c r="G23" s="16"/>
      <c r="H23" s="15">
        <v>6154</v>
      </c>
    </row>
    <row r="24" spans="2:12" ht="13.5" thickBot="1">
      <c r="B24" s="16" t="s">
        <v>24</v>
      </c>
      <c r="C24" s="16"/>
      <c r="D24" s="16"/>
      <c r="E24" s="16"/>
      <c r="F24" s="16"/>
      <c r="G24" s="16"/>
      <c r="H24" s="34">
        <v>7366.7</v>
      </c>
    </row>
    <row r="25" spans="2:12" ht="13.5" thickBot="1">
      <c r="B25" s="14" t="s">
        <v>23</v>
      </c>
      <c r="C25" s="14"/>
      <c r="D25" s="14"/>
      <c r="E25" s="14"/>
      <c r="F25" s="14"/>
      <c r="G25" s="14"/>
      <c r="H25" s="35">
        <v>5939588.2999999989</v>
      </c>
    </row>
    <row r="26" spans="2:12" ht="13.5" thickTop="1">
      <c r="B26" s="14" t="s">
        <v>22</v>
      </c>
      <c r="C26" s="14"/>
      <c r="D26" s="14"/>
      <c r="E26" s="14"/>
      <c r="F26" s="14"/>
      <c r="G26" s="14"/>
      <c r="H26" s="23"/>
    </row>
    <row r="27" spans="2:12" ht="13.5" thickBot="1">
      <c r="B27" s="47" t="s">
        <v>21</v>
      </c>
      <c r="C27" s="47"/>
      <c r="D27" s="47"/>
      <c r="E27" s="47"/>
      <c r="F27" s="47"/>
      <c r="G27" s="16"/>
      <c r="H27" s="34">
        <v>5083860.3999999994</v>
      </c>
    </row>
    <row r="28" spans="2:12">
      <c r="B28" s="20" t="s">
        <v>69</v>
      </c>
      <c r="C28" s="20"/>
      <c r="D28" s="20"/>
      <c r="E28" s="20"/>
      <c r="F28" s="20"/>
      <c r="G28" s="20"/>
      <c r="H28" s="17">
        <v>4484694.3</v>
      </c>
    </row>
    <row r="29" spans="2:12">
      <c r="B29" s="20" t="s">
        <v>76</v>
      </c>
      <c r="C29" s="20"/>
      <c r="D29" s="20"/>
      <c r="E29" s="20"/>
      <c r="F29" s="20"/>
      <c r="G29" s="20"/>
      <c r="H29" s="17">
        <v>429196</v>
      </c>
    </row>
    <row r="30" spans="2:12">
      <c r="B30" s="20" t="s">
        <v>77</v>
      </c>
      <c r="C30" s="20"/>
      <c r="D30" s="20"/>
      <c r="E30" s="20"/>
      <c r="F30" s="20"/>
      <c r="G30" s="20"/>
      <c r="H30" s="17">
        <v>169970.1</v>
      </c>
    </row>
    <row r="31" spans="2:12" ht="13">
      <c r="B31" s="16" t="s">
        <v>20</v>
      </c>
      <c r="C31" s="16"/>
      <c r="D31" s="16"/>
      <c r="E31" s="16"/>
      <c r="F31" s="16"/>
      <c r="G31" s="16"/>
      <c r="H31" s="15">
        <v>23308.6</v>
      </c>
    </row>
    <row r="32" spans="2:12" ht="13">
      <c r="B32" s="16" t="s">
        <v>19</v>
      </c>
      <c r="C32" s="16"/>
      <c r="D32" s="16"/>
      <c r="E32" s="16"/>
      <c r="F32" s="16"/>
      <c r="G32" s="16"/>
      <c r="H32" s="15">
        <v>133009.1</v>
      </c>
    </row>
    <row r="33" spans="2:8" ht="13">
      <c r="B33" s="16" t="s">
        <v>18</v>
      </c>
      <c r="C33" s="16"/>
      <c r="D33" s="16"/>
      <c r="E33" s="16"/>
      <c r="F33" s="16"/>
      <c r="G33" s="16"/>
      <c r="H33" s="15">
        <v>30860.6</v>
      </c>
    </row>
    <row r="34" spans="2:8" ht="13">
      <c r="B34" s="16" t="s">
        <v>17</v>
      </c>
      <c r="C34" s="16"/>
      <c r="D34" s="16"/>
      <c r="E34" s="16"/>
      <c r="F34" s="16"/>
      <c r="G34" s="16"/>
      <c r="H34" s="15">
        <v>25673.3</v>
      </c>
    </row>
    <row r="35" spans="2:8" ht="13.5" thickBot="1">
      <c r="B35" s="16" t="s">
        <v>16</v>
      </c>
      <c r="C35" s="16"/>
      <c r="D35" s="16"/>
      <c r="E35" s="16"/>
      <c r="F35" s="16"/>
      <c r="G35" s="16"/>
      <c r="H35" s="34">
        <v>69656.600000000006</v>
      </c>
    </row>
    <row r="36" spans="2:8" ht="15.5" customHeight="1">
      <c r="B36" s="14" t="s">
        <v>15</v>
      </c>
      <c r="C36" s="14"/>
      <c r="D36" s="14"/>
      <c r="E36" s="14"/>
      <c r="F36" s="14"/>
      <c r="G36" s="14"/>
      <c r="H36" s="13">
        <v>5366368.5999999978</v>
      </c>
    </row>
    <row r="37" spans="2:8" ht="13">
      <c r="B37" s="22" t="s">
        <v>14</v>
      </c>
      <c r="C37" s="22"/>
      <c r="D37" s="22"/>
      <c r="E37" s="22"/>
      <c r="F37" s="22"/>
      <c r="G37" s="22"/>
      <c r="H37" s="21"/>
    </row>
    <row r="38" spans="2:8" ht="13">
      <c r="B38" s="16" t="s">
        <v>13</v>
      </c>
      <c r="C38" s="16"/>
      <c r="D38" s="16"/>
      <c r="E38" s="16"/>
      <c r="F38" s="16"/>
      <c r="G38" s="16"/>
      <c r="H38" s="15">
        <v>210000</v>
      </c>
    </row>
    <row r="39" spans="2:8" ht="13">
      <c r="B39" s="16" t="s">
        <v>84</v>
      </c>
      <c r="C39" s="16"/>
      <c r="D39" s="16"/>
      <c r="E39" s="16"/>
      <c r="F39" s="16"/>
      <c r="G39" s="16"/>
      <c r="H39" s="15">
        <v>221964</v>
      </c>
    </row>
    <row r="40" spans="2:8">
      <c r="B40" s="20" t="s">
        <v>83</v>
      </c>
      <c r="C40" s="20"/>
      <c r="D40" s="20"/>
      <c r="E40" s="20"/>
      <c r="F40" s="20"/>
      <c r="G40" s="20"/>
      <c r="H40" s="17">
        <v>221961.4</v>
      </c>
    </row>
    <row r="41" spans="2:8">
      <c r="B41" s="20" t="s">
        <v>12</v>
      </c>
      <c r="C41" s="20"/>
      <c r="D41" s="20"/>
      <c r="E41" s="20"/>
      <c r="F41" s="20"/>
      <c r="G41" s="20"/>
      <c r="H41" s="17">
        <v>2.6</v>
      </c>
    </row>
    <row r="42" spans="2:8" ht="13.5" thickBot="1">
      <c r="B42" s="16" t="s">
        <v>11</v>
      </c>
      <c r="C42" s="16"/>
      <c r="D42" s="16"/>
      <c r="E42" s="16"/>
      <c r="F42" s="16"/>
      <c r="G42" s="16"/>
      <c r="H42" s="34">
        <v>67252.600000000006</v>
      </c>
    </row>
    <row r="43" spans="2:8" ht="15.5" customHeight="1">
      <c r="B43" s="43" t="s">
        <v>78</v>
      </c>
      <c r="C43" s="43"/>
      <c r="D43" s="43"/>
      <c r="E43" s="18"/>
      <c r="F43" s="18"/>
      <c r="G43" s="18"/>
      <c r="H43" s="17">
        <v>7479.7</v>
      </c>
    </row>
    <row r="44" spans="2:8">
      <c r="B44" s="18" t="s">
        <v>79</v>
      </c>
      <c r="C44" s="18"/>
      <c r="D44" s="18"/>
      <c r="E44" s="18"/>
      <c r="F44" s="18"/>
      <c r="G44" s="18"/>
      <c r="H44" s="17">
        <v>59772.9</v>
      </c>
    </row>
    <row r="45" spans="2:8" ht="13.5" thickBot="1">
      <c r="B45" s="16" t="s">
        <v>10</v>
      </c>
      <c r="C45" s="16"/>
      <c r="D45" s="16"/>
      <c r="E45" s="16"/>
      <c r="F45" s="16"/>
      <c r="G45" s="16"/>
      <c r="H45" s="34">
        <v>39774.800000000003</v>
      </c>
    </row>
    <row r="46" spans="2:8">
      <c r="B46" s="18" t="s">
        <v>80</v>
      </c>
      <c r="C46" s="18"/>
      <c r="D46" s="18"/>
      <c r="E46" s="18"/>
      <c r="F46" s="18"/>
      <c r="G46" s="18"/>
      <c r="H46" s="17">
        <v>39774.800000000003</v>
      </c>
    </row>
    <row r="47" spans="2:8" ht="13.5" thickBot="1">
      <c r="B47" s="16" t="s">
        <v>9</v>
      </c>
      <c r="C47" s="16"/>
      <c r="D47" s="16"/>
      <c r="E47" s="16"/>
      <c r="F47" s="16"/>
      <c r="G47" s="16"/>
      <c r="H47" s="34">
        <v>1265.6000000000001</v>
      </c>
    </row>
    <row r="48" spans="2:8" ht="14" customHeight="1">
      <c r="B48" s="43" t="s">
        <v>81</v>
      </c>
      <c r="C48" s="43"/>
      <c r="D48" s="43"/>
      <c r="E48" s="18"/>
      <c r="F48" s="18"/>
      <c r="G48" s="18"/>
      <c r="H48" s="17">
        <v>1263.2</v>
      </c>
    </row>
    <row r="49" spans="2:22" ht="10" customHeight="1">
      <c r="B49" s="43" t="s">
        <v>82</v>
      </c>
      <c r="C49" s="43"/>
      <c r="D49" s="18"/>
      <c r="E49" s="18"/>
      <c r="F49" s="18"/>
      <c r="G49" s="18"/>
      <c r="H49" s="17">
        <v>2.4</v>
      </c>
    </row>
    <row r="50" spans="2:22" ht="13.5" thickBot="1">
      <c r="B50" s="16" t="s">
        <v>8</v>
      </c>
      <c r="C50" s="16"/>
      <c r="D50" s="16"/>
      <c r="E50" s="16"/>
      <c r="F50" s="16"/>
      <c r="G50" s="16"/>
      <c r="H50" s="34">
        <v>32962.699999999997</v>
      </c>
    </row>
    <row r="51" spans="2:22" ht="13.5" thickBot="1">
      <c r="B51" s="14" t="s">
        <v>7</v>
      </c>
      <c r="C51" s="14"/>
      <c r="D51" s="14"/>
      <c r="E51" s="14"/>
      <c r="F51" s="14"/>
      <c r="G51" s="14"/>
      <c r="H51" s="36">
        <v>573219.69999999995</v>
      </c>
    </row>
    <row r="52" spans="2:22" ht="13.5" thickBot="1">
      <c r="B52" s="14" t="s">
        <v>6</v>
      </c>
      <c r="C52" s="14"/>
      <c r="D52" s="14"/>
      <c r="E52" s="14"/>
      <c r="F52" s="14"/>
      <c r="G52" s="14"/>
      <c r="H52" s="35">
        <v>5939588.299999998</v>
      </c>
    </row>
    <row r="53" spans="2:22" ht="13" thickTop="1"/>
    <row r="54" spans="2:22" s="10" customFormat="1" ht="15.5">
      <c r="B54" s="7"/>
      <c r="C54" s="7"/>
      <c r="D54" s="7"/>
      <c r="E54" s="7"/>
      <c r="F54" s="7"/>
      <c r="G54" s="7"/>
      <c r="H54" s="8"/>
      <c r="I54" s="7"/>
      <c r="J54"/>
      <c r="K54" s="7"/>
      <c r="L54" s="7"/>
      <c r="M54" s="7"/>
      <c r="N54" s="7"/>
      <c r="O54" s="7"/>
      <c r="P54" s="8"/>
      <c r="Q54" s="7"/>
      <c r="R54" s="8"/>
      <c r="S54" s="7"/>
      <c r="T54" s="8"/>
      <c r="U54" s="7"/>
      <c r="V54" s="8"/>
    </row>
    <row r="55" spans="2:22" s="10" customFormat="1" ht="15.5">
      <c r="B55" s="7"/>
      <c r="C55" s="7"/>
      <c r="D55" s="7"/>
      <c r="E55" s="7"/>
      <c r="F55" s="7"/>
      <c r="G55" s="7"/>
      <c r="H55" s="8"/>
      <c r="I55" s="7"/>
      <c r="J55"/>
      <c r="K55" s="7"/>
      <c r="L55" s="7"/>
      <c r="M55" s="7"/>
      <c r="N55" s="7"/>
      <c r="O55" s="7"/>
      <c r="P55" s="8"/>
      <c r="Q55" s="7"/>
      <c r="R55" s="8"/>
      <c r="S55" s="7"/>
      <c r="T55" s="8"/>
      <c r="U55" s="7"/>
      <c r="V55" s="8"/>
    </row>
    <row r="56" spans="2:22" s="7" customFormat="1" ht="15.75" customHeight="1">
      <c r="B56" s="10"/>
      <c r="C56" s="12"/>
      <c r="D56" s="12"/>
      <c r="E56" s="12"/>
      <c r="F56" s="12"/>
      <c r="G56" s="10"/>
      <c r="H56" s="11"/>
      <c r="I56" s="10"/>
      <c r="J56" s="10"/>
      <c r="K56" s="10"/>
      <c r="L56" s="10"/>
      <c r="M56" s="10"/>
      <c r="N56" s="9"/>
      <c r="O56" s="9"/>
      <c r="P56" s="8"/>
      <c r="Q56" s="9"/>
      <c r="R56" s="8"/>
      <c r="S56" s="9"/>
      <c r="T56" s="8"/>
    </row>
    <row r="57" spans="2:22" s="1" customFormat="1" ht="15.5">
      <c r="B57" s="6" t="s">
        <v>5</v>
      </c>
      <c r="C57" s="42" t="s">
        <v>4</v>
      </c>
      <c r="D57" s="42"/>
      <c r="E57" s="42"/>
      <c r="G57" s="42" t="s">
        <v>3</v>
      </c>
      <c r="H57" s="42"/>
      <c r="I57" s="5"/>
      <c r="M57" s="5"/>
      <c r="N57" s="4"/>
      <c r="O57" s="3"/>
      <c r="P57" s="2"/>
      <c r="Q57" s="3"/>
      <c r="R57" s="2"/>
      <c r="S57" s="3"/>
      <c r="T57" s="2"/>
    </row>
    <row r="58" spans="2:22" s="1" customFormat="1" ht="15.75" customHeight="1">
      <c r="B58" s="6" t="s">
        <v>2</v>
      </c>
      <c r="C58" s="42" t="s">
        <v>1</v>
      </c>
      <c r="D58" s="42"/>
      <c r="E58" s="42"/>
      <c r="G58" s="42" t="s">
        <v>0</v>
      </c>
      <c r="H58" s="42"/>
      <c r="I58" s="5"/>
      <c r="M58" s="5"/>
      <c r="N58" s="4"/>
      <c r="O58" s="3"/>
      <c r="P58" s="2"/>
      <c r="Q58" s="3"/>
      <c r="R58" s="2"/>
      <c r="S58" s="3"/>
      <c r="T58" s="2"/>
    </row>
  </sheetData>
  <mergeCells count="13">
    <mergeCell ref="B5:E5"/>
    <mergeCell ref="B7:H7"/>
    <mergeCell ref="B27:F27"/>
    <mergeCell ref="B11:D11"/>
    <mergeCell ref="G57:H57"/>
    <mergeCell ref="C57:E57"/>
    <mergeCell ref="C58:E58"/>
    <mergeCell ref="G58:H58"/>
    <mergeCell ref="B13:D13"/>
    <mergeCell ref="B12:D12"/>
    <mergeCell ref="B43:D43"/>
    <mergeCell ref="B48:D48"/>
    <mergeCell ref="B49:C49"/>
  </mergeCells>
  <pageMargins left="0.7" right="0.7" top="0.75" bottom="0.75" header="0.3" footer="0.3"/>
  <pageSetup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9688F-50A9-4849-AEF3-755A2C02AE2C}">
  <sheetPr>
    <tabColor rgb="FF33CCFF"/>
    <pageSetUpPr fitToPage="1"/>
  </sheetPr>
  <dimension ref="A5:U47"/>
  <sheetViews>
    <sheetView showGridLines="0" tabSelected="1" workbookViewId="0">
      <selection activeCell="A21" sqref="A21:F21"/>
    </sheetView>
  </sheetViews>
  <sheetFormatPr baseColWidth="10" defaultRowHeight="12.5"/>
  <cols>
    <col min="1" max="1" width="39.36328125" customWidth="1"/>
    <col min="2" max="2" width="10.54296875" customWidth="1"/>
    <col min="3" max="3" width="6.6328125" customWidth="1"/>
    <col min="4" max="4" width="13.26953125" customWidth="1"/>
    <col min="5" max="5" width="8.7265625" customWidth="1"/>
    <col min="6" max="6" width="11.6328125" customWidth="1"/>
    <col min="7" max="7" width="12.36328125" customWidth="1"/>
    <col min="8" max="8" width="2.08984375" hidden="1" customWidth="1"/>
    <col min="9" max="9" width="10.26953125" hidden="1" customWidth="1"/>
    <col min="11" max="11" width="14.90625" customWidth="1"/>
    <col min="12" max="12" width="4.08984375" customWidth="1"/>
    <col min="13" max="13" width="0" hidden="1" customWidth="1"/>
  </cols>
  <sheetData>
    <row r="5" spans="1:13" ht="15.5">
      <c r="A5" s="29" t="s">
        <v>42</v>
      </c>
    </row>
    <row r="6" spans="1:13" ht="13">
      <c r="A6" s="14" t="s">
        <v>75</v>
      </c>
    </row>
    <row r="7" spans="1:13" ht="14.5" customHeight="1">
      <c r="A7" s="45" t="s">
        <v>85</v>
      </c>
      <c r="B7" s="45"/>
      <c r="C7" s="45"/>
      <c r="D7" s="45"/>
    </row>
    <row r="8" spans="1:13" ht="12.5" customHeight="1">
      <c r="A8" s="46" t="s">
        <v>40</v>
      </c>
      <c r="B8" s="46"/>
      <c r="C8" s="46"/>
      <c r="D8" s="46"/>
      <c r="E8" s="46"/>
    </row>
    <row r="9" spans="1:13" ht="13">
      <c r="A9" s="48"/>
      <c r="B9" s="48"/>
      <c r="C9" s="48"/>
      <c r="D9" s="48"/>
      <c r="E9" s="48"/>
      <c r="F9" s="48"/>
      <c r="G9" s="32"/>
      <c r="I9" s="31">
        <f>+M9</f>
        <v>2023</v>
      </c>
      <c r="M9" s="31">
        <f>+'[19](1)FECHAS'!B25</f>
        <v>2023</v>
      </c>
    </row>
    <row r="10" spans="1:13" ht="13.5" thickBot="1">
      <c r="A10" s="44" t="s">
        <v>74</v>
      </c>
      <c r="B10" s="44"/>
      <c r="C10" s="44"/>
      <c r="D10" s="44"/>
      <c r="E10" s="44"/>
      <c r="F10" s="44"/>
      <c r="G10" s="37">
        <v>222687.1</v>
      </c>
    </row>
    <row r="11" spans="1:13">
      <c r="A11" s="43" t="s">
        <v>73</v>
      </c>
      <c r="B11" s="43"/>
      <c r="C11" s="43"/>
      <c r="D11" s="43"/>
      <c r="E11" s="43"/>
      <c r="F11" s="43"/>
      <c r="G11" s="17">
        <v>27721.5</v>
      </c>
    </row>
    <row r="12" spans="1:13">
      <c r="A12" s="43" t="s">
        <v>72</v>
      </c>
      <c r="B12" s="43"/>
      <c r="C12" s="43"/>
      <c r="D12" s="43"/>
      <c r="E12" s="43"/>
      <c r="F12" s="43"/>
      <c r="G12" s="17">
        <v>7214.5</v>
      </c>
    </row>
    <row r="13" spans="1:13">
      <c r="A13" s="43" t="s">
        <v>71</v>
      </c>
      <c r="B13" s="43"/>
      <c r="C13" s="43"/>
      <c r="D13" s="43"/>
      <c r="E13" s="43"/>
      <c r="F13" s="43"/>
      <c r="G13" s="17">
        <v>187751.1</v>
      </c>
    </row>
    <row r="14" spans="1:13" ht="13.5" thickBot="1">
      <c r="A14" s="43" t="s">
        <v>70</v>
      </c>
      <c r="B14" s="43"/>
      <c r="C14" s="43"/>
      <c r="D14" s="43"/>
      <c r="E14" s="43"/>
      <c r="F14" s="43"/>
      <c r="G14" s="34">
        <v>-56733.3</v>
      </c>
    </row>
    <row r="15" spans="1:13">
      <c r="A15" s="43" t="s">
        <v>69</v>
      </c>
      <c r="B15" s="43"/>
      <c r="C15" s="43"/>
      <c r="D15" s="43"/>
      <c r="E15" s="43"/>
      <c r="F15" s="43"/>
      <c r="G15" s="17">
        <v>-26019</v>
      </c>
    </row>
    <row r="16" spans="1:13">
      <c r="A16" s="43" t="s">
        <v>68</v>
      </c>
      <c r="B16" s="43"/>
      <c r="C16" s="43"/>
      <c r="D16" s="43"/>
      <c r="E16" s="43"/>
      <c r="F16" s="43"/>
      <c r="G16" s="17">
        <v>-5191.8</v>
      </c>
    </row>
    <row r="17" spans="1:7">
      <c r="A17" s="43" t="s">
        <v>67</v>
      </c>
      <c r="B17" s="43"/>
      <c r="C17" s="43"/>
      <c r="D17" s="43"/>
      <c r="E17" s="43"/>
      <c r="F17" s="43"/>
      <c r="G17" s="17">
        <v>-25062.5</v>
      </c>
    </row>
    <row r="18" spans="1:7" ht="14" customHeight="1">
      <c r="A18" s="43" t="s">
        <v>66</v>
      </c>
      <c r="B18" s="43"/>
      <c r="C18" s="43"/>
      <c r="D18" s="43"/>
      <c r="E18" s="43"/>
      <c r="F18" s="43"/>
      <c r="G18" s="39">
        <v>-460</v>
      </c>
    </row>
    <row r="19" spans="1:7" ht="15" customHeight="1">
      <c r="A19" s="45" t="s">
        <v>65</v>
      </c>
      <c r="B19" s="45"/>
      <c r="C19" s="45"/>
      <c r="D19" s="45"/>
      <c r="E19" s="45"/>
      <c r="F19" s="45"/>
      <c r="G19" s="15">
        <v>165953.79999999999</v>
      </c>
    </row>
    <row r="20" spans="1:7">
      <c r="A20" s="43" t="s">
        <v>64</v>
      </c>
      <c r="B20" s="43"/>
      <c r="C20" s="43"/>
      <c r="D20" s="43"/>
      <c r="E20" s="43"/>
      <c r="F20" s="43"/>
      <c r="G20" s="17">
        <v>-76.5</v>
      </c>
    </row>
    <row r="21" spans="1:7">
      <c r="A21" s="43" t="s">
        <v>63</v>
      </c>
      <c r="B21" s="43"/>
      <c r="C21" s="43"/>
      <c r="D21" s="43"/>
      <c r="E21" s="43"/>
      <c r="F21" s="43"/>
      <c r="G21" s="17">
        <v>-5.0999999999999996</v>
      </c>
    </row>
    <row r="22" spans="1:7">
      <c r="A22" s="43" t="s">
        <v>62</v>
      </c>
      <c r="B22" s="43"/>
      <c r="C22" s="43"/>
      <c r="D22" s="43"/>
      <c r="E22" s="43"/>
      <c r="F22" s="43"/>
      <c r="G22" s="17">
        <v>-30760.7</v>
      </c>
    </row>
    <row r="23" spans="1:7">
      <c r="A23" s="43" t="s">
        <v>61</v>
      </c>
      <c r="B23" s="43"/>
      <c r="C23" s="43"/>
      <c r="D23" s="43"/>
      <c r="E23" s="43"/>
      <c r="F23" s="43"/>
      <c r="G23" s="17">
        <v>1788.1</v>
      </c>
    </row>
    <row r="24" spans="1:7">
      <c r="A24" s="43" t="s">
        <v>60</v>
      </c>
      <c r="B24" s="43"/>
      <c r="C24" s="43"/>
      <c r="D24" s="43"/>
      <c r="E24" s="43"/>
      <c r="F24" s="43"/>
      <c r="G24" s="17">
        <v>-103.1</v>
      </c>
    </row>
    <row r="25" spans="1:7" ht="14" customHeight="1">
      <c r="A25" s="43" t="s">
        <v>59</v>
      </c>
      <c r="B25" s="43"/>
      <c r="C25" s="43"/>
      <c r="D25" s="43"/>
      <c r="E25" s="43"/>
      <c r="F25" s="43"/>
      <c r="G25" s="39">
        <v>-0.3</v>
      </c>
    </row>
    <row r="26" spans="1:7" ht="17.5" customHeight="1" thickBot="1">
      <c r="A26" s="45" t="s">
        <v>58</v>
      </c>
      <c r="B26" s="45"/>
      <c r="C26" s="45"/>
      <c r="D26" s="45"/>
      <c r="E26" s="45"/>
      <c r="F26" s="45"/>
      <c r="G26" s="40">
        <v>136796.19999999998</v>
      </c>
    </row>
    <row r="27" spans="1:7">
      <c r="A27" s="43" t="s">
        <v>57</v>
      </c>
      <c r="B27" s="43"/>
      <c r="C27" s="43"/>
      <c r="D27" s="43"/>
      <c r="E27" s="43"/>
      <c r="F27" s="43"/>
      <c r="G27" s="17">
        <v>69115.8</v>
      </c>
    </row>
    <row r="28" spans="1:7">
      <c r="A28" s="43" t="s">
        <v>56</v>
      </c>
      <c r="B28" s="43"/>
      <c r="C28" s="43"/>
      <c r="D28" s="43"/>
      <c r="E28" s="43"/>
      <c r="F28" s="43"/>
      <c r="G28" s="39">
        <v>-34756.199999999997</v>
      </c>
    </row>
    <row r="29" spans="1:7" ht="13.5" thickBot="1">
      <c r="A29" s="45" t="s">
        <v>55</v>
      </c>
      <c r="B29" s="45"/>
      <c r="C29" s="45"/>
      <c r="D29" s="45"/>
      <c r="E29" s="45"/>
      <c r="F29" s="45"/>
      <c r="G29" s="40">
        <v>34359.600000000006</v>
      </c>
    </row>
    <row r="30" spans="1:7">
      <c r="A30" s="43" t="s">
        <v>54</v>
      </c>
      <c r="B30" s="43"/>
      <c r="C30" s="43"/>
      <c r="D30" s="43"/>
      <c r="E30" s="43"/>
      <c r="F30" s="43"/>
      <c r="G30" s="17">
        <v>63.9</v>
      </c>
    </row>
    <row r="31" spans="1:7">
      <c r="A31" s="43" t="s">
        <v>53</v>
      </c>
      <c r="B31" s="43"/>
      <c r="C31" s="43"/>
      <c r="D31" s="43"/>
      <c r="E31" s="43"/>
      <c r="F31" s="43"/>
      <c r="G31" s="17">
        <v>598.9</v>
      </c>
    </row>
    <row r="32" spans="1:7" ht="14" customHeight="1">
      <c r="A32" s="43" t="s">
        <v>52</v>
      </c>
      <c r="B32" s="43"/>
      <c r="C32" s="43"/>
      <c r="D32" s="43"/>
      <c r="E32" s="43"/>
      <c r="F32" s="43"/>
      <c r="G32" s="39">
        <v>8691.9</v>
      </c>
    </row>
    <row r="33" spans="1:21" ht="13">
      <c r="A33" s="45" t="s">
        <v>51</v>
      </c>
      <c r="B33" s="45"/>
      <c r="C33" s="45"/>
      <c r="D33" s="45"/>
      <c r="E33" s="45"/>
      <c r="F33" s="45"/>
      <c r="G33" s="15">
        <v>180510.49999999997</v>
      </c>
    </row>
    <row r="34" spans="1:21">
      <c r="A34" s="43" t="s">
        <v>50</v>
      </c>
      <c r="B34" s="43"/>
      <c r="C34" s="43"/>
      <c r="D34" s="43"/>
      <c r="E34" s="43"/>
      <c r="F34" s="43"/>
      <c r="G34" s="39">
        <v>47689.1</v>
      </c>
    </row>
    <row r="35" spans="1:21">
      <c r="A35" s="43" t="s">
        <v>49</v>
      </c>
      <c r="B35" s="43"/>
      <c r="C35" s="43"/>
      <c r="D35" s="43"/>
      <c r="E35" s="43"/>
      <c r="F35" s="43"/>
      <c r="G35" s="17">
        <v>47689.1</v>
      </c>
    </row>
    <row r="36" spans="1:21">
      <c r="A36" s="43" t="s">
        <v>48</v>
      </c>
      <c r="B36" s="43"/>
      <c r="C36" s="43"/>
      <c r="D36" s="43"/>
      <c r="E36" s="43"/>
      <c r="F36" s="43"/>
      <c r="G36" s="17">
        <v>31084.5</v>
      </c>
    </row>
    <row r="37" spans="1:21">
      <c r="A37" s="43" t="s">
        <v>47</v>
      </c>
      <c r="B37" s="43"/>
      <c r="C37" s="43"/>
      <c r="D37" s="43"/>
      <c r="E37" s="43"/>
      <c r="F37" s="43"/>
      <c r="G37" s="39">
        <v>17719.5</v>
      </c>
    </row>
    <row r="38" spans="1:21" ht="13">
      <c r="A38" s="45" t="s">
        <v>46</v>
      </c>
      <c r="B38" s="45"/>
      <c r="C38" s="45"/>
      <c r="D38" s="45"/>
      <c r="E38" s="45"/>
      <c r="F38" s="45"/>
      <c r="G38" s="15">
        <v>84017.399999999965</v>
      </c>
    </row>
    <row r="39" spans="1:21">
      <c r="A39" s="43" t="s">
        <v>45</v>
      </c>
      <c r="B39" s="43"/>
      <c r="C39" s="43"/>
      <c r="D39" s="43"/>
      <c r="E39" s="43"/>
      <c r="F39" s="43"/>
      <c r="G39" s="17">
        <v>-20454.2</v>
      </c>
    </row>
    <row r="40" spans="1:21" ht="13" thickBot="1">
      <c r="A40" s="18" t="s">
        <v>44</v>
      </c>
      <c r="B40" s="19"/>
      <c r="C40" s="19"/>
      <c r="D40" s="19"/>
      <c r="E40" s="19"/>
      <c r="F40" s="19"/>
      <c r="G40" s="38">
        <v>-3790.2</v>
      </c>
    </row>
    <row r="41" spans="1:21" ht="13.5" thickBot="1">
      <c r="A41" s="45" t="s">
        <v>43</v>
      </c>
      <c r="B41" s="45"/>
      <c r="C41" s="45"/>
      <c r="D41" s="45"/>
      <c r="E41" s="45"/>
      <c r="F41" s="45"/>
      <c r="G41" s="41">
        <v>59772.999999999971</v>
      </c>
    </row>
    <row r="42" spans="1:21" ht="13" thickTop="1">
      <c r="A42" s="24"/>
      <c r="B42" s="24"/>
      <c r="C42" s="24"/>
      <c r="D42" s="24"/>
      <c r="E42" s="24"/>
      <c r="F42" s="24"/>
      <c r="G42" s="24"/>
    </row>
    <row r="44" spans="1:21" s="10" customFormat="1" ht="15.5">
      <c r="A44" s="7"/>
      <c r="B44" s="7"/>
      <c r="C44" s="7"/>
      <c r="D44" s="7"/>
      <c r="E44" s="7"/>
      <c r="F44" s="7"/>
      <c r="G44" s="8"/>
      <c r="H44" s="7"/>
      <c r="I44"/>
      <c r="J44" s="7"/>
      <c r="K44" s="7"/>
      <c r="L44" s="7"/>
      <c r="M44" s="7"/>
      <c r="N44" s="7"/>
      <c r="O44" s="8"/>
      <c r="P44" s="7"/>
      <c r="Q44" s="8"/>
      <c r="R44" s="7"/>
      <c r="S44" s="8"/>
      <c r="T44" s="7"/>
      <c r="U44" s="8"/>
    </row>
    <row r="45" spans="1:21" s="7" customFormat="1" ht="15.75" customHeight="1">
      <c r="A45" s="10"/>
      <c r="B45" s="12"/>
      <c r="C45" s="12"/>
      <c r="D45" s="12"/>
      <c r="E45" s="12"/>
      <c r="F45" s="10"/>
      <c r="G45" s="11"/>
      <c r="H45" s="10"/>
      <c r="I45" s="10"/>
      <c r="J45" s="10"/>
      <c r="K45" s="10"/>
      <c r="L45" s="30"/>
      <c r="M45" s="9"/>
      <c r="N45" s="9"/>
      <c r="O45" s="8"/>
      <c r="P45" s="9"/>
      <c r="Q45" s="8"/>
      <c r="R45" s="9"/>
      <c r="S45" s="8"/>
    </row>
    <row r="46" spans="1:21" s="1" customFormat="1" ht="15.5">
      <c r="A46" s="6" t="s">
        <v>5</v>
      </c>
      <c r="B46" s="42" t="s">
        <v>4</v>
      </c>
      <c r="C46" s="42"/>
      <c r="D46" s="42"/>
      <c r="F46" s="42" t="s">
        <v>3</v>
      </c>
      <c r="G46" s="42"/>
      <c r="H46" s="5"/>
      <c r="L46" s="5"/>
      <c r="M46" s="4"/>
      <c r="N46" s="3"/>
      <c r="O46" s="2"/>
      <c r="P46" s="3"/>
      <c r="Q46" s="2"/>
      <c r="R46" s="3"/>
      <c r="S46" s="2"/>
    </row>
    <row r="47" spans="1:21" s="1" customFormat="1" ht="15.75" customHeight="1">
      <c r="A47" s="6" t="s">
        <v>2</v>
      </c>
      <c r="B47" s="42" t="s">
        <v>1</v>
      </c>
      <c r="C47" s="42"/>
      <c r="D47" s="42"/>
      <c r="F47" s="42" t="s">
        <v>0</v>
      </c>
      <c r="G47" s="42"/>
      <c r="H47" s="5"/>
      <c r="L47" s="5"/>
      <c r="M47" s="4"/>
      <c r="N47" s="3"/>
      <c r="O47" s="2"/>
      <c r="P47" s="3"/>
      <c r="Q47" s="2"/>
      <c r="R47" s="3"/>
      <c r="S47" s="2"/>
    </row>
  </sheetData>
  <mergeCells count="38">
    <mergeCell ref="F46:G46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31:F31"/>
    <mergeCell ref="A32:F32"/>
    <mergeCell ref="A33:F33"/>
    <mergeCell ref="A9:F9"/>
    <mergeCell ref="A10:F10"/>
    <mergeCell ref="A11:F11"/>
    <mergeCell ref="A12:F12"/>
    <mergeCell ref="A7:D7"/>
    <mergeCell ref="B46:D46"/>
    <mergeCell ref="B47:D47"/>
    <mergeCell ref="F47:G47"/>
    <mergeCell ref="A8:E8"/>
    <mergeCell ref="A39:F39"/>
    <mergeCell ref="A41:F41"/>
    <mergeCell ref="A34:F34"/>
    <mergeCell ref="A35:F35"/>
    <mergeCell ref="A36:F36"/>
    <mergeCell ref="A37:F37"/>
    <mergeCell ref="A27:F27"/>
    <mergeCell ref="A28:F28"/>
    <mergeCell ref="A38:F38"/>
    <mergeCell ref="A29:F29"/>
    <mergeCell ref="A30:F30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2024-08-01T15:58:11Z</cp:lastPrinted>
  <dcterms:created xsi:type="dcterms:W3CDTF">2024-07-31T21:37:55Z</dcterms:created>
  <dcterms:modified xsi:type="dcterms:W3CDTF">2024-08-01T16:19:24Z</dcterms:modified>
</cp:coreProperties>
</file>