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08-06-22\DOCUMENTOS\D\CONTABILIDAD\ESTADOS FINANCIEROS\BOLSA DE VALORES\2023\"/>
    </mc:Choice>
  </mc:AlternateContent>
  <xr:revisionPtr revIDLastSave="0" documentId="13_ncr:1_{659880D2-3BA9-4E08-A120-C26AEC08ECBD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35" l="1"/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M8" i="35" l="1"/>
  <c r="M32" i="35" s="1"/>
  <c r="M51" i="35"/>
  <c r="M62" i="35" l="1"/>
</calcChain>
</file>

<file path=xl/sharedStrings.xml><?xml version="1.0" encoding="utf-8"?>
<sst xmlns="http://schemas.openxmlformats.org/spreadsheetml/2006/main" count="132" uniqueCount="123">
  <si>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</si>
  <si>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</si>
  <si>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</si>
  <si>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</si>
  <si>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</si>
  <si>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</si>
  <si>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</si>
  <si>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</si>
  <si>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</si>
  <si>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</si>
  <si>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</si>
  <si>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</si>
  <si>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</si>
  <si>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</si>
  <si>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</si>
  <si>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</si>
  <si>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</si>
  <si>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</si>
  <si>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</si>
  <si>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</si>
  <si>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</si>
  <si>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</si>
  <si>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</si>
  <si>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</si>
  <si>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</si>
  <si>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</si>
  <si>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</si>
  <si>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</si>
  <si>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</si>
  <si>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</si>
  <si>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</si>
  <si>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</si>
  <si>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</si>
  <si>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</si>
  <si>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</si>
  <si>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</si>
  <si>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</si>
  <si>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</si>
  <si>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</si>
  <si>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</si>
  <si>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</si>
  <si>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</si>
  <si>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</si>
  <si>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</si>
  <si>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</si>
  <si>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</si>
  <si>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</si>
  <si>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</si>
  <si>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</si>
  <si>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</si>
  <si>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</si>
  <si>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</si>
  <si>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</si>
  <si>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</si>
  <si>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</si>
  <si>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</si>
  <si>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</si>
  <si>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</si>
  <si>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</si>
  <si>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</si>
  <si>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</si>
  <si>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</si>
  <si>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</si>
  <si>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</si>
  <si>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</si>
  <si>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</si>
  <si>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</si>
  <si>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</si>
  <si>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</si>
  <si>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</si>
  <si>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</si>
  <si>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</si>
  <si>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</si>
  <si>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</si>
  <si>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</si>
  <si>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</si>
  <si>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</si>
  <si>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</si>
  <si>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</si>
  <si>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</si>
  <si>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</si>
  <si>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</si>
  <si>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</si>
  <si>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</si>
  <si>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</si>
  <si>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</si>
  <si>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</si>
  <si>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</si>
  <si>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</si>
  <si>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</si>
  <si>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</si>
  <si>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</si>
  <si>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</si>
  <si>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</si>
  <si>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</si>
  <si>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</si>
  <si>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</si>
  <si>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</si>
  <si>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</si>
  <si>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</si>
  <si>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</si>
  <si>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</si>
  <si>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</si>
  <si>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</si>
  <si>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</si>
  <si>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</si>
  <si>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</si>
  <si>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</si>
  <si>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</si>
  <si>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</si>
  <si>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</si>
  <si>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</si>
  <si>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</si>
  <si>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</si>
  <si>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</si>
  <si>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</si>
  <si>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</si>
  <si>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</si>
  <si>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</si>
  <si>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</si>
  <si>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</si>
  <si>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Obligaciones por Siniestros</t>
  </si>
  <si>
    <t>Balance General 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</si>
</sst>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showGridLines="0" tabSelected="1" zoomScale="85" zoomScaleNormal="85" workbookViewId="0">
      <selection activeCell="I49" sqref="I49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3" ht="64.2" customHeight="1" x14ac:dyDescent="0.25"/>
    <row r="2" spans="1:13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3.4" x14ac:dyDescent="0.25">
      <c r="A3" s="50" t="s">
        <v>122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5">
      <c r="H5" s="3"/>
    </row>
    <row r="6" spans="1:13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3" x14ac:dyDescent="0.25">
      <c r="A7" s="4"/>
    </row>
    <row r="8" spans="1:13" s="4" customFormat="1" ht="15" x14ac:dyDescent="0.25">
      <c r="A8" s="13" t="s">
        <v>116</v>
      </c>
      <c r="B8" s="5"/>
      <c r="D8" s="5"/>
      <c r="E8" s="5"/>
      <c r="F8" s="6">
        <f>SUM(D9:D24)</f>
        <v>17452237.419999998</v>
      </c>
      <c r="H8" s="13" t="s">
        <v>116</v>
      </c>
      <c r="I8" s="5"/>
      <c r="J8" s="5"/>
      <c r="K8" s="5"/>
      <c r="M8" s="6">
        <f>SUM(K9:K28)</f>
        <v>11358160.010000002</v>
      </c>
    </row>
    <row r="9" spans="1:13" x14ac:dyDescent="0.25">
      <c r="A9" s="1" t="s">
        <v>4</v>
      </c>
      <c r="D9" s="2">
        <f>+B10+B11</f>
        <v>838653.06</v>
      </c>
      <c r="H9" s="1" t="s">
        <v>24</v>
      </c>
      <c r="K9" s="2">
        <f>SUM(I10:I12)</f>
        <v>199340.32</v>
      </c>
    </row>
    <row r="10" spans="1:13" x14ac:dyDescent="0.25">
      <c r="A10" s="12" t="s">
        <v>1</v>
      </c>
      <c r="B10" s="2">
        <v>45280.67</v>
      </c>
      <c r="H10" s="1" t="s">
        <v>121</v>
      </c>
      <c r="I10" s="47">
        <v>0</v>
      </c>
    </row>
    <row r="11" spans="1:13" x14ac:dyDescent="0.25">
      <c r="A11" s="12" t="s">
        <v>5</v>
      </c>
      <c r="B11" s="7">
        <v>793372.39</v>
      </c>
      <c r="F11" s="8"/>
      <c r="H11" s="12" t="s">
        <v>25</v>
      </c>
      <c r="I11" s="47">
        <v>149076.96</v>
      </c>
    </row>
    <row r="12" spans="1:13" x14ac:dyDescent="0.25">
      <c r="A12" s="1" t="s">
        <v>26</v>
      </c>
      <c r="D12" s="2">
        <f>SUM(B13:B16)</f>
        <v>3289995.8499999996</v>
      </c>
      <c r="H12" s="12" t="s">
        <v>27</v>
      </c>
      <c r="I12" s="48">
        <v>50263.360000000001</v>
      </c>
    </row>
    <row r="13" spans="1:13" x14ac:dyDescent="0.25">
      <c r="A13" s="12" t="s">
        <v>28</v>
      </c>
      <c r="B13" s="9">
        <v>1007850</v>
      </c>
      <c r="D13" s="9"/>
      <c r="H13" s="1" t="s">
        <v>29</v>
      </c>
      <c r="K13" s="2">
        <f>SUM(I14:I16)</f>
        <v>4245357.0599999996</v>
      </c>
    </row>
    <row r="14" spans="1:13" x14ac:dyDescent="0.25">
      <c r="A14" s="12" t="s">
        <v>31</v>
      </c>
      <c r="B14" s="9">
        <v>2087356.17</v>
      </c>
      <c r="D14" s="9"/>
      <c r="H14" s="12" t="s">
        <v>30</v>
      </c>
      <c r="I14" s="9">
        <v>3189738.28</v>
      </c>
    </row>
    <row r="15" spans="1:13" x14ac:dyDescent="0.25">
      <c r="A15" s="12" t="s">
        <v>33</v>
      </c>
      <c r="B15" s="9">
        <v>206952.88</v>
      </c>
      <c r="D15" s="8"/>
      <c r="F15" s="5"/>
      <c r="H15" s="12" t="s">
        <v>32</v>
      </c>
      <c r="I15" s="9">
        <v>1043830.32</v>
      </c>
    </row>
    <row r="16" spans="1:13" x14ac:dyDescent="0.25">
      <c r="A16" s="12" t="s">
        <v>115</v>
      </c>
      <c r="B16" s="17">
        <v>-12163.2</v>
      </c>
      <c r="D16" s="8"/>
      <c r="F16" s="5"/>
      <c r="H16" s="12" t="s">
        <v>34</v>
      </c>
      <c r="I16" s="7">
        <v>11788.46</v>
      </c>
    </row>
    <row r="17" spans="1:14" x14ac:dyDescent="0.25">
      <c r="A17" s="1" t="s">
        <v>35</v>
      </c>
      <c r="B17" s="9"/>
      <c r="D17" s="9">
        <f>+B18+B19+B20</f>
        <v>8020716.8999999994</v>
      </c>
      <c r="F17" s="6"/>
      <c r="H17" s="26" t="s">
        <v>36</v>
      </c>
      <c r="I17" s="9"/>
      <c r="K17" s="2">
        <f>+I18</f>
        <v>3690843.18</v>
      </c>
    </row>
    <row r="18" spans="1:14" x14ac:dyDescent="0.25">
      <c r="A18" s="12" t="s">
        <v>37</v>
      </c>
      <c r="B18" s="9">
        <v>7080842.3300000001</v>
      </c>
      <c r="D18" s="9"/>
      <c r="F18" s="6"/>
      <c r="H18" s="12" t="s">
        <v>38</v>
      </c>
      <c r="I18" s="7">
        <v>3690843.18</v>
      </c>
    </row>
    <row r="19" spans="1:14" x14ac:dyDescent="0.25">
      <c r="A19" s="12" t="s">
        <v>39</v>
      </c>
      <c r="B19" s="9">
        <v>1200339.8899999999</v>
      </c>
      <c r="D19" s="9"/>
      <c r="F19" s="6"/>
      <c r="H19" s="1" t="s">
        <v>40</v>
      </c>
      <c r="K19" s="2">
        <f>+I20+I21</f>
        <v>1395373.9</v>
      </c>
    </row>
    <row r="20" spans="1:14" x14ac:dyDescent="0.25">
      <c r="A20" s="12" t="s">
        <v>41</v>
      </c>
      <c r="B20" s="17">
        <v>-260465.32</v>
      </c>
      <c r="D20" s="9"/>
      <c r="F20" s="6"/>
      <c r="H20" s="12" t="s">
        <v>42</v>
      </c>
      <c r="I20" s="2">
        <v>802008.89</v>
      </c>
    </row>
    <row r="21" spans="1:14" x14ac:dyDescent="0.25">
      <c r="A21" s="26" t="s">
        <v>43</v>
      </c>
      <c r="B21" s="15"/>
      <c r="D21" s="9">
        <f>+B22</f>
        <v>3345874.69</v>
      </c>
      <c r="F21" s="6"/>
      <c r="H21" s="12" t="s">
        <v>44</v>
      </c>
      <c r="I21" s="7">
        <v>593365.01</v>
      </c>
    </row>
    <row r="22" spans="1:14" x14ac:dyDescent="0.25">
      <c r="A22" s="12" t="s">
        <v>45</v>
      </c>
      <c r="B22" s="17">
        <v>3345874.69</v>
      </c>
      <c r="D22" s="9"/>
      <c r="F22" s="6"/>
      <c r="H22" s="1" t="s">
        <v>46</v>
      </c>
      <c r="K22" s="2">
        <f>SUM(I23:I25)</f>
        <v>1636823.2999999998</v>
      </c>
    </row>
    <row r="23" spans="1:14" x14ac:dyDescent="0.25">
      <c r="A23" s="1" t="s">
        <v>47</v>
      </c>
      <c r="B23" s="9"/>
      <c r="D23" s="9">
        <f>SUM(B24)</f>
        <v>1956996.92</v>
      </c>
      <c r="F23" s="6"/>
      <c r="H23" s="12" t="s">
        <v>48</v>
      </c>
      <c r="I23" s="2">
        <v>177453.11</v>
      </c>
    </row>
    <row r="24" spans="1:14" x14ac:dyDescent="0.25">
      <c r="A24" s="12" t="s">
        <v>111</v>
      </c>
      <c r="B24" s="7">
        <v>1956996.92</v>
      </c>
      <c r="C24" s="32"/>
      <c r="D24" s="7"/>
      <c r="F24" s="6"/>
      <c r="H24" s="12" t="s">
        <v>49</v>
      </c>
      <c r="I24" s="2">
        <v>68713.77</v>
      </c>
    </row>
    <row r="25" spans="1:14" x14ac:dyDescent="0.25">
      <c r="A25" s="12"/>
      <c r="B25" s="9"/>
      <c r="D25" s="9"/>
      <c r="F25" s="6"/>
      <c r="H25" s="12" t="s">
        <v>50</v>
      </c>
      <c r="I25" s="7">
        <v>1390656.42</v>
      </c>
    </row>
    <row r="26" spans="1:14" x14ac:dyDescent="0.25">
      <c r="A26" s="12"/>
      <c r="B26" s="9"/>
      <c r="D26" s="9"/>
      <c r="F26" s="6"/>
      <c r="H26" s="1" t="s">
        <v>112</v>
      </c>
      <c r="K26" s="2">
        <f>+I27</f>
        <v>35376.68</v>
      </c>
    </row>
    <row r="27" spans="1:14" x14ac:dyDescent="0.25">
      <c r="A27" s="12"/>
      <c r="B27" s="9"/>
      <c r="D27" s="9"/>
      <c r="F27" s="6"/>
      <c r="H27" s="12" t="s">
        <v>113</v>
      </c>
      <c r="I27" s="2">
        <v>35376.68</v>
      </c>
    </row>
    <row r="28" spans="1:14" ht="15" x14ac:dyDescent="0.25">
      <c r="A28" s="13" t="s">
        <v>117</v>
      </c>
      <c r="B28" s="1"/>
      <c r="D28" s="1"/>
      <c r="E28" s="1"/>
      <c r="F28" s="6">
        <f>+D29+D35</f>
        <v>188331.17999999993</v>
      </c>
      <c r="H28" s="1" t="s">
        <v>51</v>
      </c>
      <c r="K28" s="2">
        <f>+I29</f>
        <v>155045.57</v>
      </c>
    </row>
    <row r="29" spans="1:14" x14ac:dyDescent="0.25">
      <c r="A29" s="1" t="s">
        <v>6</v>
      </c>
      <c r="C29" s="2"/>
      <c r="D29" s="2">
        <f>SUM(B30:B34)</f>
        <v>1461957.9</v>
      </c>
      <c r="E29" s="1"/>
      <c r="H29" s="12" t="s">
        <v>53</v>
      </c>
      <c r="I29" s="2">
        <v>155045.57</v>
      </c>
      <c r="K29" s="7"/>
    </row>
    <row r="30" spans="1:14" x14ac:dyDescent="0.25">
      <c r="A30" s="12" t="s">
        <v>7</v>
      </c>
      <c r="B30" s="2">
        <v>111675.03</v>
      </c>
      <c r="C30" s="2"/>
      <c r="E30" s="1"/>
    </row>
    <row r="31" spans="1:14" x14ac:dyDescent="0.25">
      <c r="A31" s="12" t="s">
        <v>8</v>
      </c>
      <c r="B31" s="2">
        <v>77138.789999999994</v>
      </c>
      <c r="C31" s="2"/>
      <c r="E31" s="1"/>
    </row>
    <row r="32" spans="1:14" ht="15" x14ac:dyDescent="0.25">
      <c r="A32" s="12" t="s">
        <v>9</v>
      </c>
      <c r="B32" s="2">
        <v>532793.38</v>
      </c>
      <c r="D32" s="1"/>
      <c r="E32" s="1"/>
      <c r="H32" s="13" t="s">
        <v>54</v>
      </c>
      <c r="I32" s="27"/>
      <c r="J32" s="27"/>
      <c r="K32" s="28"/>
      <c r="L32" s="13"/>
      <c r="M32" s="29">
        <f>+M8</f>
        <v>11358160.010000002</v>
      </c>
      <c r="N32" s="8"/>
    </row>
    <row r="33" spans="1:15" x14ac:dyDescent="0.25">
      <c r="A33" s="12" t="s">
        <v>57</v>
      </c>
      <c r="B33" s="2">
        <v>375621.07</v>
      </c>
    </row>
    <row r="34" spans="1:15" ht="15" x14ac:dyDescent="0.25">
      <c r="A34" s="12" t="s">
        <v>58</v>
      </c>
      <c r="B34" s="7">
        <v>364729.63</v>
      </c>
      <c r="H34" s="25" t="s">
        <v>2</v>
      </c>
      <c r="I34" s="25"/>
      <c r="J34" s="25"/>
      <c r="K34" s="25"/>
    </row>
    <row r="35" spans="1:15" ht="15" x14ac:dyDescent="0.25">
      <c r="A35" s="1" t="s">
        <v>59</v>
      </c>
      <c r="D35" s="15">
        <f>+B36</f>
        <v>-1273626.72</v>
      </c>
      <c r="H35" s="25"/>
      <c r="I35" s="25"/>
      <c r="J35" s="25"/>
      <c r="K35" s="25"/>
    </row>
    <row r="36" spans="1:15" ht="15" x14ac:dyDescent="0.25">
      <c r="A36" s="12" t="s">
        <v>60</v>
      </c>
      <c r="B36" s="17">
        <v>-1273626.72</v>
      </c>
      <c r="D36" s="32"/>
      <c r="H36" s="25"/>
      <c r="I36" s="25"/>
      <c r="J36" s="25"/>
      <c r="K36" s="25"/>
    </row>
    <row r="37" spans="1:15" ht="15" x14ac:dyDescent="0.25">
      <c r="H37" s="25"/>
      <c r="I37" s="25"/>
      <c r="J37" s="25"/>
      <c r="K37" s="25"/>
    </row>
    <row r="38" spans="1:15" ht="15" x14ac:dyDescent="0.25"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H40" s="25"/>
      <c r="I40" s="25"/>
      <c r="J40" s="25"/>
      <c r="K40" s="25"/>
      <c r="L40" s="1"/>
      <c r="M40" s="1"/>
      <c r="N40" s="1"/>
    </row>
    <row r="41" spans="1:15" s="4" customFormat="1" ht="17.25" customHeight="1" x14ac:dyDescent="0.25">
      <c r="A41" s="12"/>
      <c r="B41" s="9"/>
      <c r="C41" s="1"/>
      <c r="D41" s="9"/>
      <c r="E41" s="2"/>
      <c r="F41" s="6"/>
      <c r="G41" s="1"/>
      <c r="H41" s="4" t="s">
        <v>2</v>
      </c>
      <c r="K41" s="2"/>
      <c r="L41" s="2"/>
      <c r="M41" s="2">
        <f>+K42+K44</f>
        <v>6282408.5900000008</v>
      </c>
      <c r="N41" s="1"/>
      <c r="O41" s="1"/>
    </row>
    <row r="42" spans="1:15" x14ac:dyDescent="0.25">
      <c r="A42" s="12"/>
      <c r="B42" s="9"/>
      <c r="D42" s="4"/>
      <c r="E42" s="4"/>
      <c r="F42" s="4"/>
      <c r="H42" s="1" t="s">
        <v>11</v>
      </c>
      <c r="K42" s="2">
        <f>+I43</f>
        <v>5300000</v>
      </c>
      <c r="L42" s="2"/>
      <c r="M42" s="2"/>
    </row>
    <row r="43" spans="1:15" x14ac:dyDescent="0.25">
      <c r="A43" s="12"/>
      <c r="B43" s="9"/>
      <c r="D43" s="4"/>
      <c r="E43" s="4"/>
      <c r="F43" s="4"/>
      <c r="H43" s="12" t="s">
        <v>12</v>
      </c>
      <c r="I43" s="7">
        <v>5300000</v>
      </c>
      <c r="L43" s="9"/>
      <c r="M43" s="9"/>
    </row>
    <row r="44" spans="1:15" x14ac:dyDescent="0.25">
      <c r="A44" s="12"/>
      <c r="D44" s="4"/>
      <c r="E44" s="4"/>
      <c r="F44" s="4"/>
      <c r="H44" s="1" t="s">
        <v>55</v>
      </c>
      <c r="K44" s="15">
        <f>SUM(I45:I48)</f>
        <v>982408.59000000102</v>
      </c>
    </row>
    <row r="45" spans="1:15" x14ac:dyDescent="0.25">
      <c r="A45" s="12"/>
      <c r="D45" s="4"/>
      <c r="E45" s="4"/>
      <c r="F45" s="4"/>
      <c r="H45" s="12" t="s">
        <v>119</v>
      </c>
      <c r="I45" s="15">
        <v>73144.600000000006</v>
      </c>
      <c r="J45" s="9"/>
      <c r="K45" s="9"/>
    </row>
    <row r="46" spans="1:15" x14ac:dyDescent="0.25">
      <c r="A46" s="12"/>
      <c r="D46" s="4"/>
      <c r="E46" s="4"/>
      <c r="F46" s="4"/>
      <c r="H46" s="12" t="s">
        <v>120</v>
      </c>
      <c r="I46" s="15">
        <v>130106.6</v>
      </c>
      <c r="J46" s="9"/>
      <c r="K46" s="9"/>
    </row>
    <row r="47" spans="1:15" x14ac:dyDescent="0.25">
      <c r="A47" s="12"/>
      <c r="D47" s="4"/>
      <c r="E47" s="4"/>
      <c r="F47" s="4"/>
      <c r="H47" s="12" t="s">
        <v>114</v>
      </c>
      <c r="I47" s="15">
        <v>646610.35</v>
      </c>
      <c r="J47" s="9"/>
      <c r="K47" s="9"/>
      <c r="N47" s="30"/>
    </row>
    <row r="48" spans="1:15" x14ac:dyDescent="0.25">
      <c r="A48" s="12"/>
      <c r="B48" s="9"/>
      <c r="D48" s="9"/>
      <c r="E48" s="4"/>
      <c r="F48" s="4"/>
      <c r="H48" s="12" t="s">
        <v>118</v>
      </c>
      <c r="I48" s="17">
        <v>132547.040000001</v>
      </c>
      <c r="K48" s="7"/>
      <c r="N48" s="30"/>
    </row>
    <row r="49" spans="1:13" x14ac:dyDescent="0.25">
      <c r="A49" s="12"/>
      <c r="B49" s="9"/>
      <c r="D49" s="9"/>
      <c r="E49" s="4"/>
      <c r="F49" s="4"/>
    </row>
    <row r="51" spans="1:13" ht="15" x14ac:dyDescent="0.25">
      <c r="H51" s="13" t="s">
        <v>56</v>
      </c>
      <c r="I51" s="27"/>
      <c r="J51" s="27"/>
      <c r="K51" s="28"/>
      <c r="L51" s="13"/>
      <c r="M51" s="29">
        <f>+M41</f>
        <v>6282408.5900000008</v>
      </c>
    </row>
    <row r="52" spans="1:13" ht="15" x14ac:dyDescent="0.25">
      <c r="H52" s="13"/>
      <c r="I52" s="27"/>
      <c r="J52" s="27"/>
      <c r="K52" s="28"/>
      <c r="L52" s="13"/>
      <c r="M52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>
      <c r="A60" s="12"/>
      <c r="B60" s="15"/>
      <c r="D60" s="1"/>
    </row>
    <row r="61" spans="1:13" ht="13.5" customHeight="1" x14ac:dyDescent="0.25">
      <c r="A61" s="12"/>
      <c r="B61" s="15"/>
      <c r="D61" s="1"/>
    </row>
    <row r="62" spans="1:13" ht="15.6" thickBot="1" x14ac:dyDescent="0.3">
      <c r="A62" s="25" t="s">
        <v>10</v>
      </c>
      <c r="B62" s="11"/>
      <c r="C62" s="11"/>
      <c r="D62" s="11"/>
      <c r="F62" s="14">
        <f>SUM(F8:F31)</f>
        <v>17640568.599999998</v>
      </c>
      <c r="H62" s="25" t="s">
        <v>13</v>
      </c>
      <c r="I62" s="11"/>
      <c r="J62" s="11"/>
      <c r="K62" s="11"/>
      <c r="L62" s="2"/>
      <c r="M62" s="14">
        <f>+M32+M51</f>
        <v>17640568.600000001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I66" s="9"/>
      <c r="J66" s="10"/>
      <c r="K66" s="10"/>
      <c r="M66" s="8"/>
    </row>
    <row r="67" spans="2:13" ht="37.5" customHeight="1" x14ac:dyDescent="0.25">
      <c r="I67" s="9"/>
      <c r="J67" s="9"/>
      <c r="K67" s="9"/>
      <c r="L67" s="8"/>
    </row>
    <row r="68" spans="2:13" ht="18" customHeight="1" x14ac:dyDescent="0.25">
      <c r="H68" s="4"/>
      <c r="I68" s="9"/>
      <c r="J68" s="9"/>
      <c r="K68" s="9"/>
      <c r="L68" s="8"/>
    </row>
    <row r="69" spans="2:13" ht="18.75" customHeight="1" x14ac:dyDescent="0.25">
      <c r="B69" s="9"/>
      <c r="D69" s="9"/>
      <c r="E69" s="9"/>
      <c r="H69" s="4"/>
      <c r="I69" s="9"/>
      <c r="J69" s="9"/>
      <c r="K69" s="9"/>
    </row>
    <row r="70" spans="2:13" ht="13.8" x14ac:dyDescent="0.25">
      <c r="B70" s="1"/>
      <c r="D70" s="1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B72" s="9"/>
      <c r="D72" s="9"/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 general]</cp:lastModifiedBy>
  <cp:lastPrinted>2024-08-28T14:37:57Z</cp:lastPrinted>
  <dcterms:created xsi:type="dcterms:W3CDTF">2004-07-25T19:56:43Z</dcterms:created>
  <dcterms:modified xsi:type="dcterms:W3CDTF">2024-08-28T15:58:13Z</dcterms:modified>
</cp:coreProperties>
</file>