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3\"/>
    </mc:Choice>
  </mc:AlternateContent>
  <xr:revisionPtr revIDLastSave="0" documentId="13_ncr:1_{E739C9B4-67B2-484A-A128-7D29414007E5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5" l="1"/>
  <c r="D30" i="35"/>
  <c r="K9" i="35"/>
  <c r="K44" i="35" l="1"/>
  <c r="D18" i="35"/>
  <c r="K13" i="35" l="1"/>
  <c r="D24" i="35" l="1"/>
  <c r="D22" i="35"/>
  <c r="D9" i="35"/>
  <c r="F8" i="35" l="1"/>
  <c r="K28" i="35"/>
  <c r="K17" i="35" l="1"/>
  <c r="K26" i="35"/>
  <c r="D37" i="35" l="1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<sst xmlns="http://schemas.openxmlformats.org/spreadsheetml/2006/main" count="134" uniqueCount="125">
  <si>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</si>
  <si>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</si>
  <si>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</si>
  <si>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</si>
  <si>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</si>
  <si>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</si>
  <si>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</si>
  <si>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</si>
  <si>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</si>
  <si>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</si>
  <si>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</si>
  <si>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</si>
  <si>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</si>
  <si>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</si>
  <si>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</si>
  <si>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</si>
  <si>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</si>
  <si>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</si>
  <si>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</si>
  <si>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</si>
  <si>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</si>
  <si>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</si>
  <si>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</si>
  <si>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</si>
  <si>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</si>
  <si>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</si>
  <si>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</si>
  <si>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</si>
  <si>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</si>
  <si>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</si>
  <si>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</si>
  <si>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</si>
  <si>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</si>
  <si>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</si>
  <si>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</si>
  <si>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</si>
  <si>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</si>
  <si>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</si>
  <si>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</si>
  <si>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</si>
  <si>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</si>
  <si>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</si>
  <si>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</si>
  <si>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</si>
  <si>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</si>
  <si>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</si>
  <si>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</si>
  <si>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</si>
  <si>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</si>
  <si>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</si>
  <si>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</si>
  <si>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</si>
  <si>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</si>
  <si>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</si>
  <si>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</si>
  <si>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</si>
  <si>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</si>
  <si>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</si>
  <si>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</si>
  <si>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</si>
  <si>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</si>
  <si>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</si>
  <si>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</si>
  <si>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</si>
  <si>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</si>
  <si>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</si>
  <si>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</si>
  <si>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</si>
  <si>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</si>
  <si>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</si>
  <si>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</si>
  <si>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</si>
  <si>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</si>
  <si>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</si>
  <si>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</si>
  <si>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</si>
  <si>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</si>
  <si>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</si>
  <si>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</si>
  <si>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</si>
  <si>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</si>
  <si>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</si>
  <si>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</si>
  <si>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</si>
  <si>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</si>
  <si>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</si>
  <si>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</si>
  <si>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</si>
  <si>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</si>
  <si>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</si>
  <si>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</si>
  <si>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</si>
  <si>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</si>
  <si>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</si>
  <si>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</si>
  <si>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</si>
  <si>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</si>
  <si>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</si>
  <si>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</si>
  <si>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</si>
  <si>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</si>
  <si>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</si>
  <si>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</si>
  <si>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</si>
  <si>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</si>
  <si>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</si>
  <si>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</si>
  <si>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</si>
  <si>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</si>
  <si>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</si>
  <si>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</si>
  <si>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</si>
  <si>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</si>
  <si>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</si>
  <si>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</si>
  <si>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</si>
  <si>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</si>
  <si>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</si>
  <si>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</si>
  <si>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</si>
  <si>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</si>
  <si>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</si>
  <si>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</si>
  <si>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Valores Emitidos o Garatizados por El Estado</t>
  </si>
  <si>
    <t>Balance General al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</si>
</sst>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85" zoomScaleNormal="85" workbookViewId="0">
      <selection activeCell="M64" sqref="M64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.4" x14ac:dyDescent="0.25">
      <c r="A3" s="50" t="s">
        <v>124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H5" s="3"/>
    </row>
    <row r="6" spans="1:13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3" x14ac:dyDescent="0.25">
      <c r="A7" s="4"/>
    </row>
    <row r="8" spans="1:13" s="4" customFormat="1" ht="15" x14ac:dyDescent="0.25">
      <c r="A8" s="13" t="s">
        <v>116</v>
      </c>
      <c r="B8" s="5"/>
      <c r="D8" s="5"/>
      <c r="E8" s="5"/>
      <c r="F8" s="6">
        <f>SUM(D9:D25)</f>
        <v>21685972.27</v>
      </c>
      <c r="H8" s="13" t="s">
        <v>116</v>
      </c>
      <c r="I8" s="5"/>
      <c r="J8" s="5"/>
      <c r="K8" s="5"/>
      <c r="M8" s="6">
        <f>SUM(K9:K28)</f>
        <v>13060618.939999999</v>
      </c>
    </row>
    <row r="9" spans="1:13" x14ac:dyDescent="0.25">
      <c r="A9" s="1" t="s">
        <v>4</v>
      </c>
      <c r="D9" s="2">
        <f>+B10+B11</f>
        <v>3437754.2199999997</v>
      </c>
      <c r="H9" s="1" t="s">
        <v>24</v>
      </c>
      <c r="K9" s="2">
        <f>SUM(I10:I12)</f>
        <v>391201.2</v>
      </c>
    </row>
    <row r="10" spans="1:13" x14ac:dyDescent="0.25">
      <c r="A10" s="12" t="s">
        <v>1</v>
      </c>
      <c r="B10" s="2">
        <v>209784.59</v>
      </c>
      <c r="H10" s="1" t="s">
        <v>121</v>
      </c>
      <c r="I10" s="47">
        <v>0</v>
      </c>
    </row>
    <row r="11" spans="1:13" x14ac:dyDescent="0.25">
      <c r="A11" s="12" t="s">
        <v>5</v>
      </c>
      <c r="B11" s="7">
        <v>3227969.63</v>
      </c>
      <c r="F11" s="8"/>
      <c r="H11" s="12" t="s">
        <v>25</v>
      </c>
      <c r="I11" s="47">
        <v>357864.95</v>
      </c>
    </row>
    <row r="12" spans="1:13" x14ac:dyDescent="0.25">
      <c r="A12" s="1" t="s">
        <v>26</v>
      </c>
      <c r="D12" s="2">
        <f>SUM(B13:B17)</f>
        <v>4268314.9800000004</v>
      </c>
      <c r="H12" s="12" t="s">
        <v>27</v>
      </c>
      <c r="I12" s="48">
        <v>33336.25</v>
      </c>
    </row>
    <row r="13" spans="1:13" x14ac:dyDescent="0.25">
      <c r="A13" s="12" t="s">
        <v>28</v>
      </c>
      <c r="B13" s="9">
        <v>1007850</v>
      </c>
      <c r="D13" s="9"/>
      <c r="H13" s="1" t="s">
        <v>29</v>
      </c>
      <c r="K13" s="2">
        <f>SUM(I14:I16)</f>
        <v>5762709.0300000003</v>
      </c>
    </row>
    <row r="14" spans="1:13" x14ac:dyDescent="0.25">
      <c r="A14" s="12" t="s">
        <v>123</v>
      </c>
      <c r="B14" s="9">
        <v>159792.26999999999</v>
      </c>
      <c r="D14" s="9"/>
      <c r="H14" s="12" t="s">
        <v>30</v>
      </c>
      <c r="I14" s="9">
        <v>4167927.9</v>
      </c>
    </row>
    <row r="15" spans="1:13" x14ac:dyDescent="0.25">
      <c r="A15" s="12" t="s">
        <v>31</v>
      </c>
      <c r="B15" s="9">
        <v>2721007.48</v>
      </c>
      <c r="D15" s="9"/>
      <c r="H15" s="12" t="s">
        <v>32</v>
      </c>
      <c r="I15" s="9">
        <v>1582992.67</v>
      </c>
    </row>
    <row r="16" spans="1:13" x14ac:dyDescent="0.25">
      <c r="A16" s="12" t="s">
        <v>33</v>
      </c>
      <c r="B16" s="9">
        <v>393956.99</v>
      </c>
      <c r="D16" s="8"/>
      <c r="F16" s="5"/>
      <c r="H16" s="12" t="s">
        <v>34</v>
      </c>
      <c r="I16" s="7">
        <v>11788.46</v>
      </c>
    </row>
    <row r="17" spans="1:14" x14ac:dyDescent="0.25">
      <c r="A17" s="12" t="s">
        <v>115</v>
      </c>
      <c r="B17" s="17">
        <v>-14291.76</v>
      </c>
      <c r="D17" s="8"/>
      <c r="F17" s="5"/>
      <c r="H17" s="26" t="s">
        <v>36</v>
      </c>
      <c r="I17" s="9"/>
      <c r="K17" s="2">
        <f>+I18</f>
        <v>2001135.66</v>
      </c>
    </row>
    <row r="18" spans="1:14" x14ac:dyDescent="0.25">
      <c r="A18" s="1" t="s">
        <v>35</v>
      </c>
      <c r="B18" s="9"/>
      <c r="D18" s="9">
        <f>+B19+B20+B21</f>
        <v>9660570.3000000007</v>
      </c>
      <c r="F18" s="6"/>
      <c r="H18" s="12" t="s">
        <v>38</v>
      </c>
      <c r="I18" s="7">
        <v>2001135.66</v>
      </c>
    </row>
    <row r="19" spans="1:14" x14ac:dyDescent="0.25">
      <c r="A19" s="12" t="s">
        <v>37</v>
      </c>
      <c r="B19" s="9">
        <v>9245691.7899999991</v>
      </c>
      <c r="D19" s="9"/>
      <c r="F19" s="6"/>
      <c r="H19" s="1" t="s">
        <v>40</v>
      </c>
      <c r="K19" s="2">
        <f>+I20+I21</f>
        <v>1819573.8199999998</v>
      </c>
    </row>
    <row r="20" spans="1:14" x14ac:dyDescent="0.25">
      <c r="A20" s="12" t="s">
        <v>39</v>
      </c>
      <c r="B20" s="9">
        <v>449071.05</v>
      </c>
      <c r="D20" s="9"/>
      <c r="F20" s="6"/>
      <c r="H20" s="12" t="s">
        <v>42</v>
      </c>
      <c r="I20" s="2">
        <v>1073576.94</v>
      </c>
    </row>
    <row r="21" spans="1:14" x14ac:dyDescent="0.25">
      <c r="A21" s="12" t="s">
        <v>41</v>
      </c>
      <c r="B21" s="17">
        <v>-34192.54</v>
      </c>
      <c r="D21" s="9"/>
      <c r="F21" s="6"/>
      <c r="H21" s="12" t="s">
        <v>44</v>
      </c>
      <c r="I21" s="7">
        <v>745996.88</v>
      </c>
    </row>
    <row r="22" spans="1:14" x14ac:dyDescent="0.25">
      <c r="A22" s="26" t="s">
        <v>43</v>
      </c>
      <c r="B22" s="15"/>
      <c r="D22" s="9">
        <f>+B23</f>
        <v>1861925.39</v>
      </c>
      <c r="F22" s="6"/>
      <c r="H22" s="1" t="s">
        <v>46</v>
      </c>
      <c r="K22" s="2">
        <f>SUM(I23:I25)</f>
        <v>2699112.13</v>
      </c>
    </row>
    <row r="23" spans="1:14" x14ac:dyDescent="0.25">
      <c r="A23" s="12" t="s">
        <v>45</v>
      </c>
      <c r="B23" s="17">
        <v>1861925.39</v>
      </c>
      <c r="D23" s="9"/>
      <c r="F23" s="6"/>
      <c r="H23" s="12" t="s">
        <v>48</v>
      </c>
      <c r="I23" s="2">
        <v>684047.86</v>
      </c>
    </row>
    <row r="24" spans="1:14" x14ac:dyDescent="0.25">
      <c r="A24" s="1" t="s">
        <v>47</v>
      </c>
      <c r="B24" s="9"/>
      <c r="D24" s="9">
        <f>SUM(B25)</f>
        <v>2457407.38</v>
      </c>
      <c r="F24" s="6"/>
      <c r="H24" s="12" t="s">
        <v>49</v>
      </c>
      <c r="I24" s="2">
        <v>230762.26</v>
      </c>
    </row>
    <row r="25" spans="1:14" x14ac:dyDescent="0.25">
      <c r="A25" s="12" t="s">
        <v>111</v>
      </c>
      <c r="B25" s="7">
        <v>2457407.38</v>
      </c>
      <c r="C25" s="32"/>
      <c r="D25" s="7"/>
      <c r="F25" s="6"/>
      <c r="H25" s="12" t="s">
        <v>50</v>
      </c>
      <c r="I25" s="7">
        <v>1784302.01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87773.15</v>
      </c>
    </row>
    <row r="27" spans="1:14" x14ac:dyDescent="0.25">
      <c r="A27" s="12"/>
      <c r="B27" s="9"/>
      <c r="D27" s="9"/>
      <c r="F27" s="6"/>
      <c r="H27" s="12" t="s">
        <v>113</v>
      </c>
      <c r="I27" s="2">
        <v>87773.15</v>
      </c>
    </row>
    <row r="28" spans="1:14" x14ac:dyDescent="0.25">
      <c r="A28" s="12"/>
      <c r="B28" s="9"/>
      <c r="D28" s="9"/>
      <c r="F28" s="6"/>
      <c r="H28" s="1" t="s">
        <v>51</v>
      </c>
      <c r="K28" s="2">
        <f>+I29</f>
        <v>299113.95</v>
      </c>
    </row>
    <row r="29" spans="1:14" ht="15" x14ac:dyDescent="0.25">
      <c r="A29" s="13" t="s">
        <v>117</v>
      </c>
      <c r="B29" s="1"/>
      <c r="D29" s="1"/>
      <c r="E29" s="1"/>
      <c r="F29" s="6">
        <f>+D30+D37</f>
        <v>276996.14000000013</v>
      </c>
      <c r="H29" s="12" t="s">
        <v>53</v>
      </c>
      <c r="I29" s="2">
        <v>299113.95</v>
      </c>
      <c r="K29" s="7"/>
    </row>
    <row r="30" spans="1:14" x14ac:dyDescent="0.25">
      <c r="A30" s="1" t="s">
        <v>6</v>
      </c>
      <c r="C30" s="2"/>
      <c r="D30" s="2">
        <f>SUM(B31:B36)</f>
        <v>1172524.3500000001</v>
      </c>
      <c r="E30" s="1"/>
    </row>
    <row r="31" spans="1:14" x14ac:dyDescent="0.25">
      <c r="A31" s="12" t="s">
        <v>7</v>
      </c>
      <c r="B31" s="2">
        <v>50248.160000000003</v>
      </c>
      <c r="C31" s="2"/>
      <c r="E31" s="1"/>
    </row>
    <row r="32" spans="1:14" ht="15" x14ac:dyDescent="0.25">
      <c r="A32" s="12" t="s">
        <v>8</v>
      </c>
      <c r="B32" s="2">
        <v>95661.27</v>
      </c>
      <c r="C32" s="2"/>
      <c r="E32" s="1"/>
      <c r="H32" s="13" t="s">
        <v>54</v>
      </c>
      <c r="I32" s="27"/>
      <c r="J32" s="27"/>
      <c r="K32" s="28"/>
      <c r="L32" s="13"/>
      <c r="M32" s="29">
        <f>+M8</f>
        <v>13060618.939999999</v>
      </c>
      <c r="N32" s="8"/>
    </row>
    <row r="33" spans="1:15" x14ac:dyDescent="0.25">
      <c r="A33" s="12" t="s">
        <v>9</v>
      </c>
      <c r="B33" s="2">
        <v>504213.56</v>
      </c>
      <c r="D33" s="1"/>
      <c r="E33" s="1"/>
    </row>
    <row r="34" spans="1:15" ht="15" x14ac:dyDescent="0.25">
      <c r="A34" s="12" t="s">
        <v>57</v>
      </c>
      <c r="B34" s="2">
        <v>92105.1</v>
      </c>
      <c r="H34" s="25" t="s">
        <v>2</v>
      </c>
      <c r="I34" s="25"/>
      <c r="J34" s="25"/>
      <c r="K34" s="25"/>
    </row>
    <row r="35" spans="1:15" ht="15" x14ac:dyDescent="0.25">
      <c r="A35" s="12" t="s">
        <v>58</v>
      </c>
      <c r="B35" s="9">
        <v>428320.26</v>
      </c>
      <c r="H35" s="25"/>
      <c r="I35" s="25"/>
      <c r="J35" s="25"/>
      <c r="K35" s="25"/>
    </row>
    <row r="36" spans="1:15" ht="15" x14ac:dyDescent="0.25">
      <c r="A36" s="1" t="s">
        <v>122</v>
      </c>
      <c r="B36" s="7">
        <v>1976</v>
      </c>
      <c r="H36" s="25"/>
      <c r="I36" s="25"/>
      <c r="J36" s="25"/>
      <c r="K36" s="25"/>
    </row>
    <row r="37" spans="1:15" ht="15" x14ac:dyDescent="0.25">
      <c r="A37" s="1" t="s">
        <v>59</v>
      </c>
      <c r="D37" s="15">
        <f>+B38</f>
        <v>-895528.21</v>
      </c>
      <c r="H37" s="25"/>
      <c r="I37" s="25"/>
      <c r="J37" s="25"/>
      <c r="K37" s="25"/>
    </row>
    <row r="38" spans="1:15" ht="15" x14ac:dyDescent="0.25">
      <c r="A38" s="12" t="s">
        <v>60</v>
      </c>
      <c r="B38" s="17">
        <v>-895528.21</v>
      </c>
      <c r="D38" s="32"/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A40" s="1"/>
      <c r="B40" s="2"/>
      <c r="C40" s="1"/>
      <c r="D40" s="2"/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G41" s="1"/>
      <c r="H41" s="4" t="s">
        <v>2</v>
      </c>
      <c r="K41" s="2"/>
      <c r="L41" s="2"/>
      <c r="M41" s="2">
        <f>+K42+K44</f>
        <v>8902349.4699999988</v>
      </c>
      <c r="N41" s="1"/>
      <c r="O41" s="1"/>
    </row>
    <row r="42" spans="1:15" x14ac:dyDescent="0.25">
      <c r="A42" s="12"/>
      <c r="B42" s="9"/>
      <c r="D42" s="9"/>
      <c r="F42" s="6"/>
      <c r="H42" s="1" t="s">
        <v>11</v>
      </c>
      <c r="K42" s="2">
        <f>+I43</f>
        <v>6800000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6800000</v>
      </c>
      <c r="L43" s="9"/>
      <c r="M43" s="9"/>
    </row>
    <row r="44" spans="1:15" x14ac:dyDescent="0.25">
      <c r="A44" s="12"/>
      <c r="B44" s="9"/>
      <c r="D44" s="4"/>
      <c r="E44" s="4"/>
      <c r="F44" s="4"/>
      <c r="H44" s="1" t="s">
        <v>55</v>
      </c>
      <c r="K44" s="15">
        <f>SUM(I45:I48)</f>
        <v>2102349.4699999997</v>
      </c>
    </row>
    <row r="45" spans="1:15" x14ac:dyDescent="0.25">
      <c r="A45" s="12"/>
      <c r="D45" s="4"/>
      <c r="E45" s="4"/>
      <c r="F45" s="4"/>
      <c r="H45" s="12" t="s">
        <v>119</v>
      </c>
      <c r="I45" s="15">
        <v>73144.600000000006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130106.6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646610.35</v>
      </c>
      <c r="J47" s="9"/>
      <c r="K47" s="9"/>
      <c r="N47" s="30"/>
    </row>
    <row r="48" spans="1:15" x14ac:dyDescent="0.25">
      <c r="A48" s="12"/>
      <c r="D48" s="4"/>
      <c r="E48" s="4"/>
      <c r="F48" s="4"/>
      <c r="H48" s="12" t="s">
        <v>118</v>
      </c>
      <c r="I48" s="17">
        <v>1252487.92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A50" s="12"/>
      <c r="B50" s="9"/>
      <c r="D50" s="9"/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8902349.4699999988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/>
    <row r="61" spans="1:13" ht="13.5" customHeight="1" x14ac:dyDescent="0.25">
      <c r="A61" s="12"/>
      <c r="B61" s="15"/>
      <c r="D61" s="1"/>
    </row>
    <row r="62" spans="1:13" ht="15.6" thickBot="1" x14ac:dyDescent="0.3">
      <c r="A62" s="25" t="s">
        <v>10</v>
      </c>
      <c r="B62" s="11"/>
      <c r="C62" s="11"/>
      <c r="D62" s="11"/>
      <c r="F62" s="14">
        <f>SUM(F8:F32)</f>
        <v>21962968.41</v>
      </c>
      <c r="H62" s="25" t="s">
        <v>13</v>
      </c>
      <c r="I62" s="11"/>
      <c r="J62" s="11"/>
      <c r="K62" s="11"/>
      <c r="L62" s="2"/>
      <c r="M62" s="14">
        <f>+M32+M51</f>
        <v>21962968.409999996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H68" s="4"/>
      <c r="I68" s="9"/>
      <c r="J68" s="9"/>
      <c r="K68" s="9"/>
      <c r="L68" s="8"/>
    </row>
    <row r="69" spans="2:13" ht="18.75" customHeight="1" x14ac:dyDescent="0.25">
      <c r="B69" s="9"/>
      <c r="D69" s="9"/>
      <c r="E69" s="9"/>
      <c r="H69" s="4"/>
      <c r="I69" s="9"/>
      <c r="J69" s="9"/>
      <c r="K69" s="9"/>
    </row>
    <row r="70" spans="2:13" ht="13.8" x14ac:dyDescent="0.25">
      <c r="B70" s="1"/>
      <c r="D70" s="1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B72" s="9"/>
      <c r="D72" s="9"/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2024-08-28T19:34:57Z</cp:lastPrinted>
  <dcterms:created xsi:type="dcterms:W3CDTF">2004-07-25T19:56:43Z</dcterms:created>
  <dcterms:modified xsi:type="dcterms:W3CDTF">2024-08-28T19:57:26Z</dcterms:modified>
</cp:coreProperties>
</file>