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S 2024\"/>
    </mc:Choice>
  </mc:AlternateContent>
  <xr:revisionPtr revIDLastSave="0" documentId="13_ncr:1_{57D1B6A8-8567-40BD-8AB6-1EA451BEE62F}" xr6:coauthVersionLast="47" xr6:coauthVersionMax="47" xr10:uidLastSave="{00000000-0000-0000-0000-000000000000}"/>
  <bookViews>
    <workbookView xWindow="-120" yWindow="-120" windowWidth="20730" windowHeight="11160" xr2:uid="{0848DE2C-1F85-46D5-A9C0-99D160DED2EB}"/>
  </bookViews>
  <sheets>
    <sheet name="Balance 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33" i="2"/>
  <c r="C38" i="2" s="1"/>
  <c r="C28" i="2"/>
  <c r="C20" i="2"/>
  <c r="C18" i="2"/>
  <c r="C9" i="2"/>
</calcChain>
</file>

<file path=xl/sharedStrings.xml><?xml version="1.0" encoding="utf-8"?>
<sst xmlns="http://schemas.openxmlformats.org/spreadsheetml/2006/main" count="40" uniqueCount="40">
  <si>
    <t>SOCIEDAD DE AHORRO Y CREDITO CREDICOMER, S.A.</t>
  </si>
  <si>
    <t>(Expresado en míles de dólares de los Estados Unidos de América)</t>
  </si>
  <si>
    <t xml:space="preserve">             Lill Elionor Maravilla                                            Efraín  Alexander Meléndez </t>
  </si>
  <si>
    <t xml:space="preserve">    Directora de Finanzas y Administración                              Contador General</t>
  </si>
  <si>
    <t>ACTIVO</t>
  </si>
  <si>
    <t>Efectivo y equivalentes de efectivo</t>
  </si>
  <si>
    <t xml:space="preserve">Instrumentos financieros de inversión (neto) </t>
  </si>
  <si>
    <t xml:space="preserve">    A Costo amortizado</t>
  </si>
  <si>
    <t>Cartera de créditos (neta)</t>
  </si>
  <si>
    <t>Créditos vigentes a un año plazo</t>
  </si>
  <si>
    <t>Créditos vigentes a más de un año plazo</t>
  </si>
  <si>
    <t>Créditos vencidos</t>
  </si>
  <si>
    <t xml:space="preserve">   (Estimación de pérdida por deterioro)</t>
  </si>
  <si>
    <t>Cuentas por cobrar (neto)</t>
  </si>
  <si>
    <t>Activos físicos e intangibles (neto)</t>
  </si>
  <si>
    <t>Otros Activos</t>
  </si>
  <si>
    <t>Total Activos</t>
  </si>
  <si>
    <t>PASIVO</t>
  </si>
  <si>
    <t>Pasivos financieros a costo amortizado (neto)</t>
  </si>
  <si>
    <t xml:space="preserve">     Depósitos </t>
  </si>
  <si>
    <t xml:space="preserve">     Préstamos </t>
  </si>
  <si>
    <t xml:space="preserve"> 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</si>
  <si>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</si>
  <si>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</si>
  <si>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</si>
  <si>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</si>
  <si>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>Total Pasivos</t>
  </si>
  <si>
    <t>PATRIMONIO NETO</t>
  </si>
  <si>
    <t xml:space="preserve">Capital Social </t>
  </si>
  <si>
    <t xml:space="preserve">Reservas </t>
  </si>
  <si>
    <t xml:space="preserve">  De capital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</si>
  <si>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</si>
  <si>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</si>
  <si>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</si>
  <si>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</si>
  <si>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Utilidades no distribuibles </t>
  </si>
  <si>
    <t>Total patrimonio</t>
  </si>
  <si>
    <t>Total Pasivo y Patrimonio</t>
  </si>
  <si>
    <t xml:space="preserve">Activos extraordinarios </t>
  </si>
  <si>
    <t>Estado de Situación Financiera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</si>
</sst>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996D-CC89-455A-B1FB-6549ECB8BE1F}">
  <dimension ref="B1:G44"/>
  <sheetViews>
    <sheetView tabSelected="1" topLeftCell="B1" workbookViewId="0">
      <selection activeCell="B1" sqref="B1"/>
    </sheetView>
  </sheetViews>
  <sheetFormatPr baseColWidth="10" defaultRowHeight="15" x14ac:dyDescent="0.25"/>
  <cols>
    <col min="2" max="2" width="49.85546875" customWidth="1"/>
  </cols>
  <sheetData>
    <row r="1" spans="2:3" x14ac:dyDescent="0.25">
      <c r="B1" t="s">
        <v>0</v>
      </c>
    </row>
    <row r="2" spans="2:3" x14ac:dyDescent="0.25">
      <c r="B2" t="s">
        <v>39</v>
      </c>
    </row>
    <row r="3" spans="2:3" x14ac:dyDescent="0.25">
      <c r="B3" t="s">
        <v>1</v>
      </c>
    </row>
    <row r="5" spans="2:3" x14ac:dyDescent="0.25">
      <c r="B5" s="3" t="s">
        <v>4</v>
      </c>
    </row>
    <row r="6" spans="2:3" x14ac:dyDescent="0.25">
      <c r="B6" t="s">
        <v>5</v>
      </c>
      <c r="C6" s="2">
        <v>27347.040000000001</v>
      </c>
    </row>
    <row r="7" spans="2:3" x14ac:dyDescent="0.25">
      <c r="B7" t="s">
        <v>6</v>
      </c>
      <c r="C7" s="2">
        <v>1500</v>
      </c>
    </row>
    <row r="8" spans="2:3" x14ac:dyDescent="0.25">
      <c r="B8" t="s">
        <v>7</v>
      </c>
      <c r="C8" s="2">
        <v>1500</v>
      </c>
    </row>
    <row r="9" spans="2:3" x14ac:dyDescent="0.25">
      <c r="B9" t="s">
        <v>8</v>
      </c>
      <c r="C9" s="2">
        <f>SUM(C10:C13)</f>
        <v>141876.25</v>
      </c>
    </row>
    <row r="10" spans="2:3" x14ac:dyDescent="0.25">
      <c r="B10" s="5" t="s">
        <v>9</v>
      </c>
      <c r="C10" s="2">
        <v>4992.38</v>
      </c>
    </row>
    <row r="11" spans="2:3" x14ac:dyDescent="0.25">
      <c r="B11" s="5" t="s">
        <v>10</v>
      </c>
      <c r="C11" s="2">
        <v>136889.51999999999</v>
      </c>
    </row>
    <row r="12" spans="2:3" x14ac:dyDescent="0.25">
      <c r="B12" s="5" t="s">
        <v>11</v>
      </c>
      <c r="C12" s="2">
        <v>4744.29</v>
      </c>
    </row>
    <row r="13" spans="2:3" x14ac:dyDescent="0.25">
      <c r="B13" t="s">
        <v>12</v>
      </c>
      <c r="C13" s="1">
        <v>-4749.9399999999996</v>
      </c>
    </row>
    <row r="14" spans="2:3" x14ac:dyDescent="0.25">
      <c r="B14" t="s">
        <v>13</v>
      </c>
      <c r="C14" s="2">
        <v>1497.83</v>
      </c>
    </row>
    <row r="15" spans="2:3" x14ac:dyDescent="0.25">
      <c r="B15" t="s">
        <v>14</v>
      </c>
      <c r="C15" s="2">
        <v>8882.67</v>
      </c>
    </row>
    <row r="16" spans="2:3" x14ac:dyDescent="0.25">
      <c r="B16" t="s">
        <v>38</v>
      </c>
      <c r="C16" s="2">
        <v>477.67</v>
      </c>
    </row>
    <row r="17" spans="2:5" x14ac:dyDescent="0.25">
      <c r="B17" t="s">
        <v>15</v>
      </c>
      <c r="C17" s="2">
        <v>380.45</v>
      </c>
    </row>
    <row r="18" spans="2:5" x14ac:dyDescent="0.25">
      <c r="B18" s="3" t="s">
        <v>16</v>
      </c>
      <c r="C18" s="4">
        <f>+C6+C7+C9+C14+C15+C16+C17</f>
        <v>181961.91000000003</v>
      </c>
      <c r="E18" s="2"/>
    </row>
    <row r="19" spans="2:5" x14ac:dyDescent="0.25">
      <c r="B19" s="3" t="s">
        <v>17</v>
      </c>
      <c r="C19" s="2"/>
    </row>
    <row r="20" spans="2:5" x14ac:dyDescent="0.25">
      <c r="B20" t="s">
        <v>18</v>
      </c>
      <c r="C20" s="2">
        <f>SUM(C21:C23)</f>
        <v>155013.95000000001</v>
      </c>
    </row>
    <row r="21" spans="2:5" x14ac:dyDescent="0.25">
      <c r="B21" t="s">
        <v>19</v>
      </c>
      <c r="C21" s="2">
        <v>97464.48</v>
      </c>
    </row>
    <row r="22" spans="2:5" x14ac:dyDescent="0.25">
      <c r="B22" t="s">
        <v>20</v>
      </c>
      <c r="C22" s="2">
        <v>42969.58</v>
      </c>
    </row>
    <row r="23" spans="2:5" x14ac:dyDescent="0.25">
      <c r="B23" t="s">
        <v>21</v>
      </c>
      <c r="C23" s="2">
        <v>14579.89</v>
      </c>
    </row>
    <row r="24" spans="2:5" x14ac:dyDescent="0.25">
      <c r="B24" t="s">
        <v>22</v>
      </c>
      <c r="C24" s="2">
        <v>986.69</v>
      </c>
    </row>
    <row r="25" spans="2:5" x14ac:dyDescent="0.25">
      <c r="B25" t="s">
        <v>23</v>
      </c>
      <c r="C25" s="2">
        <v>1024.96</v>
      </c>
    </row>
    <row r="26" spans="2:5" x14ac:dyDescent="0.25">
      <c r="B26" t="s">
        <v>24</v>
      </c>
      <c r="C26" s="2">
        <v>321.05</v>
      </c>
    </row>
    <row r="27" spans="2:5" x14ac:dyDescent="0.25">
      <c r="B27" t="s">
        <v>25</v>
      </c>
      <c r="C27" s="2">
        <v>416.64</v>
      </c>
    </row>
    <row r="28" spans="2:5" x14ac:dyDescent="0.25">
      <c r="B28" s="3" t="s">
        <v>26</v>
      </c>
      <c r="C28" s="4">
        <f>+C20+C24+C25+C26+C27</f>
        <v>157763.29</v>
      </c>
      <c r="E28" s="2"/>
    </row>
    <row r="29" spans="2:5" x14ac:dyDescent="0.25">
      <c r="B29" s="3" t="s">
        <v>27</v>
      </c>
      <c r="C29" s="2"/>
    </row>
    <row r="30" spans="2:5" x14ac:dyDescent="0.25">
      <c r="B30" t="s">
        <v>28</v>
      </c>
      <c r="C30" s="2">
        <v>18200</v>
      </c>
    </row>
    <row r="31" spans="2:5" x14ac:dyDescent="0.25">
      <c r="B31" t="s">
        <v>29</v>
      </c>
      <c r="C31" s="2">
        <v>2607.5215899999998</v>
      </c>
    </row>
    <row r="32" spans="2:5" x14ac:dyDescent="0.25">
      <c r="B32" t="s">
        <v>30</v>
      </c>
      <c r="C32" s="2">
        <v>2607.5215899999998</v>
      </c>
    </row>
    <row r="33" spans="2:7" x14ac:dyDescent="0.25">
      <c r="B33" t="s">
        <v>31</v>
      </c>
      <c r="C33" s="2">
        <f>+C34+C35</f>
        <v>386.09</v>
      </c>
    </row>
    <row r="34" spans="2:7" x14ac:dyDescent="0.25">
      <c r="B34" t="s">
        <v>32</v>
      </c>
      <c r="C34" s="2">
        <v>57.65</v>
      </c>
    </row>
    <row r="35" spans="2:7" x14ac:dyDescent="0.25">
      <c r="B35" t="s">
        <v>33</v>
      </c>
      <c r="C35" s="2">
        <v>328.44</v>
      </c>
      <c r="G35" s="2"/>
    </row>
    <row r="36" spans="2:7" x14ac:dyDescent="0.25">
      <c r="B36" t="s">
        <v>34</v>
      </c>
      <c r="C36" s="2">
        <v>3005.01</v>
      </c>
    </row>
    <row r="37" spans="2:7" x14ac:dyDescent="0.25">
      <c r="B37" t="s">
        <v>35</v>
      </c>
      <c r="C37" s="2">
        <v>3005.01</v>
      </c>
    </row>
    <row r="38" spans="2:7" x14ac:dyDescent="0.25">
      <c r="B38" s="3" t="s">
        <v>36</v>
      </c>
      <c r="C38" s="4">
        <f>+C30+C31+C33+C36</f>
        <v>24198.621590000002</v>
      </c>
      <c r="D38" s="2"/>
      <c r="E38" s="2"/>
    </row>
    <row r="39" spans="2:7" x14ac:dyDescent="0.25">
      <c r="B39" s="3" t="s">
        <v>37</v>
      </c>
      <c r="C39" s="4">
        <f>+C28+C38</f>
        <v>181961.91159</v>
      </c>
      <c r="D39" s="2"/>
      <c r="E39" s="2"/>
    </row>
    <row r="41" spans="2:7" x14ac:dyDescent="0.25">
      <c r="C41" s="2"/>
    </row>
    <row r="43" spans="2:7" x14ac:dyDescent="0.25">
      <c r="B43" t="s">
        <v>2</v>
      </c>
    </row>
    <row r="44" spans="2:7" x14ac:dyDescent="0.25">
      <c r="B44" t="s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2024-09-06T16:11:42Z</cp:lastPrinted>
  <dcterms:created xsi:type="dcterms:W3CDTF">2024-06-25T22:16:32Z</dcterms:created>
  <dcterms:modified xsi:type="dcterms:W3CDTF">2024-09-10T21:45:47Z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5cf5667-2337-46ca-9916-2534075c02e3_Enabled">
    <vt:lpwstr>true</vt:lpwstr>
  </property>
  <property fmtid="{D5CDD505-2E9C-101B-9397-08002B2CF9AE}" pid="5" name="MSIP_Label_e5cf5667-2337-46ca-9916-2534075c02e3_SetDate">
    <vt:lpwstr>2024-07-05T17:22:13Z</vt:lpwstr>
  </property>
  <property fmtid="{D5CDD505-2E9C-101B-9397-08002B2CF9AE}" pid="6" name="MSIP_Label_e5cf5667-2337-46ca-9916-2534075c02e3_Method">
    <vt:lpwstr>Standard</vt:lpwstr>
  </property>
  <property fmtid="{D5CDD505-2E9C-101B-9397-08002B2CF9AE}" pid="7" name="MSIP_Label_e5cf5667-2337-46ca-9916-2534075c02e3_Name">
    <vt:lpwstr>Restringida sin Marca</vt:lpwstr>
  </property>
  <property fmtid="{D5CDD505-2E9C-101B-9397-08002B2CF9AE}" pid="8" name="MSIP_Label_e5cf5667-2337-46ca-9916-2534075c02e3_SiteId">
    <vt:lpwstr>72fec0de-604e-4bb7-afe0-9e12f68ea287</vt:lpwstr>
  </property>
  <property fmtid="{D5CDD505-2E9C-101B-9397-08002B2CF9AE}" pid="9" name="MSIP_Label_e5cf5667-2337-46ca-9916-2534075c02e3_ActionId">
    <vt:lpwstr>07198d8f-19e2-42e3-930b-0cffc87b20a9</vt:lpwstr>
  </property>
  <property fmtid="{D5CDD505-2E9C-101B-9397-08002B2CF9AE}" pid="10" name="MSIP_Label_e5cf5667-2337-46ca-9916-2534075c02e3_ContentBits">
    <vt:lpwstr>0</vt:lpwstr>
  </property>
</Properties>
</file>