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sfenlace-my.sharepoint.com/personal/mfernandez_enlace_com_sv/Documents/Estados Financieros/2024/"/>
    </mc:Choice>
  </mc:AlternateContent>
  <xr:revisionPtr revIDLastSave="1" documentId="8_{B1FC909D-7245-45F4-9C7B-7EF0EBA310C8}" xr6:coauthVersionLast="47" xr6:coauthVersionMax="47" xr10:uidLastSave="{FDB48BD9-9589-4606-A941-456B01D89CDA}"/>
  <bookViews>
    <workbookView xWindow="-108" yWindow="-108" windowWidth="23256" windowHeight="12576" activeTab="1" xr2:uid="{01B54263-F1DC-4128-8384-173F6CA0805E}"/>
  </bookViews>
  <sheets>
    <sheet name="ER" sheetId="1" r:id="rId1"/>
    <sheet name="ESF_OCT" sheetId="2" r:id="rId2"/>
  </sheets>
  <definedNames>
    <definedName name="\a">#N/A</definedName>
    <definedName name="_1">#REF!</definedName>
    <definedName name="_2">#N/A</definedName>
    <definedName name="_812001010001" localSheetId="0">#REF!</definedName>
    <definedName name="_812001010001">#REF!</definedName>
    <definedName name="_xlnm._FilterDatabase" localSheetId="0" hidden="1">ER!$A$1:$E$5</definedName>
    <definedName name="A_IMPRESIÓN_IM">#REF!</definedName>
    <definedName name="aaa">#N/A</definedName>
    <definedName name="aaaaaaaaaaaaaaa">#N/A</definedName>
    <definedName name="abbb" localSheetId="0">IF(#REF!&lt;&gt;"",#REF!*ER!Periodic_rate,"")</definedName>
    <definedName name="abbb" localSheetId="1">IF(#REF!&lt;&gt;"",#REF!*ESF_OCT!Periodic_rate,"")</definedName>
    <definedName name="abbb">IF(#REF!&lt;&gt;"",#REF!*[0]!Periodic_rate,"")</definedName>
    <definedName name="ACTI">#N/A</definedName>
    <definedName name="ACTIVO">#N/A</definedName>
    <definedName name="ACTUAL">#N/A</definedName>
    <definedName name="Afp">#N/A</definedName>
    <definedName name="akjk">#N/A</definedName>
    <definedName name="ani">#N/A</definedName>
    <definedName name="anjfdkajoklfd">#N/A</definedName>
    <definedName name="Annual_interest_rate">#REF!</definedName>
    <definedName name="_xlnm.Print_Area" localSheetId="0">ER!$A$1:$E$54</definedName>
    <definedName name="_xlnm.Print_Area" localSheetId="1">ESF_OCT!$A$1:$K$57</definedName>
    <definedName name="_xlnm.Print_Area">#REF!</definedName>
    <definedName name="AS2DocOpenMode" hidden="1">"AS2DocumentEdit"</definedName>
    <definedName name="asd">#N/A</definedName>
    <definedName name="asde" localSheetId="0">IF(#REF!&lt;&gt;"",#REF!*[0]!kj,"")</definedName>
    <definedName name="asde" localSheetId="1">IF(#REF!&lt;&gt;"",#REF!*[0]!kj,"")</definedName>
    <definedName name="asde">IF(#REF!&lt;&gt;"",#REF!*[0]!kj,"")</definedName>
    <definedName name="Balance" localSheetId="0">IF(OR(#REF!="",#REF!=[0]!sdsadsa),"",#REF!+1)</definedName>
    <definedName name="Balance" localSheetId="1">IF(OR(#REF!="",#REF!=[0]!sdsadsa),"",#REF!+1)</definedName>
    <definedName name="Balance">IF(OR(#REF!="",#REF!=sdsadsa),"",#REF!+1)</definedName>
    <definedName name="_xlnm.Database">#REF!</definedName>
    <definedName name="bccc">IF(#REF!&lt;&gt;"",#REF!*#REF!,"")</definedName>
    <definedName name="Beg.Bal">IF(#REF!&lt;&gt;"",#REF!,"")</definedName>
    <definedName name="Beg_Bal">#REF!</definedName>
    <definedName name="BUENO">#REF!</definedName>
    <definedName name="Calculated_payment">#REF!</definedName>
    <definedName name="camilo">#REF!</definedName>
    <definedName name="CATA">#REF!</definedName>
    <definedName name="CATALO">#REF!</definedName>
    <definedName name="catalogo">#REF!</definedName>
    <definedName name="ccc">#N/A</definedName>
    <definedName name="CCCC">IF(#REF!&lt;&gt;"",#REF!-#REF!,"")</definedName>
    <definedName name="CIF">#REF!</definedName>
    <definedName name="COSTOS">#REF!</definedName>
    <definedName name="Cuent">#N/A</definedName>
    <definedName name="Cuenta">#N/A</definedName>
    <definedName name="Cum.Interest">IF(#REF!&lt;&gt;"",#REF!+#REF!,"")</definedName>
    <definedName name="Data">#REF!</definedName>
    <definedName name="ddd">#REF!</definedName>
    <definedName name="DEP" localSheetId="0">#REF!</definedName>
    <definedName name="DEP" localSheetId="1">#REF!</definedName>
    <definedName name="DEP">#REF!</definedName>
    <definedName name="EDIFICIO">#N/A</definedName>
    <definedName name="eds">#N/A</definedName>
    <definedName name="EF">#REF!</definedName>
    <definedName name="EGRESOS">#REF!</definedName>
    <definedName name="End_Bal" localSheetId="0">#REF!</definedName>
    <definedName name="End_Bal" localSheetId="1">#REF!</definedName>
    <definedName name="End_Bal">#REF!</definedName>
    <definedName name="Ending.Balance">IF(#REF!&lt;&gt;"",#REF!-#REF!,"")</definedName>
    <definedName name="ENE">#REF!</definedName>
    <definedName name="Entered_payment">#REF!</definedName>
    <definedName name="ER">#REF!</definedName>
    <definedName name="es">#N/A</definedName>
    <definedName name="Extra_Pay">#REF!</definedName>
    <definedName name="FACTOR">#REF!</definedName>
    <definedName name="First_payment_due">#REF!</definedName>
    <definedName name="First_payment_no">#REF!</definedName>
    <definedName name="Full_Print">#REF!</definedName>
    <definedName name="gjhgbhghjg">#N/A</definedName>
    <definedName name="Header_Row" localSheetId="1">ROW(#REF!)</definedName>
    <definedName name="Header_Row">ROW(#REF!)</definedName>
    <definedName name="HERRAMIENTA">#N/A</definedName>
    <definedName name="hghgjhgbkj">#N/A</definedName>
    <definedName name="hikjhikjhjikj">#N/A</definedName>
    <definedName name="INCENDIO">#N/A</definedName>
    <definedName name="Indices">#REF!</definedName>
    <definedName name="INGRESOS">#REF!</definedName>
    <definedName name="INPC">#REF!</definedName>
    <definedName name="INSTALACION">#N/A</definedName>
    <definedName name="Int">#REF!</definedName>
    <definedName name="inter" localSheetId="0">IF(#REF!&lt;&gt;"",#REF!*[0]!per,"")</definedName>
    <definedName name="inter" localSheetId="1">IF(#REF!&lt;&gt;"",#REF!*[0]!per,"")</definedName>
    <definedName name="inter">IF(#REF!&lt;&gt;"",#REF!*per,"")</definedName>
    <definedName name="Interest" localSheetId="0">IF(#REF!&lt;&gt;"",#REF!*ER!Periodic_rate,"")</definedName>
    <definedName name="Interest" localSheetId="1">IF(#REF!&lt;&gt;"",#REF!*ESF_OCT!Periodic_rate,"")</definedName>
    <definedName name="Interest">IF(#REF!&lt;&gt;"",#REF!*Periodic_rate,"")</definedName>
    <definedName name="Interest_Rate">#REF!</definedName>
    <definedName name="julio">#N/A</definedName>
    <definedName name="k" localSheetId="0">IF(OR(#REF!="",#REF!=[0]!eds),"",#REF!+1)</definedName>
    <definedName name="k" localSheetId="1">IF(OR(#REF!="",#REF!=[0]!eds),"",#REF!+1)</definedName>
    <definedName name="k">IF(OR(#REF!="",#REF!=eds),"",#REF!+1)</definedName>
    <definedName name="karla">IF(#REF!&lt;&gt;"",#REF!,"")</definedName>
    <definedName name="kj">#N/A</definedName>
    <definedName name="kjdfjakjflkjsadkfljads" localSheetId="0">[0]!Payments_per_year*[0]!Term_in_years</definedName>
    <definedName name="kjdfjakjflkjsadkfljads" localSheetId="1">[0]!Payments_per_year*[0]!Term_in_years</definedName>
    <definedName name="kjdfjakjflkjsadkfljads">[0]!Payments_per_year*[0]!Term_in_years</definedName>
    <definedName name="Last_Row" localSheetId="0">IF([0]!Values_Entered,[0]!Header_Row+ER!Number_of_Payments,[0]!Header_Row)</definedName>
    <definedName name="Last_Row" localSheetId="1">IF([0]!Values_Entered,ESF_OCT!Header_Row+ESF_OCT!Number_of_Payments,ESF_OCT!Header_Row)</definedName>
    <definedName name="Last_Row">IF(Values_Entered,Header_Row+Number_of_Payments,Header_Row)</definedName>
    <definedName name="Loan_amount">#REF!</definedName>
    <definedName name="Loan_Days">#REF!</definedName>
    <definedName name="Loan_Start">#REF!</definedName>
    <definedName name="Loan_Years">#REF!</definedName>
    <definedName name="MA">#REF!</definedName>
    <definedName name="MAQUINARIA">#N/A</definedName>
    <definedName name="MARINA">#REF!</definedName>
    <definedName name="MOBILIARIO">#N/A</definedName>
    <definedName name="Nombre_Clientes">#REF!</definedName>
    <definedName name="NUEVO">#REF!</definedName>
    <definedName name="Num_Pmt_Per_Year">#REF!</definedName>
    <definedName name="Number_of_Payments" localSheetId="0">MATCH(0.01,ER!End_Bal,-1)+1</definedName>
    <definedName name="Number_of_Payments" localSheetId="1">MATCH(0.01,ESF_OCT!End_Bal,-1)+1</definedName>
    <definedName name="Number_of_Payments">MATCH(0.01,End_Bal,-1)+1</definedName>
    <definedName name="Obra1">#REF!</definedName>
    <definedName name="Obra2">#REF!</definedName>
    <definedName name="OOO">#N/A</definedName>
    <definedName name="OTROSGTOS">#REF!</definedName>
    <definedName name="pago">#N/A</definedName>
    <definedName name="pay" localSheetId="0">IF(OR(#REF!="",#REF!=[0]!total),"",#REF!+1)</definedName>
    <definedName name="pay" localSheetId="1">IF(OR(#REF!="",#REF!=[0]!total),"",#REF!+1)</definedName>
    <definedName name="pay">IF(OR(#REF!="",#REF!=total),"",#REF!+1)</definedName>
    <definedName name="Pay_Date" localSheetId="0">#REF!</definedName>
    <definedName name="Pay_Date" localSheetId="1">#REF!</definedName>
    <definedName name="Pay_Date">#REF!</definedName>
    <definedName name="Pay_Num">#REF!</definedName>
    <definedName name="payment.Num" localSheetId="0">IF(OR(#REF!="",#REF!=ER!Total_payments),"",#REF!+1)</definedName>
    <definedName name="payment.Num" localSheetId="1">IF(OR(#REF!="",#REF!=ESF_OCT!Total_payments),"",#REF!+1)</definedName>
    <definedName name="payment.Num">IF(OR(#REF!="",#REF!=Total_payments),"",#REF!+1)</definedName>
    <definedName name="Payment_Date" localSheetId="0">DATE(YEAR([0]!Loan_Start),MONTH([0]!Loan_Start)+Payment_Number,DAY([0]!Loan_Start))</definedName>
    <definedName name="Payment_Date" localSheetId="1">DATE(YEAR([0]!Loan_Start),MONTH([0]!Loan_Start)+Payment_Number,DAY([0]!Loan_Start))</definedName>
    <definedName name="Payment_Date">DATE(YEAR(Loan_Start),MONTH(Loan_Start)+Payment_Number,DAY(Loan_Start))</definedName>
    <definedName name="Payments_per_year">#REF!</definedName>
    <definedName name="per">#N/A</definedName>
    <definedName name="Periodic_rate" localSheetId="0">[0]!Annual_interest_rate/[0]!Payments_per_year</definedName>
    <definedName name="Periodic_rate" localSheetId="1">[0]!Annual_interest_rate/[0]!Payments_per_year</definedName>
    <definedName name="Periodic_rate">Annual_interest_rate/Payments_per_year</definedName>
    <definedName name="Pmt_to_use">#REF!</definedName>
    <definedName name="PRECIO">#REF!</definedName>
    <definedName name="princ">#N/A</definedName>
    <definedName name="Principal" localSheetId="0">IF(#REF!&lt;&gt;"",MIN(#REF!,[0]!Pmt_to_use-#REF!),"")</definedName>
    <definedName name="Principal" localSheetId="1">IF(#REF!&lt;&gt;"",MIN(#REF!,[0]!Pmt_to_use-#REF!),"")</definedName>
    <definedName name="Principal">IF(#REF!&lt;&gt;"",MIN(#REF!,Pmt_to_use-#REF!),"")</definedName>
    <definedName name="Print_Area_Reset" localSheetId="0">OFFSET([0]!Full_Print,0,0,ER!Last_Row)</definedName>
    <definedName name="Print_Area_Reset" localSheetId="1">OFFSET([0]!Full_Print,0,0,ESF_OCT!Last_Row)</definedName>
    <definedName name="Print_Area_Reset">OFFSET(Full_Print,0,0,Last_Row)</definedName>
    <definedName name="PRINT_TITLES_MI" localSheetId="1">#REF!</definedName>
    <definedName name="PRINT_TITLES_MI">#REF!</definedName>
    <definedName name="qqqqq">#N/A</definedName>
    <definedName name="qqqqqqqqqqqq">#N/A</definedName>
    <definedName name="qwreee" localSheetId="0">IF(#REF!&lt;&gt;"",#REF!*[0]!pago,"")</definedName>
    <definedName name="qwreee" localSheetId="1">IF(#REF!&lt;&gt;"",#REF!*[0]!pago,"")</definedName>
    <definedName name="qwreee">IF(#REF!&lt;&gt;"",#REF!*pago,"")</definedName>
    <definedName name="qww" localSheetId="0">IF(#REF!&lt;&gt;"",#REF!*[0]!pago,"")</definedName>
    <definedName name="qww" localSheetId="1">IF(#REF!&lt;&gt;"",#REF!*[0]!pago,"")</definedName>
    <definedName name="qww">IF(#REF!&lt;&gt;"",#REF!*[0]!pago,"")</definedName>
    <definedName name="retenciones">#N/A</definedName>
    <definedName name="ruth" localSheetId="0">IF(#REF!&lt;&gt;"",#REF!*[0]!kj,"")</definedName>
    <definedName name="ruth" localSheetId="1">IF(#REF!&lt;&gt;"",#REF!*[0]!kj,"")</definedName>
    <definedName name="ruth">IF(#REF!&lt;&gt;"",#REF!*[0]!kj,"")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dasfdsadf" localSheetId="0">[0]!Payments_per_year*[0]!Term_in_years</definedName>
    <definedName name="sdasfdsadf" localSheetId="1">[0]!Payments_per_year*[0]!Term_in_years</definedName>
    <definedName name="sdasfdsadf">[0]!Payments_per_year*[0]!Term_in_years</definedName>
    <definedName name="sddd">#N/A</definedName>
    <definedName name="sdsadsa">#N/A</definedName>
    <definedName name="show">#N/A</definedName>
    <definedName name="Show.Date" localSheetId="0">IF(#REF!&lt;&gt;"",DATE(YEAR([0]!First_payment_due),MONTH([0]!First_payment_due)+(#REF!-1)*12/[0]!Payments_per_year,DAY([0]!First_payment_due)),"")</definedName>
    <definedName name="Show.Date" localSheetId="1">IF(#REF!&lt;&gt;"",DATE(YEAR([0]!First_payment_due),MONTH([0]!First_payment_due)+(#REF!-1)*12/[0]!Payments_per_year,DAY([0]!First_payment_due)),"")</definedName>
    <definedName name="Show.Date">IF(#REF!&lt;&gt;"",DATE(YEAR(First_payment_due),MONTH(First_payment_due)+(#REF!-1)*12/Payments_per_year,DAY(First_payment_due)),"")</definedName>
    <definedName name="SOLICITUD">#REF!</definedName>
    <definedName name="solo">#N/A</definedName>
    <definedName name="SS">#REF!</definedName>
    <definedName name="Table_beg_bal">#REF!</definedName>
    <definedName name="Table_prior_interest">#REF!</definedName>
    <definedName name="Table_start_date">#REF!</definedName>
    <definedName name="Table_start_pmt">#REF!</definedName>
    <definedName name="Term_in_years">#REF!</definedName>
    <definedName name="_xlnm.Print_Titles" localSheetId="1">#REF!</definedName>
    <definedName name="_xlnm.Print_Titles">#REF!</definedName>
    <definedName name="total">#N/A</definedName>
    <definedName name="Total_Interest">#REF!</definedName>
    <definedName name="Total_Pay">#REF!</definedName>
    <definedName name="Total_Payment" localSheetId="0">Scheduled_Payment+Extra_Payment</definedName>
    <definedName name="Total_Payment" localSheetId="1">Scheduled_Payment+Extra_Payment</definedName>
    <definedName name="Total_Payment">Scheduled_Payment+Extra_Payment</definedName>
    <definedName name="Total_payments" localSheetId="0">[0]!Payments_per_year*[0]!Term_in_years</definedName>
    <definedName name="Total_payments" localSheetId="1">[0]!Payments_per_year*[0]!Term_in_years</definedName>
    <definedName name="Total_payments">Payments_per_year*Term_in_years</definedName>
    <definedName name="TRANSPORTE">#N/A</definedName>
    <definedName name="TRANSPORTE1">#N/A</definedName>
    <definedName name="TRANSPORTE2">#N/A</definedName>
    <definedName name="TRANSPORTE3">#N/A</definedName>
    <definedName name="VALOR">#N/A</definedName>
    <definedName name="Values_Entered">#N/A</definedName>
    <definedName name="vida_util">COUNT(#REF!)</definedName>
    <definedName name="vvv">#N/A</definedName>
    <definedName name="WWW" localSheetId="0">IF(#REF!&lt;&gt;"",#REF!*#REF!,"")</definedName>
    <definedName name="WWW">IF(#REF!&lt;&gt;"",#REF!*#REF!,"")</definedName>
    <definedName name="xxx">IF(#REF!&lt;&gt;"",#REF!*#REF!,"")</definedName>
    <definedName name="yo">#N/A</definedName>
    <definedName name="zz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2" l="1"/>
  <c r="C36" i="2"/>
  <c r="H35" i="2"/>
  <c r="I33" i="2" s="1"/>
  <c r="C34" i="2"/>
  <c r="H32" i="2"/>
  <c r="I30" i="2"/>
  <c r="C30" i="2"/>
  <c r="C28" i="2"/>
  <c r="I25" i="2"/>
  <c r="C25" i="2"/>
  <c r="I23" i="2"/>
  <c r="C23" i="2"/>
  <c r="C21" i="2"/>
  <c r="I20" i="2"/>
  <c r="I18" i="2"/>
  <c r="H16" i="2"/>
  <c r="C15" i="2"/>
  <c r="I14" i="2"/>
  <c r="C13" i="2"/>
  <c r="I9" i="2"/>
  <c r="K8" i="2" s="1"/>
  <c r="C9" i="2"/>
  <c r="E27" i="2" l="1"/>
  <c r="K29" i="2"/>
  <c r="E8" i="2"/>
  <c r="K22" i="2"/>
  <c r="E42" i="2"/>
  <c r="K27" i="2"/>
  <c r="K42" i="2" s="1"/>
  <c r="I43" i="2" l="1"/>
  <c r="I42" i="2"/>
</calcChain>
</file>

<file path=xl/sharedStrings.xml><?xml version="1.0" encoding="utf-8"?>
<sst xmlns="http://schemas.openxmlformats.org/spreadsheetml/2006/main" count="122" uniqueCount="105">
  <si>
    <t>SERVICIOS FINANCIEROS ENLACE, S.A. DE C.V.</t>
  </si>
  <si>
    <t>LA LIBERTAD, EL SALVADOR C.A.</t>
  </si>
  <si>
    <t>ESTADO DE RESULTADO INTEGRAL</t>
  </si>
  <si>
    <t>POR EL PERÍODO DEL 01 DE ENERO AL 31 DE OCTUBRE DE 2024</t>
  </si>
  <si>
    <r>
      <t>(EXPRESADO EN DÓLARES DE LOS ESTADOS UNIDOS DE AMÉRICA US</t>
    </r>
    <r>
      <rPr>
        <b/>
        <sz val="11"/>
        <rFont val="Bell MT"/>
        <family val="1"/>
      </rPr>
      <t>$</t>
    </r>
    <r>
      <rPr>
        <b/>
        <sz val="10"/>
        <rFont val="Bell MT"/>
        <family val="1"/>
      </rPr>
      <t>)</t>
    </r>
  </si>
  <si>
    <t>INGRESOS</t>
  </si>
  <si>
    <t>US$</t>
  </si>
  <si>
    <t>INGRESOS DE OPERACIÓN</t>
  </si>
  <si>
    <t xml:space="preserve">   CARTERA DE PRÉSTAMOS</t>
  </si>
  <si>
    <t xml:space="preserve">   INTERESES ORDINARIOS</t>
  </si>
  <si>
    <t xml:space="preserve">   INTERESES MORATORIOS</t>
  </si>
  <si>
    <t>INGRESOS DE OTRAS OPERACIONES</t>
  </si>
  <si>
    <t xml:space="preserve">   COMISION POR INTERMEDIACION DE SEGUROS</t>
  </si>
  <si>
    <t xml:space="preserve">   INTERESES SOBRE DEPÓSITOS EN ENTIDADES FINANCIERAS</t>
  </si>
  <si>
    <t>COSTOS DE OPERACIONES</t>
  </si>
  <si>
    <t xml:space="preserve">   COSTOS FINANCIEROS</t>
  </si>
  <si>
    <t xml:space="preserve">   INTERESES</t>
  </si>
  <si>
    <t xml:space="preserve">   COMISIONES</t>
  </si>
  <si>
    <t xml:space="preserve">   OTROS COSTOS FINANCIEROS</t>
  </si>
  <si>
    <t xml:space="preserve">   RESERVAS DE SANEAMIENTO</t>
  </si>
  <si>
    <t xml:space="preserve">   RESERVAS DE SANEAMIENTO DE ACTIVOS DE RIESGOS</t>
  </si>
  <si>
    <t>UTILIDAD BRUTA</t>
  </si>
  <si>
    <t>GASTOS</t>
  </si>
  <si>
    <t>GASTOS DE OPERACION</t>
  </si>
  <si>
    <t xml:space="preserve">   GASTOS DE FUNCIONARIOS Y EMPLEADOS</t>
  </si>
  <si>
    <t xml:space="preserve">   GASTOS GENERALES</t>
  </si>
  <si>
    <t xml:space="preserve">   DEPRECIACIONES Y AMORTIZACIONES</t>
  </si>
  <si>
    <t>UTILIDAD DE OPERACIÓN</t>
  </si>
  <si>
    <t xml:space="preserve">INGRESOS Y GASTOS DE NO OPERACIÓN </t>
  </si>
  <si>
    <t xml:space="preserve">  OTROS INGRESOS </t>
  </si>
  <si>
    <t xml:space="preserve">   RECUPERACIONES DE PRÉSTAMOS E INTERESES</t>
  </si>
  <si>
    <t xml:space="preserve">   OTROS INGRESOS</t>
  </si>
  <si>
    <t xml:space="preserve">  OTROS GASTOS</t>
  </si>
  <si>
    <t>UTILIDAD ANTES DE RESERVAS E IMPUESTO SOBRE LA RENTA</t>
  </si>
  <si>
    <t>RESERVA LEGAL</t>
  </si>
  <si>
    <t xml:space="preserve">     RESERVA LEGAL</t>
  </si>
  <si>
    <t xml:space="preserve">     IMPUESTO SOBRE LA RENTA CORRIENTE</t>
  </si>
  <si>
    <t>UTILIDAD NETA</t>
  </si>
  <si>
    <t xml:space="preserve">ESTADO DE SITUACIÓN FINANCIERA </t>
  </si>
  <si>
    <t>AL 31 DE OCTUBRE DE 2024</t>
  </si>
  <si>
    <t>AL 31 DE DICIEMBRE DE 2012</t>
  </si>
  <si>
    <t>(EXPRESADO EN DÓLARES DE LOS ESTADOS UNIDOS DE AMÉRICA US$)</t>
  </si>
  <si>
    <t>ACTIVOS</t>
  </si>
  <si>
    <t>PASIVOS</t>
  </si>
  <si>
    <t>ACTIVO CORRIENTE</t>
  </si>
  <si>
    <t>PASIVO CORRIENTE</t>
  </si>
  <si>
    <t>EFECTIVO Y EQUIVALENTES DEL EFECTIVO</t>
  </si>
  <si>
    <t>PRÈSTAMOS FINANCIEROS A CORTO PLAZO</t>
  </si>
  <si>
    <t>EFECTIVO EN CAJA</t>
  </si>
  <si>
    <t>PRESTAMOS ADQUIRIDOS</t>
  </si>
  <si>
    <t>EFECTIVO EN BANCOS - DEPOSITOS A LA VISTA</t>
  </si>
  <si>
    <t xml:space="preserve">PORCION CIRCULANTE DE PRESTAMOS CONTRATADOS </t>
  </si>
  <si>
    <t>EQUIVALENTES DE EFECTIVO</t>
  </si>
  <si>
    <t>OTRAS OBLIGACIONES FINANCIERAS A CORTO PLAZO</t>
  </si>
  <si>
    <t>INVERSIONES FINANCIERAS DE CORTO PLAZO</t>
  </si>
  <si>
    <t>INTERÉS POR PAGAR</t>
  </si>
  <si>
    <t>INSTRUMENTO FINANCIERO DE CORTO PLAZO</t>
  </si>
  <si>
    <t xml:space="preserve">ACREEDORES COMERCIALES Y OTRAS CUENTAS POR PAGAR </t>
  </si>
  <si>
    <t>PRESTAMOS POR COBRAR A CORTO PLAZO</t>
  </si>
  <si>
    <t>OTRAS CUENTAS POR PAGAR Y ACREEDORES DIVERSOS</t>
  </si>
  <si>
    <t>PRÈSTAMOS A PARTICULARES</t>
  </si>
  <si>
    <t>IMPUESTOS POR PAGAR</t>
  </si>
  <si>
    <t>INTERESES POR COBRAR - VIGENTES</t>
  </si>
  <si>
    <t>DIVIDENDOS POR PAGAR</t>
  </si>
  <si>
    <t>PRÉSTAMOS VENCIDOS</t>
  </si>
  <si>
    <t>OBLIGACIONES POR BENEFICIOS A EMPLEADOS A CORTO PLAZO</t>
  </si>
  <si>
    <t>INTERESES POR COBRAR - VENCIDOS</t>
  </si>
  <si>
    <t>BENEFICIOS A EMPLEADOS</t>
  </si>
  <si>
    <t>PROVISIÒN POR INCOBRABILIDAD DE PRESTAMOS</t>
  </si>
  <si>
    <t>OBLIGACIONES A CORTO PLAZO BAJO ARRENDAMIENTO FINANCIERO</t>
  </si>
  <si>
    <t>BIENES RECIBIDOS EN PAGO O ADJUDICADOS</t>
  </si>
  <si>
    <t>OBLIGACIONES BAJO ARRENDAMIENTO FINANCIERO</t>
  </si>
  <si>
    <t>PASIVO NO CORRIENTE</t>
  </si>
  <si>
    <t>DEUDORES COMERCIALES Y OTRAS CUENTAS POR COBRAR</t>
  </si>
  <si>
    <t>PRÈSTAMOS FINANCIEROS A LARGO PLAZO</t>
  </si>
  <si>
    <t>OTRAS CUENTAS POR COBRAR Y DEUDORES DIVERSOS</t>
  </si>
  <si>
    <t>PRÉSTAMOS ADQUIRIDOS</t>
  </si>
  <si>
    <t>GASTOS PAGADOS POR ANTICIPADOS</t>
  </si>
  <si>
    <t>OBLIGACIONES A LARGO PLAZO BAJO ARRENDAMIENTO FINANCIERO</t>
  </si>
  <si>
    <t>ANTICIPOS</t>
  </si>
  <si>
    <t xml:space="preserve">ARRENDAMIENTO FINANCIERO </t>
  </si>
  <si>
    <t>ACTIVO NO CORRIENTE</t>
  </si>
  <si>
    <t>TOTAL PASIVOS</t>
  </si>
  <si>
    <t>PRÈSTAMOS POR COBRAR MAS DE UN AÑO PLAZO</t>
  </si>
  <si>
    <t>PATRIMONIO</t>
  </si>
  <si>
    <t xml:space="preserve">PRÈSTAMOS A PARTICULARES </t>
  </si>
  <si>
    <t>PATRIMONIO NETO</t>
  </si>
  <si>
    <t>PROPIEDAD, PLANTA Y EQUIPO</t>
  </si>
  <si>
    <t xml:space="preserve">CAPITAL Y RESERVAS </t>
  </si>
  <si>
    <t>PROPIEDADES INMOBILIARIAS</t>
  </si>
  <si>
    <t>CAPITAL SOCIAL</t>
  </si>
  <si>
    <t xml:space="preserve">MOBILIARIO Y EQUIPO DE OFICINA </t>
  </si>
  <si>
    <t xml:space="preserve">DEPRECIACIÒN ACUMULADA </t>
  </si>
  <si>
    <t>RESULTADOS ACUMULADOS</t>
  </si>
  <si>
    <t>AMORTIZABLES</t>
  </si>
  <si>
    <t>RESULTADOS DE EJERCICIOS ANTERIORES</t>
  </si>
  <si>
    <t xml:space="preserve">CONTRUCCIONES Y REMODELACIONES </t>
  </si>
  <si>
    <t>RESULTADOS DEL PRESENTE EJERCICIO</t>
  </si>
  <si>
    <t xml:space="preserve">ACTIVOS INTANGIBLES </t>
  </si>
  <si>
    <t xml:space="preserve">ACTIVOS INTANGIBLES Y OTROS DERECHOS </t>
  </si>
  <si>
    <t>AMORTIZACIÒN ACTIVOS INTANGIBLES</t>
  </si>
  <si>
    <t>ACTIVO POR IMPUESTO DIFERIDO</t>
  </si>
  <si>
    <t>ACTIVO POR IMPUESTO SOBRE LA RENTA DIFERIDO</t>
  </si>
  <si>
    <t>TOTAL ACTIVOS</t>
  </si>
  <si>
    <t>TOTAL PASIVOS Y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</si>
</sst>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(* #,##0_);_(* \(#,##0\);_(* &quot;-&quot;_);_(@_)"/>
    <numFmt numFmtId="167" formatCode="#,##0.00_);\-#,##0.00"/>
  </numFmts>
  <fonts count="37" x14ac:knownFonts="1">
    <font>
      <sz val="10"/>
      <name val="Arial"/>
    </font>
    <font>
      <sz val="10"/>
      <name val="Arial"/>
    </font>
    <font>
      <b/>
      <sz val="11"/>
      <name val="Bell MT"/>
      <family val="1"/>
    </font>
    <font>
      <sz val="10"/>
      <name val="Sylfae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10"/>
      <name val="Bell MT"/>
      <family val="1"/>
    </font>
    <font>
      <sz val="18"/>
      <name val="Sylfaen"/>
      <family val="1"/>
    </font>
    <font>
      <sz val="9"/>
      <name val="Sylfae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9"/>
      <color theme="1"/>
      <name val="Times New Roman"/>
      <family val="1"/>
    </font>
    <font>
      <b/>
      <sz val="9"/>
      <name val="Times New Roman"/>
      <family val="1"/>
    </font>
    <font>
      <b/>
      <sz val="10"/>
      <color theme="1"/>
      <name val="Times New Roman"/>
      <family val="1"/>
    </font>
    <font>
      <sz val="8"/>
      <color indexed="8"/>
      <name val="Calibri"/>
      <family val="2"/>
    </font>
    <font>
      <b/>
      <sz val="10"/>
      <name val="MS Sans Serif"/>
      <family val="2"/>
    </font>
    <font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3"/>
      <color indexed="8"/>
      <name val="Times New Roman"/>
      <family val="1"/>
    </font>
    <font>
      <sz val="10"/>
      <name val="Arial"/>
      <family val="2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0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8"/>
      <color indexed="30"/>
      <name val="Times New Roman"/>
      <family val="1"/>
    </font>
    <font>
      <sz val="8.0500000000000007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15" fillId="0" borderId="0"/>
    <xf numFmtId="0" fontId="16" fillId="0" borderId="3">
      <alignment horizontal="center"/>
    </xf>
  </cellStyleXfs>
  <cellXfs count="95">
    <xf numFmtId="0" fontId="0" fillId="0" borderId="0" xfId="0"/>
    <xf numFmtId="0" fontId="3" fillId="0" borderId="0" xfId="1" applyFont="1"/>
    <xf numFmtId="43" fontId="4" fillId="0" borderId="0" xfId="1" applyNumberFormat="1" applyFont="1"/>
    <xf numFmtId="0" fontId="7" fillId="0" borderId="0" xfId="1" applyFont="1"/>
    <xf numFmtId="164" fontId="8" fillId="0" borderId="0" xfId="1" applyNumberFormat="1" applyFont="1"/>
    <xf numFmtId="0" fontId="9" fillId="0" borderId="0" xfId="1" applyFont="1"/>
    <xf numFmtId="164" fontId="5" fillId="0" borderId="0" xfId="1" applyNumberFormat="1" applyFont="1"/>
    <xf numFmtId="0" fontId="5" fillId="0" borderId="0" xfId="1" applyFont="1"/>
    <xf numFmtId="0" fontId="10" fillId="0" borderId="0" xfId="1" applyFont="1"/>
    <xf numFmtId="164" fontId="5" fillId="0" borderId="0" xfId="1" applyNumberFormat="1" applyFont="1" applyAlignment="1">
      <alignment horizontal="right" vertical="center"/>
    </xf>
    <xf numFmtId="0" fontId="11" fillId="0" borderId="0" xfId="1" applyFont="1"/>
    <xf numFmtId="164" fontId="5" fillId="0" borderId="2" xfId="1" applyNumberFormat="1" applyFont="1" applyBorder="1" applyAlignment="1">
      <alignment horizontal="right" vertical="center"/>
    </xf>
    <xf numFmtId="164" fontId="5" fillId="0" borderId="2" xfId="1" applyNumberFormat="1" applyFont="1" applyBorder="1"/>
    <xf numFmtId="164" fontId="3" fillId="0" borderId="0" xfId="1" applyNumberFormat="1" applyFont="1"/>
    <xf numFmtId="164" fontId="13" fillId="0" borderId="2" xfId="1" applyNumberFormat="1" applyFont="1" applyBorder="1"/>
    <xf numFmtId="0" fontId="14" fillId="0" borderId="0" xfId="1" applyFont="1"/>
    <xf numFmtId="165" fontId="5" fillId="0" borderId="0" xfId="2" applyNumberFormat="1" applyFont="1" applyAlignment="1">
      <alignment horizontal="left" vertical="center" wrapText="1"/>
    </xf>
    <xf numFmtId="164" fontId="13" fillId="0" borderId="0" xfId="1" applyNumberFormat="1" applyFont="1"/>
    <xf numFmtId="164" fontId="13" fillId="0" borderId="1" xfId="1" applyNumberFormat="1" applyFont="1" applyBorder="1"/>
    <xf numFmtId="0" fontId="4" fillId="2" borderId="0" xfId="1" applyFont="1" applyFill="1"/>
    <xf numFmtId="166" fontId="4" fillId="0" borderId="0" xfId="1" applyNumberFormat="1" applyFont="1"/>
    <xf numFmtId="166" fontId="4" fillId="2" borderId="0" xfId="1" applyNumberFormat="1" applyFont="1" applyFill="1"/>
    <xf numFmtId="0" fontId="3" fillId="2" borderId="0" xfId="1" applyFont="1" applyFill="1"/>
    <xf numFmtId="164" fontId="3" fillId="2" borderId="0" xfId="1" applyNumberFormat="1" applyFont="1" applyFill="1"/>
    <xf numFmtId="0" fontId="3" fillId="2" borderId="0" xfId="1" applyFont="1" applyFill="1" applyAlignment="1">
      <alignment horizontal="center" vertical="center" wrapText="1"/>
    </xf>
    <xf numFmtId="0" fontId="17" fillId="0" borderId="0" xfId="2" applyFont="1"/>
    <xf numFmtId="164" fontId="17" fillId="0" borderId="0" xfId="2" applyNumberFormat="1" applyFont="1"/>
    <xf numFmtId="0" fontId="21" fillId="0" borderId="0" xfId="2" applyFont="1" applyAlignment="1">
      <alignment horizontal="center" vertical="center"/>
    </xf>
    <xf numFmtId="4" fontId="22" fillId="0" borderId="0" xfId="0" applyNumberFormat="1" applyFont="1"/>
    <xf numFmtId="165" fontId="23" fillId="0" borderId="0" xfId="2" applyNumberFormat="1" applyFont="1" applyAlignment="1">
      <alignment horizontal="center" vertical="center"/>
    </xf>
    <xf numFmtId="165" fontId="23" fillId="0" borderId="0" xfId="2" applyNumberFormat="1" applyFont="1" applyAlignment="1">
      <alignment horizontal="left" vertical="center"/>
    </xf>
    <xf numFmtId="0" fontId="24" fillId="0" borderId="0" xfId="2" applyFont="1"/>
    <xf numFmtId="164" fontId="24" fillId="0" borderId="0" xfId="2" applyNumberFormat="1" applyFont="1" applyAlignment="1">
      <alignment horizontal="center" vertical="center"/>
    </xf>
    <xf numFmtId="164" fontId="25" fillId="0" borderId="0" xfId="2" applyNumberFormat="1" applyFont="1" applyAlignment="1">
      <alignment horizontal="center" vertical="center"/>
    </xf>
    <xf numFmtId="164" fontId="25" fillId="0" borderId="0" xfId="2" applyNumberFormat="1" applyFont="1" applyAlignment="1">
      <alignment horizontal="left" vertical="center"/>
    </xf>
    <xf numFmtId="0" fontId="26" fillId="0" borderId="0" xfId="2" applyFont="1"/>
    <xf numFmtId="164" fontId="26" fillId="0" borderId="0" xfId="2" applyNumberFormat="1" applyFont="1"/>
    <xf numFmtId="165" fontId="27" fillId="0" borderId="0" xfId="2" applyNumberFormat="1" applyFont="1" applyAlignment="1">
      <alignment horizontal="left" vertical="center"/>
    </xf>
    <xf numFmtId="0" fontId="26" fillId="0" borderId="0" xfId="2" applyFont="1" applyAlignment="1">
      <alignment horizontal="left"/>
    </xf>
    <xf numFmtId="0" fontId="20" fillId="0" borderId="0" xfId="2" applyFont="1" applyAlignment="1">
      <alignment horizontal="left"/>
    </xf>
    <xf numFmtId="165" fontId="17" fillId="0" borderId="0" xfId="2" applyNumberFormat="1" applyFont="1" applyAlignment="1">
      <alignment horizontal="right" vertical="center"/>
    </xf>
    <xf numFmtId="0" fontId="17" fillId="0" borderId="0" xfId="2" applyFont="1" applyAlignment="1">
      <alignment horizontal="left"/>
    </xf>
    <xf numFmtId="164" fontId="17" fillId="0" borderId="0" xfId="2" applyNumberFormat="1" applyFont="1" applyAlignment="1">
      <alignment vertical="center"/>
    </xf>
    <xf numFmtId="165" fontId="17" fillId="0" borderId="0" xfId="2" applyNumberFormat="1" applyFont="1" applyAlignment="1">
      <alignment horizontal="left" vertical="center"/>
    </xf>
    <xf numFmtId="0" fontId="28" fillId="0" borderId="0" xfId="2" applyFont="1" applyAlignment="1">
      <alignment horizontal="left"/>
    </xf>
    <xf numFmtId="164" fontId="4" fillId="0" borderId="0" xfId="2" applyNumberFormat="1" applyFont="1"/>
    <xf numFmtId="165" fontId="17" fillId="0" borderId="0" xfId="2" applyNumberFormat="1" applyFont="1" applyAlignment="1">
      <alignment vertical="center"/>
    </xf>
    <xf numFmtId="0" fontId="23" fillId="0" borderId="0" xfId="2" applyFont="1" applyAlignment="1">
      <alignment horizontal="left"/>
    </xf>
    <xf numFmtId="167" fontId="17" fillId="0" borderId="0" xfId="0" applyNumberFormat="1" applyFont="1" applyAlignment="1">
      <alignment horizontal="right" vertical="center"/>
    </xf>
    <xf numFmtId="164" fontId="17" fillId="0" borderId="0" xfId="2" applyNumberFormat="1" applyFont="1" applyAlignment="1">
      <alignment horizontal="right" vertical="center"/>
    </xf>
    <xf numFmtId="167" fontId="17" fillId="0" borderId="2" xfId="0" applyNumberFormat="1" applyFont="1" applyBorder="1" applyAlignment="1">
      <alignment horizontal="right" vertical="center"/>
    </xf>
    <xf numFmtId="43" fontId="26" fillId="0" borderId="0" xfId="2" applyNumberFormat="1" applyFont="1"/>
    <xf numFmtId="164" fontId="17" fillId="0" borderId="2" xfId="2" applyNumberFormat="1" applyFont="1" applyBorder="1" applyAlignment="1">
      <alignment horizontal="right" vertical="center"/>
    </xf>
    <xf numFmtId="164" fontId="17" fillId="0" borderId="2" xfId="2" applyNumberFormat="1" applyFont="1" applyBorder="1" applyAlignment="1">
      <alignment vertical="center"/>
    </xf>
    <xf numFmtId="43" fontId="17" fillId="0" borderId="0" xfId="2" applyNumberFormat="1" applyFont="1" applyAlignment="1">
      <alignment horizontal="left"/>
    </xf>
    <xf numFmtId="43" fontId="17" fillId="0" borderId="0" xfId="2" applyNumberFormat="1" applyFont="1"/>
    <xf numFmtId="0" fontId="9" fillId="0" borderId="0" xfId="2" applyFont="1" applyAlignment="1">
      <alignment horizontal="left"/>
    </xf>
    <xf numFmtId="43" fontId="19" fillId="0" borderId="0" xfId="2" applyNumberFormat="1" applyFont="1"/>
    <xf numFmtId="43" fontId="26" fillId="0" borderId="0" xfId="2" applyNumberFormat="1" applyFont="1" applyAlignment="1">
      <alignment horizontal="left"/>
    </xf>
    <xf numFmtId="43" fontId="17" fillId="0" borderId="0" xfId="2" applyNumberFormat="1" applyFont="1" applyAlignment="1">
      <alignment horizontal="left" vertical="center"/>
    </xf>
    <xf numFmtId="43" fontId="17" fillId="0" borderId="0" xfId="2" applyNumberFormat="1" applyFont="1" applyAlignment="1">
      <alignment vertical="center"/>
    </xf>
    <xf numFmtId="165" fontId="28" fillId="0" borderId="0" xfId="2" applyNumberFormat="1" applyFont="1" applyAlignment="1">
      <alignment horizontal="left"/>
    </xf>
    <xf numFmtId="164" fontId="19" fillId="0" borderId="0" xfId="2" applyNumberFormat="1" applyFont="1"/>
    <xf numFmtId="164" fontId="17" fillId="0" borderId="2" xfId="2" applyNumberFormat="1" applyFont="1" applyBorder="1"/>
    <xf numFmtId="164" fontId="17" fillId="0" borderId="0" xfId="2" applyNumberFormat="1" applyFont="1" applyAlignment="1">
      <alignment horizontal="left"/>
    </xf>
    <xf numFmtId="0" fontId="29" fillId="0" borderId="0" xfId="2" applyFont="1"/>
    <xf numFmtId="165" fontId="27" fillId="0" borderId="0" xfId="2" applyNumberFormat="1" applyFont="1" applyAlignment="1">
      <alignment horizontal="left" vertical="center" wrapText="1"/>
    </xf>
    <xf numFmtId="165" fontId="24" fillId="0" borderId="0" xfId="2" applyNumberFormat="1" applyFont="1" applyAlignment="1">
      <alignment horizontal="left" vertical="center"/>
    </xf>
    <xf numFmtId="164" fontId="27" fillId="0" borderId="4" xfId="2" applyNumberFormat="1" applyFont="1" applyBorder="1" applyAlignment="1">
      <alignment vertical="center"/>
    </xf>
    <xf numFmtId="0" fontId="18" fillId="0" borderId="0" xfId="2" applyFont="1" applyAlignment="1">
      <alignment horizontal="left"/>
    </xf>
    <xf numFmtId="165" fontId="30" fillId="0" borderId="0" xfId="2" applyNumberFormat="1" applyFont="1" applyAlignment="1">
      <alignment horizontal="left" vertical="center" wrapText="1"/>
    </xf>
    <xf numFmtId="165" fontId="31" fillId="0" borderId="0" xfId="2" applyNumberFormat="1" applyFont="1" applyAlignment="1">
      <alignment horizontal="left" vertical="center" wrapText="1"/>
    </xf>
    <xf numFmtId="165" fontId="12" fillId="0" borderId="0" xfId="2" applyNumberFormat="1" applyFont="1" applyAlignment="1">
      <alignment horizontal="left" vertical="center"/>
    </xf>
    <xf numFmtId="164" fontId="30" fillId="0" borderId="4" xfId="2" applyNumberFormat="1" applyFont="1" applyBorder="1" applyAlignment="1">
      <alignment vertical="center"/>
    </xf>
    <xf numFmtId="164" fontId="24" fillId="0" borderId="0" xfId="2" applyNumberFormat="1" applyFont="1" applyAlignment="1">
      <alignment vertical="center"/>
    </xf>
    <xf numFmtId="43" fontId="32" fillId="0" borderId="0" xfId="2" applyNumberFormat="1" applyFont="1"/>
    <xf numFmtId="0" fontId="33" fillId="0" borderId="0" xfId="2" applyFont="1"/>
    <xf numFmtId="164" fontId="29" fillId="0" borderId="0" xfId="2" applyNumberFormat="1" applyFont="1"/>
    <xf numFmtId="43" fontId="34" fillId="0" borderId="0" xfId="2" applyNumberFormat="1" applyFont="1"/>
    <xf numFmtId="0" fontId="29" fillId="0" borderId="0" xfId="2" applyFont="1" applyAlignment="1">
      <alignment horizontal="left"/>
    </xf>
    <xf numFmtId="0" fontId="35" fillId="0" borderId="0" xfId="2" applyFont="1" applyAlignment="1">
      <alignment vertical="center"/>
    </xf>
    <xf numFmtId="167" fontId="36" fillId="0" borderId="0" xfId="0" applyNumberFormat="1" applyFont="1" applyAlignment="1">
      <alignment horizontal="right" vertical="center"/>
    </xf>
    <xf numFmtId="44" fontId="29" fillId="0" borderId="0" xfId="2" applyNumberFormat="1" applyFont="1"/>
    <xf numFmtId="165" fontId="29" fillId="0" borderId="0" xfId="2" applyNumberFormat="1" applyFont="1"/>
    <xf numFmtId="165" fontId="26" fillId="0" borderId="0" xfId="2" applyNumberFormat="1" applyFont="1"/>
    <xf numFmtId="44" fontId="26" fillId="0" borderId="0" xfId="2" applyNumberFormat="1" applyFont="1"/>
    <xf numFmtId="0" fontId="26" fillId="0" borderId="0" xfId="2" applyFont="1" applyAlignment="1">
      <alignment vertical="center"/>
    </xf>
    <xf numFmtId="165" fontId="26" fillId="0" borderId="0" xfId="2" applyNumberFormat="1" applyFont="1" applyAlignment="1">
      <alignment horizontal="left"/>
    </xf>
    <xf numFmtId="44" fontId="26" fillId="0" borderId="0" xfId="2" applyNumberFormat="1" applyFont="1" applyAlignment="1">
      <alignment horizontal="left"/>
    </xf>
    <xf numFmtId="0" fontId="2" fillId="2" borderId="0" xfId="1" applyFont="1" applyFill="1" applyAlignment="1">
      <alignment horizontal="center"/>
    </xf>
    <xf numFmtId="0" fontId="2" fillId="2" borderId="0" xfId="1" applyFont="1" applyFill="1" applyAlignment="1" applyProtection="1">
      <alignment horizontal="center"/>
      <protection locked="0"/>
    </xf>
    <xf numFmtId="0" fontId="6" fillId="2" borderId="0" xfId="1" applyFont="1" applyFill="1" applyAlignment="1">
      <alignment horizontal="center"/>
    </xf>
    <xf numFmtId="165" fontId="18" fillId="2" borderId="0" xfId="2" applyNumberFormat="1" applyFont="1" applyFill="1" applyAlignment="1">
      <alignment horizontal="center" vertical="center"/>
    </xf>
    <xf numFmtId="165" fontId="18" fillId="0" borderId="0" xfId="2" applyNumberFormat="1" applyFont="1" applyAlignment="1">
      <alignment horizontal="center" vertical="center"/>
    </xf>
    <xf numFmtId="165" fontId="20" fillId="2" borderId="0" xfId="2" applyNumberFormat="1" applyFont="1" applyFill="1" applyAlignment="1">
      <alignment horizontal="center" vertical="center"/>
    </xf>
  </cellXfs>
  <cellStyles count="4">
    <cellStyle name="Normal" xfId="0" builtinId="0"/>
    <cellStyle name="Normal_ESTADOS FINANCIEROS REEXPRESADOS" xfId="2" xr:uid="{2CDC6A25-0832-4914-9403-5E98E522BA15}"/>
    <cellStyle name="Normal_Libro2" xfId="1" xr:uid="{E3BD85D8-E141-4875-97C8-B595F5A73841}"/>
    <cellStyle name="PSHeading" xfId="3" xr:uid="{1A32BE64-D1FA-4F39-A0B8-9099864445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30480</xdr:colOff>
          <xdr:row>0</xdr:row>
          <xdr:rowOff>45720</xdr:rowOff>
        </xdr:from>
        <xdr:to>
          <xdr:col>0</xdr:col>
          <xdr:colOff>853440</xdr:colOff>
          <xdr:row>3</xdr:row>
          <xdr:rowOff>30480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303177</xdr:colOff>
      <xdr:row>49</xdr:row>
      <xdr:rowOff>2631</xdr:rowOff>
    </xdr:from>
    <xdr:to>
      <xdr:col>0</xdr:col>
      <xdr:colOff>2007835</xdr:colOff>
      <xdr:row>51</xdr:row>
      <xdr:rowOff>31751</xdr:rowOff>
    </xdr:to>
    <xdr:sp macro="" textlink="">
      <xdr:nvSpPr>
        <xdr:cNvPr id="7" name="Rectángulo: esquinas redondeada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303177" y="9215211"/>
          <a:ext cx="1704658" cy="379640"/>
        </a:xfrm>
        <a:prstGeom prst="round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xdr:spPr>
      <xdr:txBody>
        <a:bodyPr vertOverflow="clip" wrap="square" lIns="18288" tIns="0" rIns="0" bIns="0" rtlCol="0" anchor="ctr" upright="1"/>
        <a:lstStyle/>
        <a:p>
          <a:pPr algn="ctr">
            <a:lnSpc>
              <a:spcPts val="900"/>
            </a:lnSpc>
          </a:pPr>
          <a:r>
            <a:rPr lang="es-SV" sz="900" baseline="0">
              <a:latin typeface="Times New Roman" panose="02020603050405020304" pitchFamily="18" charset="0"/>
              <a:cs typeface="Times New Roman" panose="02020603050405020304" pitchFamily="18" charset="0"/>
            </a:rPr>
            <a:t>Oscar Manuel Juarez Rosales</a:t>
          </a:r>
        </a:p>
        <a:p>
          <a:pPr algn="ctr">
            <a:lnSpc>
              <a:spcPts val="900"/>
            </a:lnSpc>
          </a:pPr>
          <a:r>
            <a:rPr lang="es-SV" sz="900" baseline="0">
              <a:latin typeface="Times New Roman" panose="02020603050405020304" pitchFamily="18" charset="0"/>
              <a:cs typeface="Times New Roman" panose="02020603050405020304" pitchFamily="18" charset="0"/>
            </a:rPr>
            <a:t>Contador General</a:t>
          </a:r>
        </a:p>
      </xdr:txBody>
    </xdr:sp>
    <xdr:clientData/>
  </xdr:twoCellAnchor>
  <xdr:twoCellAnchor>
    <xdr:from>
      <xdr:col>2</xdr:col>
      <xdr:colOff>237605</xdr:colOff>
      <xdr:row>49</xdr:row>
      <xdr:rowOff>182</xdr:rowOff>
    </xdr:from>
    <xdr:to>
      <xdr:col>4</xdr:col>
      <xdr:colOff>821715</xdr:colOff>
      <xdr:row>51</xdr:row>
      <xdr:rowOff>1475</xdr:rowOff>
    </xdr:to>
    <xdr:sp macro="" textlink="">
      <xdr:nvSpPr>
        <xdr:cNvPr id="8" name="Rectángulo: esquinas redondeadas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4672445" y="9212762"/>
          <a:ext cx="1765210" cy="351813"/>
        </a:xfrm>
        <a:prstGeom prst="round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xdr:spPr>
      <xdr:txBody>
        <a:bodyPr vertOverflow="clip" wrap="square" lIns="18288" tIns="0" rIns="0" bIns="0" rtlCol="0" anchor="ctr" upright="1"/>
        <a:lstStyle/>
        <a:p>
          <a:pPr algn="ctr">
            <a:lnSpc>
              <a:spcPts val="800"/>
            </a:lnSpc>
          </a:pPr>
          <a:r>
            <a:rPr lang="es-SV" sz="900" baseline="0">
              <a:latin typeface="Times New Roman" panose="02020603050405020304" pitchFamily="18" charset="0"/>
              <a:cs typeface="Times New Roman" panose="02020603050405020304" pitchFamily="18" charset="0"/>
            </a:rPr>
            <a:t>Jorge Alberto Canizales Mendoza</a:t>
          </a:r>
        </a:p>
        <a:p>
          <a:pPr algn="ctr"/>
          <a:r>
            <a:rPr lang="es-SV" sz="900" baseline="0">
              <a:latin typeface="Times New Roman" panose="02020603050405020304" pitchFamily="18" charset="0"/>
              <a:cs typeface="Times New Roman" panose="02020603050405020304" pitchFamily="18" charset="0"/>
            </a:rPr>
            <a:t>Gerente Financiero</a:t>
          </a:r>
          <a:endParaRPr lang="es-SV" sz="9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210576</xdr:colOff>
      <xdr:row>43</xdr:row>
      <xdr:rowOff>89958</xdr:rowOff>
    </xdr:from>
    <xdr:to>
      <xdr:col>4</xdr:col>
      <xdr:colOff>819926</xdr:colOff>
      <xdr:row>45</xdr:row>
      <xdr:rowOff>120290</xdr:rowOff>
    </xdr:to>
    <xdr:sp macro="" textlink="">
      <xdr:nvSpPr>
        <xdr:cNvPr id="9" name="Rectángulo: esquinas redondeadas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4645416" y="8235738"/>
          <a:ext cx="1790450" cy="373232"/>
        </a:xfrm>
        <a:prstGeom prst="round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xdr:spPr>
      <xdr:txBody>
        <a:bodyPr vertOverflow="clip" wrap="square" lIns="18288" tIns="0" rIns="0" bIns="0" rtlCol="0" anchor="ctr" upright="1"/>
        <a:lstStyle/>
        <a:p>
          <a:pPr algn="ctr"/>
          <a:r>
            <a:rPr lang="es-SV" sz="900">
              <a:latin typeface="Times New Roman" panose="02020603050405020304" pitchFamily="18" charset="0"/>
              <a:cs typeface="Times New Roman" panose="02020603050405020304" pitchFamily="18" charset="0"/>
            </a:rPr>
            <a:t>Juan</a:t>
          </a:r>
          <a:r>
            <a:rPr lang="es-SV" sz="900" baseline="0">
              <a:latin typeface="Times New Roman" panose="02020603050405020304" pitchFamily="18" charset="0"/>
              <a:cs typeface="Times New Roman" panose="02020603050405020304" pitchFamily="18" charset="0"/>
            </a:rPr>
            <a:t> Carlos Flores Elias</a:t>
          </a:r>
        </a:p>
        <a:p>
          <a:pPr algn="ctr"/>
          <a:r>
            <a:rPr lang="es-SV" sz="900" baseline="0">
              <a:latin typeface="Times New Roman" panose="02020603050405020304" pitchFamily="18" charset="0"/>
              <a:cs typeface="Times New Roman" panose="02020603050405020304" pitchFamily="18" charset="0"/>
            </a:rPr>
            <a:t>Gerente General </a:t>
          </a:r>
          <a:endParaRPr lang="es-SV" sz="9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269173</xdr:colOff>
      <xdr:row>43</xdr:row>
      <xdr:rowOff>37918</xdr:rowOff>
    </xdr:from>
    <xdr:to>
      <xdr:col>0</xdr:col>
      <xdr:colOff>2087964</xdr:colOff>
      <xdr:row>44</xdr:row>
      <xdr:rowOff>123158</xdr:rowOff>
    </xdr:to>
    <xdr:sp macro="" textlink="">
      <xdr:nvSpPr>
        <xdr:cNvPr id="10" name="Rectángulo: esquinas redondeadas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269173" y="8183698"/>
          <a:ext cx="1818791" cy="260500"/>
        </a:xfrm>
        <a:prstGeom prst="round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xdr:spPr>
      <xdr:txBody>
        <a:bodyPr vertOverflow="clip" wrap="square" lIns="18288" tIns="0" rIns="0" bIns="0" rtlCol="0" anchor="ctr" upright="1"/>
        <a:lstStyle/>
        <a:p>
          <a:pPr algn="ctr">
            <a:lnSpc>
              <a:spcPts val="700"/>
            </a:lnSpc>
          </a:pPr>
          <a:r>
            <a:rPr lang="es-SV" sz="900" baseline="0">
              <a:latin typeface="Times New Roman" panose="02020603050405020304" pitchFamily="18" charset="0"/>
              <a:cs typeface="Times New Roman" panose="02020603050405020304" pitchFamily="18" charset="0"/>
            </a:rPr>
            <a:t>Luis Roberto Gonzalez Amaya</a:t>
          </a:r>
        </a:p>
        <a:p>
          <a:pPr algn="ctr">
            <a:lnSpc>
              <a:spcPts val="1100"/>
            </a:lnSpc>
          </a:pPr>
          <a:r>
            <a:rPr lang="es-SV" sz="900" baseline="0">
              <a:latin typeface="Times New Roman" panose="02020603050405020304" pitchFamily="18" charset="0"/>
              <a:cs typeface="Times New Roman" panose="02020603050405020304" pitchFamily="18" charset="0"/>
            </a:rPr>
            <a:t>Representante legal</a:t>
          </a:r>
          <a:endParaRPr lang="es-SV" sz="9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</xdr:colOff>
          <xdr:row>0</xdr:row>
          <xdr:rowOff>83820</xdr:rowOff>
        </xdr:from>
        <xdr:to>
          <xdr:col>0</xdr:col>
          <xdr:colOff>1249680</xdr:colOff>
          <xdr:row>4</xdr:row>
          <xdr:rowOff>76200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1435581</xdr:colOff>
      <xdr:row>52</xdr:row>
      <xdr:rowOff>104196</xdr:rowOff>
    </xdr:from>
    <xdr:to>
      <xdr:col>0</xdr:col>
      <xdr:colOff>3149315</xdr:colOff>
      <xdr:row>55</xdr:row>
      <xdr:rowOff>47869</xdr:rowOff>
    </xdr:to>
    <xdr:sp macro="" textlink="">
      <xdr:nvSpPr>
        <xdr:cNvPr id="9" name="Rectángulo: esquinas redondeadas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 bwMode="auto">
        <a:xfrm>
          <a:off x="1435581" y="9812076"/>
          <a:ext cx="1713734" cy="469453"/>
        </a:xfrm>
        <a:prstGeom prst="round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xdr:spPr>
      <xdr:txBody>
        <a:bodyPr vertOverflow="clip" wrap="square" lIns="18288" tIns="0" rIns="0" bIns="0" rtlCol="0" anchor="ctr" upright="1"/>
        <a:lstStyle/>
        <a:p>
          <a:pPr algn="ctr">
            <a:lnSpc>
              <a:spcPts val="1000"/>
            </a:lnSpc>
          </a:pPr>
          <a:r>
            <a:rPr lang="es-SV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Oscar Manuel Juarez Rosales</a:t>
          </a:r>
        </a:p>
        <a:p>
          <a:pPr algn="ctr">
            <a:lnSpc>
              <a:spcPts val="1100"/>
            </a:lnSpc>
          </a:pPr>
          <a:r>
            <a:rPr lang="es-SV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Contador General</a:t>
          </a:r>
        </a:p>
      </xdr:txBody>
    </xdr:sp>
    <xdr:clientData/>
  </xdr:twoCellAnchor>
  <xdr:twoCellAnchor>
    <xdr:from>
      <xdr:col>7</xdr:col>
      <xdr:colOff>695845</xdr:colOff>
      <xdr:row>52</xdr:row>
      <xdr:rowOff>150476</xdr:rowOff>
    </xdr:from>
    <xdr:to>
      <xdr:col>10</xdr:col>
      <xdr:colOff>822511</xdr:colOff>
      <xdr:row>55</xdr:row>
      <xdr:rowOff>69116</xdr:rowOff>
    </xdr:to>
    <xdr:sp macro="" textlink="">
      <xdr:nvSpPr>
        <xdr:cNvPr id="10" name="Rectángulo: esquinas redondeadas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 bwMode="auto">
        <a:xfrm>
          <a:off x="12026785" y="9858356"/>
          <a:ext cx="2351706" cy="444420"/>
        </a:xfrm>
        <a:prstGeom prst="round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xdr:spPr>
      <xdr:txBody>
        <a:bodyPr vertOverflow="clip" wrap="square" lIns="18288" tIns="0" rIns="0" bIns="0" rtlCol="0" anchor="ctr" upright="1"/>
        <a:lstStyle/>
        <a:p>
          <a:pPr algn="ctr"/>
          <a:r>
            <a:rPr lang="es-SV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Jorge Alberto Canizales Mendoza</a:t>
          </a:r>
        </a:p>
        <a:p>
          <a:pPr algn="ctr"/>
          <a:r>
            <a:rPr lang="es-SV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Gerente Financiero</a:t>
          </a:r>
          <a:endParaRPr lang="es-SV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614680</xdr:colOff>
      <xdr:row>46</xdr:row>
      <xdr:rowOff>1255</xdr:rowOff>
    </xdr:from>
    <xdr:to>
      <xdr:col>10</xdr:col>
      <xdr:colOff>836384</xdr:colOff>
      <xdr:row>48</xdr:row>
      <xdr:rowOff>120702</xdr:rowOff>
    </xdr:to>
    <xdr:sp macro="" textlink="">
      <xdr:nvSpPr>
        <xdr:cNvPr id="11" name="Rectángulo: esquinas redondeadas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 bwMode="auto">
        <a:xfrm>
          <a:off x="11945620" y="8749015"/>
          <a:ext cx="2446744" cy="439487"/>
        </a:xfrm>
        <a:prstGeom prst="round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xdr:spPr>
      <xdr:txBody>
        <a:bodyPr vertOverflow="clip" wrap="square" lIns="18288" tIns="0" rIns="0" bIns="0" rtlCol="0" anchor="ctr" upright="1"/>
        <a:lstStyle/>
        <a:p>
          <a:pPr algn="ctr"/>
          <a:r>
            <a:rPr lang="es-SV" sz="1100">
              <a:latin typeface="Times New Roman" panose="02020603050405020304" pitchFamily="18" charset="0"/>
              <a:cs typeface="Times New Roman" panose="02020603050405020304" pitchFamily="18" charset="0"/>
            </a:rPr>
            <a:t>Juan</a:t>
          </a:r>
          <a:r>
            <a:rPr lang="es-SV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Carlos Flores Elias</a:t>
          </a:r>
        </a:p>
        <a:p>
          <a:pPr algn="ctr"/>
          <a:r>
            <a:rPr lang="es-SV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Gerente General </a:t>
          </a:r>
          <a:endParaRPr lang="es-SV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1102678</xdr:colOff>
      <xdr:row>46</xdr:row>
      <xdr:rowOff>7840</xdr:rowOff>
    </xdr:from>
    <xdr:to>
      <xdr:col>1</xdr:col>
      <xdr:colOff>995</xdr:colOff>
      <xdr:row>49</xdr:row>
      <xdr:rowOff>2926</xdr:rowOff>
    </xdr:to>
    <xdr:sp macro="" textlink="">
      <xdr:nvSpPr>
        <xdr:cNvPr id="12" name="Rectángulo: esquinas redondeadas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 bwMode="auto">
        <a:xfrm>
          <a:off x="1102678" y="8755600"/>
          <a:ext cx="2464477" cy="475146"/>
        </a:xfrm>
        <a:prstGeom prst="round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xdr:spPr>
      <xdr:txBody>
        <a:bodyPr vertOverflow="clip" wrap="square" lIns="18288" tIns="0" rIns="0" bIns="0" rtlCol="0" anchor="ctr" upright="1"/>
        <a:lstStyle/>
        <a:p>
          <a:pPr algn="ctr">
            <a:lnSpc>
              <a:spcPts val="1000"/>
            </a:lnSpc>
          </a:pPr>
          <a:r>
            <a:rPr lang="es-SV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Luis Roberto Gonzalez Amaya</a:t>
          </a:r>
        </a:p>
        <a:p>
          <a:pPr algn="ctr">
            <a:lnSpc>
              <a:spcPts val="1100"/>
            </a:lnSpc>
          </a:pPr>
          <a:r>
            <a:rPr lang="es-SV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Representante legal</a:t>
          </a:r>
          <a:endParaRPr lang="es-SV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10263-4E3C-4479-8E26-50B90E118985}">
  <dimension ref="A1:AR142"/>
  <sheetViews>
    <sheetView showGridLines="0" topLeftCell="A37" zoomScale="150" zoomScaleNormal="150" workbookViewId="0">
      <selection activeCell="A54" sqref="A54"/>
    </sheetView>
  </sheetViews>
  <sheetFormatPr baseColWidth="10" defaultColWidth="11.44140625" defaultRowHeight="13.8" x14ac:dyDescent="0.3"/>
  <cols>
    <col min="1" max="1" width="52" style="1" customWidth="1"/>
    <col min="2" max="3" width="12.6640625" style="1" customWidth="1"/>
    <col min="4" max="4" width="4.5546875" style="1" customWidth="1"/>
    <col min="5" max="5" width="14.88671875" style="13" customWidth="1"/>
    <col min="6" max="6" width="2.109375" style="1" customWidth="1"/>
    <col min="7" max="7" width="2.5546875" style="1" customWidth="1"/>
    <col min="8" max="215" width="11.44140625" style="1"/>
    <col min="216" max="216" width="52" style="1" customWidth="1"/>
    <col min="217" max="218" width="12.6640625" style="1" customWidth="1"/>
    <col min="219" max="219" width="4.5546875" style="1" customWidth="1"/>
    <col min="220" max="220" width="14.88671875" style="1" customWidth="1"/>
    <col min="221" max="221" width="2.109375" style="1" customWidth="1"/>
    <col min="222" max="222" width="2.5546875" style="1" customWidth="1"/>
    <col min="223" max="223" width="45" style="1" customWidth="1"/>
    <col min="224" max="235" width="13.33203125" style="1" customWidth="1"/>
    <col min="236" max="236" width="0" style="1" hidden="1" customWidth="1"/>
    <col min="237" max="237" width="13.33203125" style="1" customWidth="1"/>
    <col min="238" max="238" width="0" style="1" hidden="1" customWidth="1"/>
    <col min="239" max="239" width="13.33203125" style="1" customWidth="1"/>
    <col min="240" max="240" width="0" style="1" hidden="1" customWidth="1"/>
    <col min="241" max="241" width="13.33203125" style="1" customWidth="1"/>
    <col min="242" max="242" width="0" style="1" hidden="1" customWidth="1"/>
    <col min="243" max="244" width="13.33203125" style="1" customWidth="1"/>
    <col min="245" max="245" width="15.44140625" style="1" customWidth="1"/>
    <col min="246" max="247" width="13.33203125" style="1" customWidth="1"/>
    <col min="248" max="248" width="63" style="1" customWidth="1"/>
    <col min="249" max="259" width="13.33203125" style="1" customWidth="1"/>
    <col min="260" max="471" width="11.44140625" style="1"/>
    <col min="472" max="472" width="52" style="1" customWidth="1"/>
    <col min="473" max="474" width="12.6640625" style="1" customWidth="1"/>
    <col min="475" max="475" width="4.5546875" style="1" customWidth="1"/>
    <col min="476" max="476" width="14.88671875" style="1" customWidth="1"/>
    <col min="477" max="477" width="2.109375" style="1" customWidth="1"/>
    <col min="478" max="478" width="2.5546875" style="1" customWidth="1"/>
    <col min="479" max="479" width="45" style="1" customWidth="1"/>
    <col min="480" max="491" width="13.33203125" style="1" customWidth="1"/>
    <col min="492" max="492" width="0" style="1" hidden="1" customWidth="1"/>
    <col min="493" max="493" width="13.33203125" style="1" customWidth="1"/>
    <col min="494" max="494" width="0" style="1" hidden="1" customWidth="1"/>
    <col min="495" max="495" width="13.33203125" style="1" customWidth="1"/>
    <col min="496" max="496" width="0" style="1" hidden="1" customWidth="1"/>
    <col min="497" max="497" width="13.33203125" style="1" customWidth="1"/>
    <col min="498" max="498" width="0" style="1" hidden="1" customWidth="1"/>
    <col min="499" max="500" width="13.33203125" style="1" customWidth="1"/>
    <col min="501" max="501" width="15.44140625" style="1" customWidth="1"/>
    <col min="502" max="503" width="13.33203125" style="1" customWidth="1"/>
    <col min="504" max="504" width="63" style="1" customWidth="1"/>
    <col min="505" max="515" width="13.33203125" style="1" customWidth="1"/>
    <col min="516" max="727" width="11.44140625" style="1"/>
    <col min="728" max="728" width="52" style="1" customWidth="1"/>
    <col min="729" max="730" width="12.6640625" style="1" customWidth="1"/>
    <col min="731" max="731" width="4.5546875" style="1" customWidth="1"/>
    <col min="732" max="732" width="14.88671875" style="1" customWidth="1"/>
    <col min="733" max="733" width="2.109375" style="1" customWidth="1"/>
    <col min="734" max="734" width="2.5546875" style="1" customWidth="1"/>
    <col min="735" max="735" width="45" style="1" customWidth="1"/>
    <col min="736" max="747" width="13.33203125" style="1" customWidth="1"/>
    <col min="748" max="748" width="0" style="1" hidden="1" customWidth="1"/>
    <col min="749" max="749" width="13.33203125" style="1" customWidth="1"/>
    <col min="750" max="750" width="0" style="1" hidden="1" customWidth="1"/>
    <col min="751" max="751" width="13.33203125" style="1" customWidth="1"/>
    <col min="752" max="752" width="0" style="1" hidden="1" customWidth="1"/>
    <col min="753" max="753" width="13.33203125" style="1" customWidth="1"/>
    <col min="754" max="754" width="0" style="1" hidden="1" customWidth="1"/>
    <col min="755" max="756" width="13.33203125" style="1" customWidth="1"/>
    <col min="757" max="757" width="15.44140625" style="1" customWidth="1"/>
    <col min="758" max="759" width="13.33203125" style="1" customWidth="1"/>
    <col min="760" max="760" width="63" style="1" customWidth="1"/>
    <col min="761" max="771" width="13.33203125" style="1" customWidth="1"/>
    <col min="772" max="983" width="11.44140625" style="1"/>
    <col min="984" max="984" width="52" style="1" customWidth="1"/>
    <col min="985" max="986" width="12.6640625" style="1" customWidth="1"/>
    <col min="987" max="987" width="4.5546875" style="1" customWidth="1"/>
    <col min="988" max="988" width="14.88671875" style="1" customWidth="1"/>
    <col min="989" max="989" width="2.109375" style="1" customWidth="1"/>
    <col min="990" max="990" width="2.5546875" style="1" customWidth="1"/>
    <col min="991" max="991" width="45" style="1" customWidth="1"/>
    <col min="992" max="1003" width="13.33203125" style="1" customWidth="1"/>
    <col min="1004" max="1004" width="0" style="1" hidden="1" customWidth="1"/>
    <col min="1005" max="1005" width="13.33203125" style="1" customWidth="1"/>
    <col min="1006" max="1006" width="0" style="1" hidden="1" customWidth="1"/>
    <col min="1007" max="1007" width="13.33203125" style="1" customWidth="1"/>
    <col min="1008" max="1008" width="0" style="1" hidden="1" customWidth="1"/>
    <col min="1009" max="1009" width="13.33203125" style="1" customWidth="1"/>
    <col min="1010" max="1010" width="0" style="1" hidden="1" customWidth="1"/>
    <col min="1011" max="1012" width="13.33203125" style="1" customWidth="1"/>
    <col min="1013" max="1013" width="15.44140625" style="1" customWidth="1"/>
    <col min="1014" max="1015" width="13.33203125" style="1" customWidth="1"/>
    <col min="1016" max="1016" width="63" style="1" customWidth="1"/>
    <col min="1017" max="1027" width="13.33203125" style="1" customWidth="1"/>
    <col min="1028" max="1239" width="11.44140625" style="1"/>
    <col min="1240" max="1240" width="52" style="1" customWidth="1"/>
    <col min="1241" max="1242" width="12.6640625" style="1" customWidth="1"/>
    <col min="1243" max="1243" width="4.5546875" style="1" customWidth="1"/>
    <col min="1244" max="1244" width="14.88671875" style="1" customWidth="1"/>
    <col min="1245" max="1245" width="2.109375" style="1" customWidth="1"/>
    <col min="1246" max="1246" width="2.5546875" style="1" customWidth="1"/>
    <col min="1247" max="1247" width="45" style="1" customWidth="1"/>
    <col min="1248" max="1259" width="13.33203125" style="1" customWidth="1"/>
    <col min="1260" max="1260" width="0" style="1" hidden="1" customWidth="1"/>
    <col min="1261" max="1261" width="13.33203125" style="1" customWidth="1"/>
    <col min="1262" max="1262" width="0" style="1" hidden="1" customWidth="1"/>
    <col min="1263" max="1263" width="13.33203125" style="1" customWidth="1"/>
    <col min="1264" max="1264" width="0" style="1" hidden="1" customWidth="1"/>
    <col min="1265" max="1265" width="13.33203125" style="1" customWidth="1"/>
    <col min="1266" max="1266" width="0" style="1" hidden="1" customWidth="1"/>
    <col min="1267" max="1268" width="13.33203125" style="1" customWidth="1"/>
    <col min="1269" max="1269" width="15.44140625" style="1" customWidth="1"/>
    <col min="1270" max="1271" width="13.33203125" style="1" customWidth="1"/>
    <col min="1272" max="1272" width="63" style="1" customWidth="1"/>
    <col min="1273" max="1283" width="13.33203125" style="1" customWidth="1"/>
    <col min="1284" max="1495" width="11.44140625" style="1"/>
    <col min="1496" max="1496" width="52" style="1" customWidth="1"/>
    <col min="1497" max="1498" width="12.6640625" style="1" customWidth="1"/>
    <col min="1499" max="1499" width="4.5546875" style="1" customWidth="1"/>
    <col min="1500" max="1500" width="14.88671875" style="1" customWidth="1"/>
    <col min="1501" max="1501" width="2.109375" style="1" customWidth="1"/>
    <col min="1502" max="1502" width="2.5546875" style="1" customWidth="1"/>
    <col min="1503" max="1503" width="45" style="1" customWidth="1"/>
    <col min="1504" max="1515" width="13.33203125" style="1" customWidth="1"/>
    <col min="1516" max="1516" width="0" style="1" hidden="1" customWidth="1"/>
    <col min="1517" max="1517" width="13.33203125" style="1" customWidth="1"/>
    <col min="1518" max="1518" width="0" style="1" hidden="1" customWidth="1"/>
    <col min="1519" max="1519" width="13.33203125" style="1" customWidth="1"/>
    <col min="1520" max="1520" width="0" style="1" hidden="1" customWidth="1"/>
    <col min="1521" max="1521" width="13.33203125" style="1" customWidth="1"/>
    <col min="1522" max="1522" width="0" style="1" hidden="1" customWidth="1"/>
    <col min="1523" max="1524" width="13.33203125" style="1" customWidth="1"/>
    <col min="1525" max="1525" width="15.44140625" style="1" customWidth="1"/>
    <col min="1526" max="1527" width="13.33203125" style="1" customWidth="1"/>
    <col min="1528" max="1528" width="63" style="1" customWidth="1"/>
    <col min="1529" max="1539" width="13.33203125" style="1" customWidth="1"/>
    <col min="1540" max="1751" width="11.44140625" style="1"/>
    <col min="1752" max="1752" width="52" style="1" customWidth="1"/>
    <col min="1753" max="1754" width="12.6640625" style="1" customWidth="1"/>
    <col min="1755" max="1755" width="4.5546875" style="1" customWidth="1"/>
    <col min="1756" max="1756" width="14.88671875" style="1" customWidth="1"/>
    <col min="1757" max="1757" width="2.109375" style="1" customWidth="1"/>
    <col min="1758" max="1758" width="2.5546875" style="1" customWidth="1"/>
    <col min="1759" max="1759" width="45" style="1" customWidth="1"/>
    <col min="1760" max="1771" width="13.33203125" style="1" customWidth="1"/>
    <col min="1772" max="1772" width="0" style="1" hidden="1" customWidth="1"/>
    <col min="1773" max="1773" width="13.33203125" style="1" customWidth="1"/>
    <col min="1774" max="1774" width="0" style="1" hidden="1" customWidth="1"/>
    <col min="1775" max="1775" width="13.33203125" style="1" customWidth="1"/>
    <col min="1776" max="1776" width="0" style="1" hidden="1" customWidth="1"/>
    <col min="1777" max="1777" width="13.33203125" style="1" customWidth="1"/>
    <col min="1778" max="1778" width="0" style="1" hidden="1" customWidth="1"/>
    <col min="1779" max="1780" width="13.33203125" style="1" customWidth="1"/>
    <col min="1781" max="1781" width="15.44140625" style="1" customWidth="1"/>
    <col min="1782" max="1783" width="13.33203125" style="1" customWidth="1"/>
    <col min="1784" max="1784" width="63" style="1" customWidth="1"/>
    <col min="1785" max="1795" width="13.33203125" style="1" customWidth="1"/>
    <col min="1796" max="2007" width="11.44140625" style="1"/>
    <col min="2008" max="2008" width="52" style="1" customWidth="1"/>
    <col min="2009" max="2010" width="12.6640625" style="1" customWidth="1"/>
    <col min="2011" max="2011" width="4.5546875" style="1" customWidth="1"/>
    <col min="2012" max="2012" width="14.88671875" style="1" customWidth="1"/>
    <col min="2013" max="2013" width="2.109375" style="1" customWidth="1"/>
    <col min="2014" max="2014" width="2.5546875" style="1" customWidth="1"/>
    <col min="2015" max="2015" width="45" style="1" customWidth="1"/>
    <col min="2016" max="2027" width="13.33203125" style="1" customWidth="1"/>
    <col min="2028" max="2028" width="0" style="1" hidden="1" customWidth="1"/>
    <col min="2029" max="2029" width="13.33203125" style="1" customWidth="1"/>
    <col min="2030" max="2030" width="0" style="1" hidden="1" customWidth="1"/>
    <col min="2031" max="2031" width="13.33203125" style="1" customWidth="1"/>
    <col min="2032" max="2032" width="0" style="1" hidden="1" customWidth="1"/>
    <col min="2033" max="2033" width="13.33203125" style="1" customWidth="1"/>
    <col min="2034" max="2034" width="0" style="1" hidden="1" customWidth="1"/>
    <col min="2035" max="2036" width="13.33203125" style="1" customWidth="1"/>
    <col min="2037" max="2037" width="15.44140625" style="1" customWidth="1"/>
    <col min="2038" max="2039" width="13.33203125" style="1" customWidth="1"/>
    <col min="2040" max="2040" width="63" style="1" customWidth="1"/>
    <col min="2041" max="2051" width="13.33203125" style="1" customWidth="1"/>
    <col min="2052" max="2263" width="11.44140625" style="1"/>
    <col min="2264" max="2264" width="52" style="1" customWidth="1"/>
    <col min="2265" max="2266" width="12.6640625" style="1" customWidth="1"/>
    <col min="2267" max="2267" width="4.5546875" style="1" customWidth="1"/>
    <col min="2268" max="2268" width="14.88671875" style="1" customWidth="1"/>
    <col min="2269" max="2269" width="2.109375" style="1" customWidth="1"/>
    <col min="2270" max="2270" width="2.5546875" style="1" customWidth="1"/>
    <col min="2271" max="2271" width="45" style="1" customWidth="1"/>
    <col min="2272" max="2283" width="13.33203125" style="1" customWidth="1"/>
    <col min="2284" max="2284" width="0" style="1" hidden="1" customWidth="1"/>
    <col min="2285" max="2285" width="13.33203125" style="1" customWidth="1"/>
    <col min="2286" max="2286" width="0" style="1" hidden="1" customWidth="1"/>
    <col min="2287" max="2287" width="13.33203125" style="1" customWidth="1"/>
    <col min="2288" max="2288" width="0" style="1" hidden="1" customWidth="1"/>
    <col min="2289" max="2289" width="13.33203125" style="1" customWidth="1"/>
    <col min="2290" max="2290" width="0" style="1" hidden="1" customWidth="1"/>
    <col min="2291" max="2292" width="13.33203125" style="1" customWidth="1"/>
    <col min="2293" max="2293" width="15.44140625" style="1" customWidth="1"/>
    <col min="2294" max="2295" width="13.33203125" style="1" customWidth="1"/>
    <col min="2296" max="2296" width="63" style="1" customWidth="1"/>
    <col min="2297" max="2307" width="13.33203125" style="1" customWidth="1"/>
    <col min="2308" max="2519" width="11.44140625" style="1"/>
    <col min="2520" max="2520" width="52" style="1" customWidth="1"/>
    <col min="2521" max="2522" width="12.6640625" style="1" customWidth="1"/>
    <col min="2523" max="2523" width="4.5546875" style="1" customWidth="1"/>
    <col min="2524" max="2524" width="14.88671875" style="1" customWidth="1"/>
    <col min="2525" max="2525" width="2.109375" style="1" customWidth="1"/>
    <col min="2526" max="2526" width="2.5546875" style="1" customWidth="1"/>
    <col min="2527" max="2527" width="45" style="1" customWidth="1"/>
    <col min="2528" max="2539" width="13.33203125" style="1" customWidth="1"/>
    <col min="2540" max="2540" width="0" style="1" hidden="1" customWidth="1"/>
    <col min="2541" max="2541" width="13.33203125" style="1" customWidth="1"/>
    <col min="2542" max="2542" width="0" style="1" hidden="1" customWidth="1"/>
    <col min="2543" max="2543" width="13.33203125" style="1" customWidth="1"/>
    <col min="2544" max="2544" width="0" style="1" hidden="1" customWidth="1"/>
    <col min="2545" max="2545" width="13.33203125" style="1" customWidth="1"/>
    <col min="2546" max="2546" width="0" style="1" hidden="1" customWidth="1"/>
    <col min="2547" max="2548" width="13.33203125" style="1" customWidth="1"/>
    <col min="2549" max="2549" width="15.44140625" style="1" customWidth="1"/>
    <col min="2550" max="2551" width="13.33203125" style="1" customWidth="1"/>
    <col min="2552" max="2552" width="63" style="1" customWidth="1"/>
    <col min="2553" max="2563" width="13.33203125" style="1" customWidth="1"/>
    <col min="2564" max="2775" width="11.44140625" style="1"/>
    <col min="2776" max="2776" width="52" style="1" customWidth="1"/>
    <col min="2777" max="2778" width="12.6640625" style="1" customWidth="1"/>
    <col min="2779" max="2779" width="4.5546875" style="1" customWidth="1"/>
    <col min="2780" max="2780" width="14.88671875" style="1" customWidth="1"/>
    <col min="2781" max="2781" width="2.109375" style="1" customWidth="1"/>
    <col min="2782" max="2782" width="2.5546875" style="1" customWidth="1"/>
    <col min="2783" max="2783" width="45" style="1" customWidth="1"/>
    <col min="2784" max="2795" width="13.33203125" style="1" customWidth="1"/>
    <col min="2796" max="2796" width="0" style="1" hidden="1" customWidth="1"/>
    <col min="2797" max="2797" width="13.33203125" style="1" customWidth="1"/>
    <col min="2798" max="2798" width="0" style="1" hidden="1" customWidth="1"/>
    <col min="2799" max="2799" width="13.33203125" style="1" customWidth="1"/>
    <col min="2800" max="2800" width="0" style="1" hidden="1" customWidth="1"/>
    <col min="2801" max="2801" width="13.33203125" style="1" customWidth="1"/>
    <col min="2802" max="2802" width="0" style="1" hidden="1" customWidth="1"/>
    <col min="2803" max="2804" width="13.33203125" style="1" customWidth="1"/>
    <col min="2805" max="2805" width="15.44140625" style="1" customWidth="1"/>
    <col min="2806" max="2807" width="13.33203125" style="1" customWidth="1"/>
    <col min="2808" max="2808" width="63" style="1" customWidth="1"/>
    <col min="2809" max="2819" width="13.33203125" style="1" customWidth="1"/>
    <col min="2820" max="3031" width="11.44140625" style="1"/>
    <col min="3032" max="3032" width="52" style="1" customWidth="1"/>
    <col min="3033" max="3034" width="12.6640625" style="1" customWidth="1"/>
    <col min="3035" max="3035" width="4.5546875" style="1" customWidth="1"/>
    <col min="3036" max="3036" width="14.88671875" style="1" customWidth="1"/>
    <col min="3037" max="3037" width="2.109375" style="1" customWidth="1"/>
    <col min="3038" max="3038" width="2.5546875" style="1" customWidth="1"/>
    <col min="3039" max="3039" width="45" style="1" customWidth="1"/>
    <col min="3040" max="3051" width="13.33203125" style="1" customWidth="1"/>
    <col min="3052" max="3052" width="0" style="1" hidden="1" customWidth="1"/>
    <col min="3053" max="3053" width="13.33203125" style="1" customWidth="1"/>
    <col min="3054" max="3054" width="0" style="1" hidden="1" customWidth="1"/>
    <col min="3055" max="3055" width="13.33203125" style="1" customWidth="1"/>
    <col min="3056" max="3056" width="0" style="1" hidden="1" customWidth="1"/>
    <col min="3057" max="3057" width="13.33203125" style="1" customWidth="1"/>
    <col min="3058" max="3058" width="0" style="1" hidden="1" customWidth="1"/>
    <col min="3059" max="3060" width="13.33203125" style="1" customWidth="1"/>
    <col min="3061" max="3061" width="15.44140625" style="1" customWidth="1"/>
    <col min="3062" max="3063" width="13.33203125" style="1" customWidth="1"/>
    <col min="3064" max="3064" width="63" style="1" customWidth="1"/>
    <col min="3065" max="3075" width="13.33203125" style="1" customWidth="1"/>
    <col min="3076" max="3287" width="11.44140625" style="1"/>
    <col min="3288" max="3288" width="52" style="1" customWidth="1"/>
    <col min="3289" max="3290" width="12.6640625" style="1" customWidth="1"/>
    <col min="3291" max="3291" width="4.5546875" style="1" customWidth="1"/>
    <col min="3292" max="3292" width="14.88671875" style="1" customWidth="1"/>
    <col min="3293" max="3293" width="2.109375" style="1" customWidth="1"/>
    <col min="3294" max="3294" width="2.5546875" style="1" customWidth="1"/>
    <col min="3295" max="3295" width="45" style="1" customWidth="1"/>
    <col min="3296" max="3307" width="13.33203125" style="1" customWidth="1"/>
    <col min="3308" max="3308" width="0" style="1" hidden="1" customWidth="1"/>
    <col min="3309" max="3309" width="13.33203125" style="1" customWidth="1"/>
    <col min="3310" max="3310" width="0" style="1" hidden="1" customWidth="1"/>
    <col min="3311" max="3311" width="13.33203125" style="1" customWidth="1"/>
    <col min="3312" max="3312" width="0" style="1" hidden="1" customWidth="1"/>
    <col min="3313" max="3313" width="13.33203125" style="1" customWidth="1"/>
    <col min="3314" max="3314" width="0" style="1" hidden="1" customWidth="1"/>
    <col min="3315" max="3316" width="13.33203125" style="1" customWidth="1"/>
    <col min="3317" max="3317" width="15.44140625" style="1" customWidth="1"/>
    <col min="3318" max="3319" width="13.33203125" style="1" customWidth="1"/>
    <col min="3320" max="3320" width="63" style="1" customWidth="1"/>
    <col min="3321" max="3331" width="13.33203125" style="1" customWidth="1"/>
    <col min="3332" max="3543" width="11.44140625" style="1"/>
    <col min="3544" max="3544" width="52" style="1" customWidth="1"/>
    <col min="3545" max="3546" width="12.6640625" style="1" customWidth="1"/>
    <col min="3547" max="3547" width="4.5546875" style="1" customWidth="1"/>
    <col min="3548" max="3548" width="14.88671875" style="1" customWidth="1"/>
    <col min="3549" max="3549" width="2.109375" style="1" customWidth="1"/>
    <col min="3550" max="3550" width="2.5546875" style="1" customWidth="1"/>
    <col min="3551" max="3551" width="45" style="1" customWidth="1"/>
    <col min="3552" max="3563" width="13.33203125" style="1" customWidth="1"/>
    <col min="3564" max="3564" width="0" style="1" hidden="1" customWidth="1"/>
    <col min="3565" max="3565" width="13.33203125" style="1" customWidth="1"/>
    <col min="3566" max="3566" width="0" style="1" hidden="1" customWidth="1"/>
    <col min="3567" max="3567" width="13.33203125" style="1" customWidth="1"/>
    <col min="3568" max="3568" width="0" style="1" hidden="1" customWidth="1"/>
    <col min="3569" max="3569" width="13.33203125" style="1" customWidth="1"/>
    <col min="3570" max="3570" width="0" style="1" hidden="1" customWidth="1"/>
    <col min="3571" max="3572" width="13.33203125" style="1" customWidth="1"/>
    <col min="3573" max="3573" width="15.44140625" style="1" customWidth="1"/>
    <col min="3574" max="3575" width="13.33203125" style="1" customWidth="1"/>
    <col min="3576" max="3576" width="63" style="1" customWidth="1"/>
    <col min="3577" max="3587" width="13.33203125" style="1" customWidth="1"/>
    <col min="3588" max="3799" width="11.44140625" style="1"/>
    <col min="3800" max="3800" width="52" style="1" customWidth="1"/>
    <col min="3801" max="3802" width="12.6640625" style="1" customWidth="1"/>
    <col min="3803" max="3803" width="4.5546875" style="1" customWidth="1"/>
    <col min="3804" max="3804" width="14.88671875" style="1" customWidth="1"/>
    <col min="3805" max="3805" width="2.109375" style="1" customWidth="1"/>
    <col min="3806" max="3806" width="2.5546875" style="1" customWidth="1"/>
    <col min="3807" max="3807" width="45" style="1" customWidth="1"/>
    <col min="3808" max="3819" width="13.33203125" style="1" customWidth="1"/>
    <col min="3820" max="3820" width="0" style="1" hidden="1" customWidth="1"/>
    <col min="3821" max="3821" width="13.33203125" style="1" customWidth="1"/>
    <col min="3822" max="3822" width="0" style="1" hidden="1" customWidth="1"/>
    <col min="3823" max="3823" width="13.33203125" style="1" customWidth="1"/>
    <col min="3824" max="3824" width="0" style="1" hidden="1" customWidth="1"/>
    <col min="3825" max="3825" width="13.33203125" style="1" customWidth="1"/>
    <col min="3826" max="3826" width="0" style="1" hidden="1" customWidth="1"/>
    <col min="3827" max="3828" width="13.33203125" style="1" customWidth="1"/>
    <col min="3829" max="3829" width="15.44140625" style="1" customWidth="1"/>
    <col min="3830" max="3831" width="13.33203125" style="1" customWidth="1"/>
    <col min="3832" max="3832" width="63" style="1" customWidth="1"/>
    <col min="3833" max="3843" width="13.33203125" style="1" customWidth="1"/>
    <col min="3844" max="4055" width="11.44140625" style="1"/>
    <col min="4056" max="4056" width="52" style="1" customWidth="1"/>
    <col min="4057" max="4058" width="12.6640625" style="1" customWidth="1"/>
    <col min="4059" max="4059" width="4.5546875" style="1" customWidth="1"/>
    <col min="4060" max="4060" width="14.88671875" style="1" customWidth="1"/>
    <col min="4061" max="4061" width="2.109375" style="1" customWidth="1"/>
    <col min="4062" max="4062" width="2.5546875" style="1" customWidth="1"/>
    <col min="4063" max="4063" width="45" style="1" customWidth="1"/>
    <col min="4064" max="4075" width="13.33203125" style="1" customWidth="1"/>
    <col min="4076" max="4076" width="0" style="1" hidden="1" customWidth="1"/>
    <col min="4077" max="4077" width="13.33203125" style="1" customWidth="1"/>
    <col min="4078" max="4078" width="0" style="1" hidden="1" customWidth="1"/>
    <col min="4079" max="4079" width="13.33203125" style="1" customWidth="1"/>
    <col min="4080" max="4080" width="0" style="1" hidden="1" customWidth="1"/>
    <col min="4081" max="4081" width="13.33203125" style="1" customWidth="1"/>
    <col min="4082" max="4082" width="0" style="1" hidden="1" customWidth="1"/>
    <col min="4083" max="4084" width="13.33203125" style="1" customWidth="1"/>
    <col min="4085" max="4085" width="15.44140625" style="1" customWidth="1"/>
    <col min="4086" max="4087" width="13.33203125" style="1" customWidth="1"/>
    <col min="4088" max="4088" width="63" style="1" customWidth="1"/>
    <col min="4089" max="4099" width="13.33203125" style="1" customWidth="1"/>
    <col min="4100" max="4311" width="11.44140625" style="1"/>
    <col min="4312" max="4312" width="52" style="1" customWidth="1"/>
    <col min="4313" max="4314" width="12.6640625" style="1" customWidth="1"/>
    <col min="4315" max="4315" width="4.5546875" style="1" customWidth="1"/>
    <col min="4316" max="4316" width="14.88671875" style="1" customWidth="1"/>
    <col min="4317" max="4317" width="2.109375" style="1" customWidth="1"/>
    <col min="4318" max="4318" width="2.5546875" style="1" customWidth="1"/>
    <col min="4319" max="4319" width="45" style="1" customWidth="1"/>
    <col min="4320" max="4331" width="13.33203125" style="1" customWidth="1"/>
    <col min="4332" max="4332" width="0" style="1" hidden="1" customWidth="1"/>
    <col min="4333" max="4333" width="13.33203125" style="1" customWidth="1"/>
    <col min="4334" max="4334" width="0" style="1" hidden="1" customWidth="1"/>
    <col min="4335" max="4335" width="13.33203125" style="1" customWidth="1"/>
    <col min="4336" max="4336" width="0" style="1" hidden="1" customWidth="1"/>
    <col min="4337" max="4337" width="13.33203125" style="1" customWidth="1"/>
    <col min="4338" max="4338" width="0" style="1" hidden="1" customWidth="1"/>
    <col min="4339" max="4340" width="13.33203125" style="1" customWidth="1"/>
    <col min="4341" max="4341" width="15.44140625" style="1" customWidth="1"/>
    <col min="4342" max="4343" width="13.33203125" style="1" customWidth="1"/>
    <col min="4344" max="4344" width="63" style="1" customWidth="1"/>
    <col min="4345" max="4355" width="13.33203125" style="1" customWidth="1"/>
    <col min="4356" max="4567" width="11.44140625" style="1"/>
    <col min="4568" max="4568" width="52" style="1" customWidth="1"/>
    <col min="4569" max="4570" width="12.6640625" style="1" customWidth="1"/>
    <col min="4571" max="4571" width="4.5546875" style="1" customWidth="1"/>
    <col min="4572" max="4572" width="14.88671875" style="1" customWidth="1"/>
    <col min="4573" max="4573" width="2.109375" style="1" customWidth="1"/>
    <col min="4574" max="4574" width="2.5546875" style="1" customWidth="1"/>
    <col min="4575" max="4575" width="45" style="1" customWidth="1"/>
    <col min="4576" max="4587" width="13.33203125" style="1" customWidth="1"/>
    <col min="4588" max="4588" width="0" style="1" hidden="1" customWidth="1"/>
    <col min="4589" max="4589" width="13.33203125" style="1" customWidth="1"/>
    <col min="4590" max="4590" width="0" style="1" hidden="1" customWidth="1"/>
    <col min="4591" max="4591" width="13.33203125" style="1" customWidth="1"/>
    <col min="4592" max="4592" width="0" style="1" hidden="1" customWidth="1"/>
    <col min="4593" max="4593" width="13.33203125" style="1" customWidth="1"/>
    <col min="4594" max="4594" width="0" style="1" hidden="1" customWidth="1"/>
    <col min="4595" max="4596" width="13.33203125" style="1" customWidth="1"/>
    <col min="4597" max="4597" width="15.44140625" style="1" customWidth="1"/>
    <col min="4598" max="4599" width="13.33203125" style="1" customWidth="1"/>
    <col min="4600" max="4600" width="63" style="1" customWidth="1"/>
    <col min="4601" max="4611" width="13.33203125" style="1" customWidth="1"/>
    <col min="4612" max="4823" width="11.44140625" style="1"/>
    <col min="4824" max="4824" width="52" style="1" customWidth="1"/>
    <col min="4825" max="4826" width="12.6640625" style="1" customWidth="1"/>
    <col min="4827" max="4827" width="4.5546875" style="1" customWidth="1"/>
    <col min="4828" max="4828" width="14.88671875" style="1" customWidth="1"/>
    <col min="4829" max="4829" width="2.109375" style="1" customWidth="1"/>
    <col min="4830" max="4830" width="2.5546875" style="1" customWidth="1"/>
    <col min="4831" max="4831" width="45" style="1" customWidth="1"/>
    <col min="4832" max="4843" width="13.33203125" style="1" customWidth="1"/>
    <col min="4844" max="4844" width="0" style="1" hidden="1" customWidth="1"/>
    <col min="4845" max="4845" width="13.33203125" style="1" customWidth="1"/>
    <col min="4846" max="4846" width="0" style="1" hidden="1" customWidth="1"/>
    <col min="4847" max="4847" width="13.33203125" style="1" customWidth="1"/>
    <col min="4848" max="4848" width="0" style="1" hidden="1" customWidth="1"/>
    <col min="4849" max="4849" width="13.33203125" style="1" customWidth="1"/>
    <col min="4850" max="4850" width="0" style="1" hidden="1" customWidth="1"/>
    <col min="4851" max="4852" width="13.33203125" style="1" customWidth="1"/>
    <col min="4853" max="4853" width="15.44140625" style="1" customWidth="1"/>
    <col min="4854" max="4855" width="13.33203125" style="1" customWidth="1"/>
    <col min="4856" max="4856" width="63" style="1" customWidth="1"/>
    <col min="4857" max="4867" width="13.33203125" style="1" customWidth="1"/>
    <col min="4868" max="5079" width="11.44140625" style="1"/>
    <col min="5080" max="5080" width="52" style="1" customWidth="1"/>
    <col min="5081" max="5082" width="12.6640625" style="1" customWidth="1"/>
    <col min="5083" max="5083" width="4.5546875" style="1" customWidth="1"/>
    <col min="5084" max="5084" width="14.88671875" style="1" customWidth="1"/>
    <col min="5085" max="5085" width="2.109375" style="1" customWidth="1"/>
    <col min="5086" max="5086" width="2.5546875" style="1" customWidth="1"/>
    <col min="5087" max="5087" width="45" style="1" customWidth="1"/>
    <col min="5088" max="5099" width="13.33203125" style="1" customWidth="1"/>
    <col min="5100" max="5100" width="0" style="1" hidden="1" customWidth="1"/>
    <col min="5101" max="5101" width="13.33203125" style="1" customWidth="1"/>
    <col min="5102" max="5102" width="0" style="1" hidden="1" customWidth="1"/>
    <col min="5103" max="5103" width="13.33203125" style="1" customWidth="1"/>
    <col min="5104" max="5104" width="0" style="1" hidden="1" customWidth="1"/>
    <col min="5105" max="5105" width="13.33203125" style="1" customWidth="1"/>
    <col min="5106" max="5106" width="0" style="1" hidden="1" customWidth="1"/>
    <col min="5107" max="5108" width="13.33203125" style="1" customWidth="1"/>
    <col min="5109" max="5109" width="15.44140625" style="1" customWidth="1"/>
    <col min="5110" max="5111" width="13.33203125" style="1" customWidth="1"/>
    <col min="5112" max="5112" width="63" style="1" customWidth="1"/>
    <col min="5113" max="5123" width="13.33203125" style="1" customWidth="1"/>
    <col min="5124" max="5335" width="11.44140625" style="1"/>
    <col min="5336" max="5336" width="52" style="1" customWidth="1"/>
    <col min="5337" max="5338" width="12.6640625" style="1" customWidth="1"/>
    <col min="5339" max="5339" width="4.5546875" style="1" customWidth="1"/>
    <col min="5340" max="5340" width="14.88671875" style="1" customWidth="1"/>
    <col min="5341" max="5341" width="2.109375" style="1" customWidth="1"/>
    <col min="5342" max="5342" width="2.5546875" style="1" customWidth="1"/>
    <col min="5343" max="5343" width="45" style="1" customWidth="1"/>
    <col min="5344" max="5355" width="13.33203125" style="1" customWidth="1"/>
    <col min="5356" max="5356" width="0" style="1" hidden="1" customWidth="1"/>
    <col min="5357" max="5357" width="13.33203125" style="1" customWidth="1"/>
    <col min="5358" max="5358" width="0" style="1" hidden="1" customWidth="1"/>
    <col min="5359" max="5359" width="13.33203125" style="1" customWidth="1"/>
    <col min="5360" max="5360" width="0" style="1" hidden="1" customWidth="1"/>
    <col min="5361" max="5361" width="13.33203125" style="1" customWidth="1"/>
    <col min="5362" max="5362" width="0" style="1" hidden="1" customWidth="1"/>
    <col min="5363" max="5364" width="13.33203125" style="1" customWidth="1"/>
    <col min="5365" max="5365" width="15.44140625" style="1" customWidth="1"/>
    <col min="5366" max="5367" width="13.33203125" style="1" customWidth="1"/>
    <col min="5368" max="5368" width="63" style="1" customWidth="1"/>
    <col min="5369" max="5379" width="13.33203125" style="1" customWidth="1"/>
    <col min="5380" max="5591" width="11.44140625" style="1"/>
    <col min="5592" max="5592" width="52" style="1" customWidth="1"/>
    <col min="5593" max="5594" width="12.6640625" style="1" customWidth="1"/>
    <col min="5595" max="5595" width="4.5546875" style="1" customWidth="1"/>
    <col min="5596" max="5596" width="14.88671875" style="1" customWidth="1"/>
    <col min="5597" max="5597" width="2.109375" style="1" customWidth="1"/>
    <col min="5598" max="5598" width="2.5546875" style="1" customWidth="1"/>
    <col min="5599" max="5599" width="45" style="1" customWidth="1"/>
    <col min="5600" max="5611" width="13.33203125" style="1" customWidth="1"/>
    <col min="5612" max="5612" width="0" style="1" hidden="1" customWidth="1"/>
    <col min="5613" max="5613" width="13.33203125" style="1" customWidth="1"/>
    <col min="5614" max="5614" width="0" style="1" hidden="1" customWidth="1"/>
    <col min="5615" max="5615" width="13.33203125" style="1" customWidth="1"/>
    <col min="5616" max="5616" width="0" style="1" hidden="1" customWidth="1"/>
    <col min="5617" max="5617" width="13.33203125" style="1" customWidth="1"/>
    <col min="5618" max="5618" width="0" style="1" hidden="1" customWidth="1"/>
    <col min="5619" max="5620" width="13.33203125" style="1" customWidth="1"/>
    <col min="5621" max="5621" width="15.44140625" style="1" customWidth="1"/>
    <col min="5622" max="5623" width="13.33203125" style="1" customWidth="1"/>
    <col min="5624" max="5624" width="63" style="1" customWidth="1"/>
    <col min="5625" max="5635" width="13.33203125" style="1" customWidth="1"/>
    <col min="5636" max="5847" width="11.44140625" style="1"/>
    <col min="5848" max="5848" width="52" style="1" customWidth="1"/>
    <col min="5849" max="5850" width="12.6640625" style="1" customWidth="1"/>
    <col min="5851" max="5851" width="4.5546875" style="1" customWidth="1"/>
    <col min="5852" max="5852" width="14.88671875" style="1" customWidth="1"/>
    <col min="5853" max="5853" width="2.109375" style="1" customWidth="1"/>
    <col min="5854" max="5854" width="2.5546875" style="1" customWidth="1"/>
    <col min="5855" max="5855" width="45" style="1" customWidth="1"/>
    <col min="5856" max="5867" width="13.33203125" style="1" customWidth="1"/>
    <col min="5868" max="5868" width="0" style="1" hidden="1" customWidth="1"/>
    <col min="5869" max="5869" width="13.33203125" style="1" customWidth="1"/>
    <col min="5870" max="5870" width="0" style="1" hidden="1" customWidth="1"/>
    <col min="5871" max="5871" width="13.33203125" style="1" customWidth="1"/>
    <col min="5872" max="5872" width="0" style="1" hidden="1" customWidth="1"/>
    <col min="5873" max="5873" width="13.33203125" style="1" customWidth="1"/>
    <col min="5874" max="5874" width="0" style="1" hidden="1" customWidth="1"/>
    <col min="5875" max="5876" width="13.33203125" style="1" customWidth="1"/>
    <col min="5877" max="5877" width="15.44140625" style="1" customWidth="1"/>
    <col min="5878" max="5879" width="13.33203125" style="1" customWidth="1"/>
    <col min="5880" max="5880" width="63" style="1" customWidth="1"/>
    <col min="5881" max="5891" width="13.33203125" style="1" customWidth="1"/>
    <col min="5892" max="6103" width="11.44140625" style="1"/>
    <col min="6104" max="6104" width="52" style="1" customWidth="1"/>
    <col min="6105" max="6106" width="12.6640625" style="1" customWidth="1"/>
    <col min="6107" max="6107" width="4.5546875" style="1" customWidth="1"/>
    <col min="6108" max="6108" width="14.88671875" style="1" customWidth="1"/>
    <col min="6109" max="6109" width="2.109375" style="1" customWidth="1"/>
    <col min="6110" max="6110" width="2.5546875" style="1" customWidth="1"/>
    <col min="6111" max="6111" width="45" style="1" customWidth="1"/>
    <col min="6112" max="6123" width="13.33203125" style="1" customWidth="1"/>
    <col min="6124" max="6124" width="0" style="1" hidden="1" customWidth="1"/>
    <col min="6125" max="6125" width="13.33203125" style="1" customWidth="1"/>
    <col min="6126" max="6126" width="0" style="1" hidden="1" customWidth="1"/>
    <col min="6127" max="6127" width="13.33203125" style="1" customWidth="1"/>
    <col min="6128" max="6128" width="0" style="1" hidden="1" customWidth="1"/>
    <col min="6129" max="6129" width="13.33203125" style="1" customWidth="1"/>
    <col min="6130" max="6130" width="0" style="1" hidden="1" customWidth="1"/>
    <col min="6131" max="6132" width="13.33203125" style="1" customWidth="1"/>
    <col min="6133" max="6133" width="15.44140625" style="1" customWidth="1"/>
    <col min="6134" max="6135" width="13.33203125" style="1" customWidth="1"/>
    <col min="6136" max="6136" width="63" style="1" customWidth="1"/>
    <col min="6137" max="6147" width="13.33203125" style="1" customWidth="1"/>
    <col min="6148" max="6359" width="11.44140625" style="1"/>
    <col min="6360" max="6360" width="52" style="1" customWidth="1"/>
    <col min="6361" max="6362" width="12.6640625" style="1" customWidth="1"/>
    <col min="6363" max="6363" width="4.5546875" style="1" customWidth="1"/>
    <col min="6364" max="6364" width="14.88671875" style="1" customWidth="1"/>
    <col min="6365" max="6365" width="2.109375" style="1" customWidth="1"/>
    <col min="6366" max="6366" width="2.5546875" style="1" customWidth="1"/>
    <col min="6367" max="6367" width="45" style="1" customWidth="1"/>
    <col min="6368" max="6379" width="13.33203125" style="1" customWidth="1"/>
    <col min="6380" max="6380" width="0" style="1" hidden="1" customWidth="1"/>
    <col min="6381" max="6381" width="13.33203125" style="1" customWidth="1"/>
    <col min="6382" max="6382" width="0" style="1" hidden="1" customWidth="1"/>
    <col min="6383" max="6383" width="13.33203125" style="1" customWidth="1"/>
    <col min="6384" max="6384" width="0" style="1" hidden="1" customWidth="1"/>
    <col min="6385" max="6385" width="13.33203125" style="1" customWidth="1"/>
    <col min="6386" max="6386" width="0" style="1" hidden="1" customWidth="1"/>
    <col min="6387" max="6388" width="13.33203125" style="1" customWidth="1"/>
    <col min="6389" max="6389" width="15.44140625" style="1" customWidth="1"/>
    <col min="6390" max="6391" width="13.33203125" style="1" customWidth="1"/>
    <col min="6392" max="6392" width="63" style="1" customWidth="1"/>
    <col min="6393" max="6403" width="13.33203125" style="1" customWidth="1"/>
    <col min="6404" max="6615" width="11.44140625" style="1"/>
    <col min="6616" max="6616" width="52" style="1" customWidth="1"/>
    <col min="6617" max="6618" width="12.6640625" style="1" customWidth="1"/>
    <col min="6619" max="6619" width="4.5546875" style="1" customWidth="1"/>
    <col min="6620" max="6620" width="14.88671875" style="1" customWidth="1"/>
    <col min="6621" max="6621" width="2.109375" style="1" customWidth="1"/>
    <col min="6622" max="6622" width="2.5546875" style="1" customWidth="1"/>
    <col min="6623" max="6623" width="45" style="1" customWidth="1"/>
    <col min="6624" max="6635" width="13.33203125" style="1" customWidth="1"/>
    <col min="6636" max="6636" width="0" style="1" hidden="1" customWidth="1"/>
    <col min="6637" max="6637" width="13.33203125" style="1" customWidth="1"/>
    <col min="6638" max="6638" width="0" style="1" hidden="1" customWidth="1"/>
    <col min="6639" max="6639" width="13.33203125" style="1" customWidth="1"/>
    <col min="6640" max="6640" width="0" style="1" hidden="1" customWidth="1"/>
    <col min="6641" max="6641" width="13.33203125" style="1" customWidth="1"/>
    <col min="6642" max="6642" width="0" style="1" hidden="1" customWidth="1"/>
    <col min="6643" max="6644" width="13.33203125" style="1" customWidth="1"/>
    <col min="6645" max="6645" width="15.44140625" style="1" customWidth="1"/>
    <col min="6646" max="6647" width="13.33203125" style="1" customWidth="1"/>
    <col min="6648" max="6648" width="63" style="1" customWidth="1"/>
    <col min="6649" max="6659" width="13.33203125" style="1" customWidth="1"/>
    <col min="6660" max="6871" width="11.44140625" style="1"/>
    <col min="6872" max="6872" width="52" style="1" customWidth="1"/>
    <col min="6873" max="6874" width="12.6640625" style="1" customWidth="1"/>
    <col min="6875" max="6875" width="4.5546875" style="1" customWidth="1"/>
    <col min="6876" max="6876" width="14.88671875" style="1" customWidth="1"/>
    <col min="6877" max="6877" width="2.109375" style="1" customWidth="1"/>
    <col min="6878" max="6878" width="2.5546875" style="1" customWidth="1"/>
    <col min="6879" max="6879" width="45" style="1" customWidth="1"/>
    <col min="6880" max="6891" width="13.33203125" style="1" customWidth="1"/>
    <col min="6892" max="6892" width="0" style="1" hidden="1" customWidth="1"/>
    <col min="6893" max="6893" width="13.33203125" style="1" customWidth="1"/>
    <col min="6894" max="6894" width="0" style="1" hidden="1" customWidth="1"/>
    <col min="6895" max="6895" width="13.33203125" style="1" customWidth="1"/>
    <col min="6896" max="6896" width="0" style="1" hidden="1" customWidth="1"/>
    <col min="6897" max="6897" width="13.33203125" style="1" customWidth="1"/>
    <col min="6898" max="6898" width="0" style="1" hidden="1" customWidth="1"/>
    <col min="6899" max="6900" width="13.33203125" style="1" customWidth="1"/>
    <col min="6901" max="6901" width="15.44140625" style="1" customWidth="1"/>
    <col min="6902" max="6903" width="13.33203125" style="1" customWidth="1"/>
    <col min="6904" max="6904" width="63" style="1" customWidth="1"/>
    <col min="6905" max="6915" width="13.33203125" style="1" customWidth="1"/>
    <col min="6916" max="7127" width="11.44140625" style="1"/>
    <col min="7128" max="7128" width="52" style="1" customWidth="1"/>
    <col min="7129" max="7130" width="12.6640625" style="1" customWidth="1"/>
    <col min="7131" max="7131" width="4.5546875" style="1" customWidth="1"/>
    <col min="7132" max="7132" width="14.88671875" style="1" customWidth="1"/>
    <col min="7133" max="7133" width="2.109375" style="1" customWidth="1"/>
    <col min="7134" max="7134" width="2.5546875" style="1" customWidth="1"/>
    <col min="7135" max="7135" width="45" style="1" customWidth="1"/>
    <col min="7136" max="7147" width="13.33203125" style="1" customWidth="1"/>
    <col min="7148" max="7148" width="0" style="1" hidden="1" customWidth="1"/>
    <col min="7149" max="7149" width="13.33203125" style="1" customWidth="1"/>
    <col min="7150" max="7150" width="0" style="1" hidden="1" customWidth="1"/>
    <col min="7151" max="7151" width="13.33203125" style="1" customWidth="1"/>
    <col min="7152" max="7152" width="0" style="1" hidden="1" customWidth="1"/>
    <col min="7153" max="7153" width="13.33203125" style="1" customWidth="1"/>
    <col min="7154" max="7154" width="0" style="1" hidden="1" customWidth="1"/>
    <col min="7155" max="7156" width="13.33203125" style="1" customWidth="1"/>
    <col min="7157" max="7157" width="15.44140625" style="1" customWidth="1"/>
    <col min="7158" max="7159" width="13.33203125" style="1" customWidth="1"/>
    <col min="7160" max="7160" width="63" style="1" customWidth="1"/>
    <col min="7161" max="7171" width="13.33203125" style="1" customWidth="1"/>
    <col min="7172" max="7383" width="11.44140625" style="1"/>
    <col min="7384" max="7384" width="52" style="1" customWidth="1"/>
    <col min="7385" max="7386" width="12.6640625" style="1" customWidth="1"/>
    <col min="7387" max="7387" width="4.5546875" style="1" customWidth="1"/>
    <col min="7388" max="7388" width="14.88671875" style="1" customWidth="1"/>
    <col min="7389" max="7389" width="2.109375" style="1" customWidth="1"/>
    <col min="7390" max="7390" width="2.5546875" style="1" customWidth="1"/>
    <col min="7391" max="7391" width="45" style="1" customWidth="1"/>
    <col min="7392" max="7403" width="13.33203125" style="1" customWidth="1"/>
    <col min="7404" max="7404" width="0" style="1" hidden="1" customWidth="1"/>
    <col min="7405" max="7405" width="13.33203125" style="1" customWidth="1"/>
    <col min="7406" max="7406" width="0" style="1" hidden="1" customWidth="1"/>
    <col min="7407" max="7407" width="13.33203125" style="1" customWidth="1"/>
    <col min="7408" max="7408" width="0" style="1" hidden="1" customWidth="1"/>
    <col min="7409" max="7409" width="13.33203125" style="1" customWidth="1"/>
    <col min="7410" max="7410" width="0" style="1" hidden="1" customWidth="1"/>
    <col min="7411" max="7412" width="13.33203125" style="1" customWidth="1"/>
    <col min="7413" max="7413" width="15.44140625" style="1" customWidth="1"/>
    <col min="7414" max="7415" width="13.33203125" style="1" customWidth="1"/>
    <col min="7416" max="7416" width="63" style="1" customWidth="1"/>
    <col min="7417" max="7427" width="13.33203125" style="1" customWidth="1"/>
    <col min="7428" max="7639" width="11.44140625" style="1"/>
    <col min="7640" max="7640" width="52" style="1" customWidth="1"/>
    <col min="7641" max="7642" width="12.6640625" style="1" customWidth="1"/>
    <col min="7643" max="7643" width="4.5546875" style="1" customWidth="1"/>
    <col min="7644" max="7644" width="14.88671875" style="1" customWidth="1"/>
    <col min="7645" max="7645" width="2.109375" style="1" customWidth="1"/>
    <col min="7646" max="7646" width="2.5546875" style="1" customWidth="1"/>
    <col min="7647" max="7647" width="45" style="1" customWidth="1"/>
    <col min="7648" max="7659" width="13.33203125" style="1" customWidth="1"/>
    <col min="7660" max="7660" width="0" style="1" hidden="1" customWidth="1"/>
    <col min="7661" max="7661" width="13.33203125" style="1" customWidth="1"/>
    <col min="7662" max="7662" width="0" style="1" hidden="1" customWidth="1"/>
    <col min="7663" max="7663" width="13.33203125" style="1" customWidth="1"/>
    <col min="7664" max="7664" width="0" style="1" hidden="1" customWidth="1"/>
    <col min="7665" max="7665" width="13.33203125" style="1" customWidth="1"/>
    <col min="7666" max="7666" width="0" style="1" hidden="1" customWidth="1"/>
    <col min="7667" max="7668" width="13.33203125" style="1" customWidth="1"/>
    <col min="7669" max="7669" width="15.44140625" style="1" customWidth="1"/>
    <col min="7670" max="7671" width="13.33203125" style="1" customWidth="1"/>
    <col min="7672" max="7672" width="63" style="1" customWidth="1"/>
    <col min="7673" max="7683" width="13.33203125" style="1" customWidth="1"/>
    <col min="7684" max="7895" width="11.44140625" style="1"/>
    <col min="7896" max="7896" width="52" style="1" customWidth="1"/>
    <col min="7897" max="7898" width="12.6640625" style="1" customWidth="1"/>
    <col min="7899" max="7899" width="4.5546875" style="1" customWidth="1"/>
    <col min="7900" max="7900" width="14.88671875" style="1" customWidth="1"/>
    <col min="7901" max="7901" width="2.109375" style="1" customWidth="1"/>
    <col min="7902" max="7902" width="2.5546875" style="1" customWidth="1"/>
    <col min="7903" max="7903" width="45" style="1" customWidth="1"/>
    <col min="7904" max="7915" width="13.33203125" style="1" customWidth="1"/>
    <col min="7916" max="7916" width="0" style="1" hidden="1" customWidth="1"/>
    <col min="7917" max="7917" width="13.33203125" style="1" customWidth="1"/>
    <col min="7918" max="7918" width="0" style="1" hidden="1" customWidth="1"/>
    <col min="7919" max="7919" width="13.33203125" style="1" customWidth="1"/>
    <col min="7920" max="7920" width="0" style="1" hidden="1" customWidth="1"/>
    <col min="7921" max="7921" width="13.33203125" style="1" customWidth="1"/>
    <col min="7922" max="7922" width="0" style="1" hidden="1" customWidth="1"/>
    <col min="7923" max="7924" width="13.33203125" style="1" customWidth="1"/>
    <col min="7925" max="7925" width="15.44140625" style="1" customWidth="1"/>
    <col min="7926" max="7927" width="13.33203125" style="1" customWidth="1"/>
    <col min="7928" max="7928" width="63" style="1" customWidth="1"/>
    <col min="7929" max="7939" width="13.33203125" style="1" customWidth="1"/>
    <col min="7940" max="8151" width="11.44140625" style="1"/>
    <col min="8152" max="8152" width="52" style="1" customWidth="1"/>
    <col min="8153" max="8154" width="12.6640625" style="1" customWidth="1"/>
    <col min="8155" max="8155" width="4.5546875" style="1" customWidth="1"/>
    <col min="8156" max="8156" width="14.88671875" style="1" customWidth="1"/>
    <col min="8157" max="8157" width="2.109375" style="1" customWidth="1"/>
    <col min="8158" max="8158" width="2.5546875" style="1" customWidth="1"/>
    <col min="8159" max="8159" width="45" style="1" customWidth="1"/>
    <col min="8160" max="8171" width="13.33203125" style="1" customWidth="1"/>
    <col min="8172" max="8172" width="0" style="1" hidden="1" customWidth="1"/>
    <col min="8173" max="8173" width="13.33203125" style="1" customWidth="1"/>
    <col min="8174" max="8174" width="0" style="1" hidden="1" customWidth="1"/>
    <col min="8175" max="8175" width="13.33203125" style="1" customWidth="1"/>
    <col min="8176" max="8176" width="0" style="1" hidden="1" customWidth="1"/>
    <col min="8177" max="8177" width="13.33203125" style="1" customWidth="1"/>
    <col min="8178" max="8178" width="0" style="1" hidden="1" customWidth="1"/>
    <col min="8179" max="8180" width="13.33203125" style="1" customWidth="1"/>
    <col min="8181" max="8181" width="15.44140625" style="1" customWidth="1"/>
    <col min="8182" max="8183" width="13.33203125" style="1" customWidth="1"/>
    <col min="8184" max="8184" width="63" style="1" customWidth="1"/>
    <col min="8185" max="8195" width="13.33203125" style="1" customWidth="1"/>
    <col min="8196" max="8407" width="11.44140625" style="1"/>
    <col min="8408" max="8408" width="52" style="1" customWidth="1"/>
    <col min="8409" max="8410" width="12.6640625" style="1" customWidth="1"/>
    <col min="8411" max="8411" width="4.5546875" style="1" customWidth="1"/>
    <col min="8412" max="8412" width="14.88671875" style="1" customWidth="1"/>
    <col min="8413" max="8413" width="2.109375" style="1" customWidth="1"/>
    <col min="8414" max="8414" width="2.5546875" style="1" customWidth="1"/>
    <col min="8415" max="8415" width="45" style="1" customWidth="1"/>
    <col min="8416" max="8427" width="13.33203125" style="1" customWidth="1"/>
    <col min="8428" max="8428" width="0" style="1" hidden="1" customWidth="1"/>
    <col min="8429" max="8429" width="13.33203125" style="1" customWidth="1"/>
    <col min="8430" max="8430" width="0" style="1" hidden="1" customWidth="1"/>
    <col min="8431" max="8431" width="13.33203125" style="1" customWidth="1"/>
    <col min="8432" max="8432" width="0" style="1" hidden="1" customWidth="1"/>
    <col min="8433" max="8433" width="13.33203125" style="1" customWidth="1"/>
    <col min="8434" max="8434" width="0" style="1" hidden="1" customWidth="1"/>
    <col min="8435" max="8436" width="13.33203125" style="1" customWidth="1"/>
    <col min="8437" max="8437" width="15.44140625" style="1" customWidth="1"/>
    <col min="8438" max="8439" width="13.33203125" style="1" customWidth="1"/>
    <col min="8440" max="8440" width="63" style="1" customWidth="1"/>
    <col min="8441" max="8451" width="13.33203125" style="1" customWidth="1"/>
    <col min="8452" max="8663" width="11.44140625" style="1"/>
    <col min="8664" max="8664" width="52" style="1" customWidth="1"/>
    <col min="8665" max="8666" width="12.6640625" style="1" customWidth="1"/>
    <col min="8667" max="8667" width="4.5546875" style="1" customWidth="1"/>
    <col min="8668" max="8668" width="14.88671875" style="1" customWidth="1"/>
    <col min="8669" max="8669" width="2.109375" style="1" customWidth="1"/>
    <col min="8670" max="8670" width="2.5546875" style="1" customWidth="1"/>
    <col min="8671" max="8671" width="45" style="1" customWidth="1"/>
    <col min="8672" max="8683" width="13.33203125" style="1" customWidth="1"/>
    <col min="8684" max="8684" width="0" style="1" hidden="1" customWidth="1"/>
    <col min="8685" max="8685" width="13.33203125" style="1" customWidth="1"/>
    <col min="8686" max="8686" width="0" style="1" hidden="1" customWidth="1"/>
    <col min="8687" max="8687" width="13.33203125" style="1" customWidth="1"/>
    <col min="8688" max="8688" width="0" style="1" hidden="1" customWidth="1"/>
    <col min="8689" max="8689" width="13.33203125" style="1" customWidth="1"/>
    <col min="8690" max="8690" width="0" style="1" hidden="1" customWidth="1"/>
    <col min="8691" max="8692" width="13.33203125" style="1" customWidth="1"/>
    <col min="8693" max="8693" width="15.44140625" style="1" customWidth="1"/>
    <col min="8694" max="8695" width="13.33203125" style="1" customWidth="1"/>
    <col min="8696" max="8696" width="63" style="1" customWidth="1"/>
    <col min="8697" max="8707" width="13.33203125" style="1" customWidth="1"/>
    <col min="8708" max="8919" width="11.44140625" style="1"/>
    <col min="8920" max="8920" width="52" style="1" customWidth="1"/>
    <col min="8921" max="8922" width="12.6640625" style="1" customWidth="1"/>
    <col min="8923" max="8923" width="4.5546875" style="1" customWidth="1"/>
    <col min="8924" max="8924" width="14.88671875" style="1" customWidth="1"/>
    <col min="8925" max="8925" width="2.109375" style="1" customWidth="1"/>
    <col min="8926" max="8926" width="2.5546875" style="1" customWidth="1"/>
    <col min="8927" max="8927" width="45" style="1" customWidth="1"/>
    <col min="8928" max="8939" width="13.33203125" style="1" customWidth="1"/>
    <col min="8940" max="8940" width="0" style="1" hidden="1" customWidth="1"/>
    <col min="8941" max="8941" width="13.33203125" style="1" customWidth="1"/>
    <col min="8942" max="8942" width="0" style="1" hidden="1" customWidth="1"/>
    <col min="8943" max="8943" width="13.33203125" style="1" customWidth="1"/>
    <col min="8944" max="8944" width="0" style="1" hidden="1" customWidth="1"/>
    <col min="8945" max="8945" width="13.33203125" style="1" customWidth="1"/>
    <col min="8946" max="8946" width="0" style="1" hidden="1" customWidth="1"/>
    <col min="8947" max="8948" width="13.33203125" style="1" customWidth="1"/>
    <col min="8949" max="8949" width="15.44140625" style="1" customWidth="1"/>
    <col min="8950" max="8951" width="13.33203125" style="1" customWidth="1"/>
    <col min="8952" max="8952" width="63" style="1" customWidth="1"/>
    <col min="8953" max="8963" width="13.33203125" style="1" customWidth="1"/>
    <col min="8964" max="9175" width="11.44140625" style="1"/>
    <col min="9176" max="9176" width="52" style="1" customWidth="1"/>
    <col min="9177" max="9178" width="12.6640625" style="1" customWidth="1"/>
    <col min="9179" max="9179" width="4.5546875" style="1" customWidth="1"/>
    <col min="9180" max="9180" width="14.88671875" style="1" customWidth="1"/>
    <col min="9181" max="9181" width="2.109375" style="1" customWidth="1"/>
    <col min="9182" max="9182" width="2.5546875" style="1" customWidth="1"/>
    <col min="9183" max="9183" width="45" style="1" customWidth="1"/>
    <col min="9184" max="9195" width="13.33203125" style="1" customWidth="1"/>
    <col min="9196" max="9196" width="0" style="1" hidden="1" customWidth="1"/>
    <col min="9197" max="9197" width="13.33203125" style="1" customWidth="1"/>
    <col min="9198" max="9198" width="0" style="1" hidden="1" customWidth="1"/>
    <col min="9199" max="9199" width="13.33203125" style="1" customWidth="1"/>
    <col min="9200" max="9200" width="0" style="1" hidden="1" customWidth="1"/>
    <col min="9201" max="9201" width="13.33203125" style="1" customWidth="1"/>
    <col min="9202" max="9202" width="0" style="1" hidden="1" customWidth="1"/>
    <col min="9203" max="9204" width="13.33203125" style="1" customWidth="1"/>
    <col min="9205" max="9205" width="15.44140625" style="1" customWidth="1"/>
    <col min="9206" max="9207" width="13.33203125" style="1" customWidth="1"/>
    <col min="9208" max="9208" width="63" style="1" customWidth="1"/>
    <col min="9209" max="9219" width="13.33203125" style="1" customWidth="1"/>
    <col min="9220" max="9431" width="11.44140625" style="1"/>
    <col min="9432" max="9432" width="52" style="1" customWidth="1"/>
    <col min="9433" max="9434" width="12.6640625" style="1" customWidth="1"/>
    <col min="9435" max="9435" width="4.5546875" style="1" customWidth="1"/>
    <col min="9436" max="9436" width="14.88671875" style="1" customWidth="1"/>
    <col min="9437" max="9437" width="2.109375" style="1" customWidth="1"/>
    <col min="9438" max="9438" width="2.5546875" style="1" customWidth="1"/>
    <col min="9439" max="9439" width="45" style="1" customWidth="1"/>
    <col min="9440" max="9451" width="13.33203125" style="1" customWidth="1"/>
    <col min="9452" max="9452" width="0" style="1" hidden="1" customWidth="1"/>
    <col min="9453" max="9453" width="13.33203125" style="1" customWidth="1"/>
    <col min="9454" max="9454" width="0" style="1" hidden="1" customWidth="1"/>
    <col min="9455" max="9455" width="13.33203125" style="1" customWidth="1"/>
    <col min="9456" max="9456" width="0" style="1" hidden="1" customWidth="1"/>
    <col min="9457" max="9457" width="13.33203125" style="1" customWidth="1"/>
    <col min="9458" max="9458" width="0" style="1" hidden="1" customWidth="1"/>
    <col min="9459" max="9460" width="13.33203125" style="1" customWidth="1"/>
    <col min="9461" max="9461" width="15.44140625" style="1" customWidth="1"/>
    <col min="9462" max="9463" width="13.33203125" style="1" customWidth="1"/>
    <col min="9464" max="9464" width="63" style="1" customWidth="1"/>
    <col min="9465" max="9475" width="13.33203125" style="1" customWidth="1"/>
    <col min="9476" max="9687" width="11.44140625" style="1"/>
    <col min="9688" max="9688" width="52" style="1" customWidth="1"/>
    <col min="9689" max="9690" width="12.6640625" style="1" customWidth="1"/>
    <col min="9691" max="9691" width="4.5546875" style="1" customWidth="1"/>
    <col min="9692" max="9692" width="14.88671875" style="1" customWidth="1"/>
    <col min="9693" max="9693" width="2.109375" style="1" customWidth="1"/>
    <col min="9694" max="9694" width="2.5546875" style="1" customWidth="1"/>
    <col min="9695" max="9695" width="45" style="1" customWidth="1"/>
    <col min="9696" max="9707" width="13.33203125" style="1" customWidth="1"/>
    <col min="9708" max="9708" width="0" style="1" hidden="1" customWidth="1"/>
    <col min="9709" max="9709" width="13.33203125" style="1" customWidth="1"/>
    <col min="9710" max="9710" width="0" style="1" hidden="1" customWidth="1"/>
    <col min="9711" max="9711" width="13.33203125" style="1" customWidth="1"/>
    <col min="9712" max="9712" width="0" style="1" hidden="1" customWidth="1"/>
    <col min="9713" max="9713" width="13.33203125" style="1" customWidth="1"/>
    <col min="9714" max="9714" width="0" style="1" hidden="1" customWidth="1"/>
    <col min="9715" max="9716" width="13.33203125" style="1" customWidth="1"/>
    <col min="9717" max="9717" width="15.44140625" style="1" customWidth="1"/>
    <col min="9718" max="9719" width="13.33203125" style="1" customWidth="1"/>
    <col min="9720" max="9720" width="63" style="1" customWidth="1"/>
    <col min="9721" max="9731" width="13.33203125" style="1" customWidth="1"/>
    <col min="9732" max="9943" width="11.44140625" style="1"/>
    <col min="9944" max="9944" width="52" style="1" customWidth="1"/>
    <col min="9945" max="9946" width="12.6640625" style="1" customWidth="1"/>
    <col min="9947" max="9947" width="4.5546875" style="1" customWidth="1"/>
    <col min="9948" max="9948" width="14.88671875" style="1" customWidth="1"/>
    <col min="9949" max="9949" width="2.109375" style="1" customWidth="1"/>
    <col min="9950" max="9950" width="2.5546875" style="1" customWidth="1"/>
    <col min="9951" max="9951" width="45" style="1" customWidth="1"/>
    <col min="9952" max="9963" width="13.33203125" style="1" customWidth="1"/>
    <col min="9964" max="9964" width="0" style="1" hidden="1" customWidth="1"/>
    <col min="9965" max="9965" width="13.33203125" style="1" customWidth="1"/>
    <col min="9966" max="9966" width="0" style="1" hidden="1" customWidth="1"/>
    <col min="9967" max="9967" width="13.33203125" style="1" customWidth="1"/>
    <col min="9968" max="9968" width="0" style="1" hidden="1" customWidth="1"/>
    <col min="9969" max="9969" width="13.33203125" style="1" customWidth="1"/>
    <col min="9970" max="9970" width="0" style="1" hidden="1" customWidth="1"/>
    <col min="9971" max="9972" width="13.33203125" style="1" customWidth="1"/>
    <col min="9973" max="9973" width="15.44140625" style="1" customWidth="1"/>
    <col min="9974" max="9975" width="13.33203125" style="1" customWidth="1"/>
    <col min="9976" max="9976" width="63" style="1" customWidth="1"/>
    <col min="9977" max="9987" width="13.33203125" style="1" customWidth="1"/>
    <col min="9988" max="10199" width="11.44140625" style="1"/>
    <col min="10200" max="10200" width="52" style="1" customWidth="1"/>
    <col min="10201" max="10202" width="12.6640625" style="1" customWidth="1"/>
    <col min="10203" max="10203" width="4.5546875" style="1" customWidth="1"/>
    <col min="10204" max="10204" width="14.88671875" style="1" customWidth="1"/>
    <col min="10205" max="10205" width="2.109375" style="1" customWidth="1"/>
    <col min="10206" max="10206" width="2.5546875" style="1" customWidth="1"/>
    <col min="10207" max="10207" width="45" style="1" customWidth="1"/>
    <col min="10208" max="10219" width="13.33203125" style="1" customWidth="1"/>
    <col min="10220" max="10220" width="0" style="1" hidden="1" customWidth="1"/>
    <col min="10221" max="10221" width="13.33203125" style="1" customWidth="1"/>
    <col min="10222" max="10222" width="0" style="1" hidden="1" customWidth="1"/>
    <col min="10223" max="10223" width="13.33203125" style="1" customWidth="1"/>
    <col min="10224" max="10224" width="0" style="1" hidden="1" customWidth="1"/>
    <col min="10225" max="10225" width="13.33203125" style="1" customWidth="1"/>
    <col min="10226" max="10226" width="0" style="1" hidden="1" customWidth="1"/>
    <col min="10227" max="10228" width="13.33203125" style="1" customWidth="1"/>
    <col min="10229" max="10229" width="15.44140625" style="1" customWidth="1"/>
    <col min="10230" max="10231" width="13.33203125" style="1" customWidth="1"/>
    <col min="10232" max="10232" width="63" style="1" customWidth="1"/>
    <col min="10233" max="10243" width="13.33203125" style="1" customWidth="1"/>
    <col min="10244" max="10455" width="11.44140625" style="1"/>
    <col min="10456" max="10456" width="52" style="1" customWidth="1"/>
    <col min="10457" max="10458" width="12.6640625" style="1" customWidth="1"/>
    <col min="10459" max="10459" width="4.5546875" style="1" customWidth="1"/>
    <col min="10460" max="10460" width="14.88671875" style="1" customWidth="1"/>
    <col min="10461" max="10461" width="2.109375" style="1" customWidth="1"/>
    <col min="10462" max="10462" width="2.5546875" style="1" customWidth="1"/>
    <col min="10463" max="10463" width="45" style="1" customWidth="1"/>
    <col min="10464" max="10475" width="13.33203125" style="1" customWidth="1"/>
    <col min="10476" max="10476" width="0" style="1" hidden="1" customWidth="1"/>
    <col min="10477" max="10477" width="13.33203125" style="1" customWidth="1"/>
    <col min="10478" max="10478" width="0" style="1" hidden="1" customWidth="1"/>
    <col min="10479" max="10479" width="13.33203125" style="1" customWidth="1"/>
    <col min="10480" max="10480" width="0" style="1" hidden="1" customWidth="1"/>
    <col min="10481" max="10481" width="13.33203125" style="1" customWidth="1"/>
    <col min="10482" max="10482" width="0" style="1" hidden="1" customWidth="1"/>
    <col min="10483" max="10484" width="13.33203125" style="1" customWidth="1"/>
    <col min="10485" max="10485" width="15.44140625" style="1" customWidth="1"/>
    <col min="10486" max="10487" width="13.33203125" style="1" customWidth="1"/>
    <col min="10488" max="10488" width="63" style="1" customWidth="1"/>
    <col min="10489" max="10499" width="13.33203125" style="1" customWidth="1"/>
    <col min="10500" max="10711" width="11.44140625" style="1"/>
    <col min="10712" max="10712" width="52" style="1" customWidth="1"/>
    <col min="10713" max="10714" width="12.6640625" style="1" customWidth="1"/>
    <col min="10715" max="10715" width="4.5546875" style="1" customWidth="1"/>
    <col min="10716" max="10716" width="14.88671875" style="1" customWidth="1"/>
    <col min="10717" max="10717" width="2.109375" style="1" customWidth="1"/>
    <col min="10718" max="10718" width="2.5546875" style="1" customWidth="1"/>
    <col min="10719" max="10719" width="45" style="1" customWidth="1"/>
    <col min="10720" max="10731" width="13.33203125" style="1" customWidth="1"/>
    <col min="10732" max="10732" width="0" style="1" hidden="1" customWidth="1"/>
    <col min="10733" max="10733" width="13.33203125" style="1" customWidth="1"/>
    <col min="10734" max="10734" width="0" style="1" hidden="1" customWidth="1"/>
    <col min="10735" max="10735" width="13.33203125" style="1" customWidth="1"/>
    <col min="10736" max="10736" width="0" style="1" hidden="1" customWidth="1"/>
    <col min="10737" max="10737" width="13.33203125" style="1" customWidth="1"/>
    <col min="10738" max="10738" width="0" style="1" hidden="1" customWidth="1"/>
    <col min="10739" max="10740" width="13.33203125" style="1" customWidth="1"/>
    <col min="10741" max="10741" width="15.44140625" style="1" customWidth="1"/>
    <col min="10742" max="10743" width="13.33203125" style="1" customWidth="1"/>
    <col min="10744" max="10744" width="63" style="1" customWidth="1"/>
    <col min="10745" max="10755" width="13.33203125" style="1" customWidth="1"/>
    <col min="10756" max="10967" width="11.44140625" style="1"/>
    <col min="10968" max="10968" width="52" style="1" customWidth="1"/>
    <col min="10969" max="10970" width="12.6640625" style="1" customWidth="1"/>
    <col min="10971" max="10971" width="4.5546875" style="1" customWidth="1"/>
    <col min="10972" max="10972" width="14.88671875" style="1" customWidth="1"/>
    <col min="10973" max="10973" width="2.109375" style="1" customWidth="1"/>
    <col min="10974" max="10974" width="2.5546875" style="1" customWidth="1"/>
    <col min="10975" max="10975" width="45" style="1" customWidth="1"/>
    <col min="10976" max="10987" width="13.33203125" style="1" customWidth="1"/>
    <col min="10988" max="10988" width="0" style="1" hidden="1" customWidth="1"/>
    <col min="10989" max="10989" width="13.33203125" style="1" customWidth="1"/>
    <col min="10990" max="10990" width="0" style="1" hidden="1" customWidth="1"/>
    <col min="10991" max="10991" width="13.33203125" style="1" customWidth="1"/>
    <col min="10992" max="10992" width="0" style="1" hidden="1" customWidth="1"/>
    <col min="10993" max="10993" width="13.33203125" style="1" customWidth="1"/>
    <col min="10994" max="10994" width="0" style="1" hidden="1" customWidth="1"/>
    <col min="10995" max="10996" width="13.33203125" style="1" customWidth="1"/>
    <col min="10997" max="10997" width="15.44140625" style="1" customWidth="1"/>
    <col min="10998" max="10999" width="13.33203125" style="1" customWidth="1"/>
    <col min="11000" max="11000" width="63" style="1" customWidth="1"/>
    <col min="11001" max="11011" width="13.33203125" style="1" customWidth="1"/>
    <col min="11012" max="11223" width="11.44140625" style="1"/>
    <col min="11224" max="11224" width="52" style="1" customWidth="1"/>
    <col min="11225" max="11226" width="12.6640625" style="1" customWidth="1"/>
    <col min="11227" max="11227" width="4.5546875" style="1" customWidth="1"/>
    <col min="11228" max="11228" width="14.88671875" style="1" customWidth="1"/>
    <col min="11229" max="11229" width="2.109375" style="1" customWidth="1"/>
    <col min="11230" max="11230" width="2.5546875" style="1" customWidth="1"/>
    <col min="11231" max="11231" width="45" style="1" customWidth="1"/>
    <col min="11232" max="11243" width="13.33203125" style="1" customWidth="1"/>
    <col min="11244" max="11244" width="0" style="1" hidden="1" customWidth="1"/>
    <col min="11245" max="11245" width="13.33203125" style="1" customWidth="1"/>
    <col min="11246" max="11246" width="0" style="1" hidden="1" customWidth="1"/>
    <col min="11247" max="11247" width="13.33203125" style="1" customWidth="1"/>
    <col min="11248" max="11248" width="0" style="1" hidden="1" customWidth="1"/>
    <col min="11249" max="11249" width="13.33203125" style="1" customWidth="1"/>
    <col min="11250" max="11250" width="0" style="1" hidden="1" customWidth="1"/>
    <col min="11251" max="11252" width="13.33203125" style="1" customWidth="1"/>
    <col min="11253" max="11253" width="15.44140625" style="1" customWidth="1"/>
    <col min="11254" max="11255" width="13.33203125" style="1" customWidth="1"/>
    <col min="11256" max="11256" width="63" style="1" customWidth="1"/>
    <col min="11257" max="11267" width="13.33203125" style="1" customWidth="1"/>
    <col min="11268" max="11479" width="11.44140625" style="1"/>
    <col min="11480" max="11480" width="52" style="1" customWidth="1"/>
    <col min="11481" max="11482" width="12.6640625" style="1" customWidth="1"/>
    <col min="11483" max="11483" width="4.5546875" style="1" customWidth="1"/>
    <col min="11484" max="11484" width="14.88671875" style="1" customWidth="1"/>
    <col min="11485" max="11485" width="2.109375" style="1" customWidth="1"/>
    <col min="11486" max="11486" width="2.5546875" style="1" customWidth="1"/>
    <col min="11487" max="11487" width="45" style="1" customWidth="1"/>
    <col min="11488" max="11499" width="13.33203125" style="1" customWidth="1"/>
    <col min="11500" max="11500" width="0" style="1" hidden="1" customWidth="1"/>
    <col min="11501" max="11501" width="13.33203125" style="1" customWidth="1"/>
    <col min="11502" max="11502" width="0" style="1" hidden="1" customWidth="1"/>
    <col min="11503" max="11503" width="13.33203125" style="1" customWidth="1"/>
    <col min="11504" max="11504" width="0" style="1" hidden="1" customWidth="1"/>
    <col min="11505" max="11505" width="13.33203125" style="1" customWidth="1"/>
    <col min="11506" max="11506" width="0" style="1" hidden="1" customWidth="1"/>
    <col min="11507" max="11508" width="13.33203125" style="1" customWidth="1"/>
    <col min="11509" max="11509" width="15.44140625" style="1" customWidth="1"/>
    <col min="11510" max="11511" width="13.33203125" style="1" customWidth="1"/>
    <col min="11512" max="11512" width="63" style="1" customWidth="1"/>
    <col min="11513" max="11523" width="13.33203125" style="1" customWidth="1"/>
    <col min="11524" max="11735" width="11.44140625" style="1"/>
    <col min="11736" max="11736" width="52" style="1" customWidth="1"/>
    <col min="11737" max="11738" width="12.6640625" style="1" customWidth="1"/>
    <col min="11739" max="11739" width="4.5546875" style="1" customWidth="1"/>
    <col min="11740" max="11740" width="14.88671875" style="1" customWidth="1"/>
    <col min="11741" max="11741" width="2.109375" style="1" customWidth="1"/>
    <col min="11742" max="11742" width="2.5546875" style="1" customWidth="1"/>
    <col min="11743" max="11743" width="45" style="1" customWidth="1"/>
    <col min="11744" max="11755" width="13.33203125" style="1" customWidth="1"/>
    <col min="11756" max="11756" width="0" style="1" hidden="1" customWidth="1"/>
    <col min="11757" max="11757" width="13.33203125" style="1" customWidth="1"/>
    <col min="11758" max="11758" width="0" style="1" hidden="1" customWidth="1"/>
    <col min="11759" max="11759" width="13.33203125" style="1" customWidth="1"/>
    <col min="11760" max="11760" width="0" style="1" hidden="1" customWidth="1"/>
    <col min="11761" max="11761" width="13.33203125" style="1" customWidth="1"/>
    <col min="11762" max="11762" width="0" style="1" hidden="1" customWidth="1"/>
    <col min="11763" max="11764" width="13.33203125" style="1" customWidth="1"/>
    <col min="11765" max="11765" width="15.44140625" style="1" customWidth="1"/>
    <col min="11766" max="11767" width="13.33203125" style="1" customWidth="1"/>
    <col min="11768" max="11768" width="63" style="1" customWidth="1"/>
    <col min="11769" max="11779" width="13.33203125" style="1" customWidth="1"/>
    <col min="11780" max="11991" width="11.44140625" style="1"/>
    <col min="11992" max="11992" width="52" style="1" customWidth="1"/>
    <col min="11993" max="11994" width="12.6640625" style="1" customWidth="1"/>
    <col min="11995" max="11995" width="4.5546875" style="1" customWidth="1"/>
    <col min="11996" max="11996" width="14.88671875" style="1" customWidth="1"/>
    <col min="11997" max="11997" width="2.109375" style="1" customWidth="1"/>
    <col min="11998" max="11998" width="2.5546875" style="1" customWidth="1"/>
    <col min="11999" max="11999" width="45" style="1" customWidth="1"/>
    <col min="12000" max="12011" width="13.33203125" style="1" customWidth="1"/>
    <col min="12012" max="12012" width="0" style="1" hidden="1" customWidth="1"/>
    <col min="12013" max="12013" width="13.33203125" style="1" customWidth="1"/>
    <col min="12014" max="12014" width="0" style="1" hidden="1" customWidth="1"/>
    <col min="12015" max="12015" width="13.33203125" style="1" customWidth="1"/>
    <col min="12016" max="12016" width="0" style="1" hidden="1" customWidth="1"/>
    <col min="12017" max="12017" width="13.33203125" style="1" customWidth="1"/>
    <col min="12018" max="12018" width="0" style="1" hidden="1" customWidth="1"/>
    <col min="12019" max="12020" width="13.33203125" style="1" customWidth="1"/>
    <col min="12021" max="12021" width="15.44140625" style="1" customWidth="1"/>
    <col min="12022" max="12023" width="13.33203125" style="1" customWidth="1"/>
    <col min="12024" max="12024" width="63" style="1" customWidth="1"/>
    <col min="12025" max="12035" width="13.33203125" style="1" customWidth="1"/>
    <col min="12036" max="12247" width="11.44140625" style="1"/>
    <col min="12248" max="12248" width="52" style="1" customWidth="1"/>
    <col min="12249" max="12250" width="12.6640625" style="1" customWidth="1"/>
    <col min="12251" max="12251" width="4.5546875" style="1" customWidth="1"/>
    <col min="12252" max="12252" width="14.88671875" style="1" customWidth="1"/>
    <col min="12253" max="12253" width="2.109375" style="1" customWidth="1"/>
    <col min="12254" max="12254" width="2.5546875" style="1" customWidth="1"/>
    <col min="12255" max="12255" width="45" style="1" customWidth="1"/>
    <col min="12256" max="12267" width="13.33203125" style="1" customWidth="1"/>
    <col min="12268" max="12268" width="0" style="1" hidden="1" customWidth="1"/>
    <col min="12269" max="12269" width="13.33203125" style="1" customWidth="1"/>
    <col min="12270" max="12270" width="0" style="1" hidden="1" customWidth="1"/>
    <col min="12271" max="12271" width="13.33203125" style="1" customWidth="1"/>
    <col min="12272" max="12272" width="0" style="1" hidden="1" customWidth="1"/>
    <col min="12273" max="12273" width="13.33203125" style="1" customWidth="1"/>
    <col min="12274" max="12274" width="0" style="1" hidden="1" customWidth="1"/>
    <col min="12275" max="12276" width="13.33203125" style="1" customWidth="1"/>
    <col min="12277" max="12277" width="15.44140625" style="1" customWidth="1"/>
    <col min="12278" max="12279" width="13.33203125" style="1" customWidth="1"/>
    <col min="12280" max="12280" width="63" style="1" customWidth="1"/>
    <col min="12281" max="12291" width="13.33203125" style="1" customWidth="1"/>
    <col min="12292" max="12503" width="11.44140625" style="1"/>
    <col min="12504" max="12504" width="52" style="1" customWidth="1"/>
    <col min="12505" max="12506" width="12.6640625" style="1" customWidth="1"/>
    <col min="12507" max="12507" width="4.5546875" style="1" customWidth="1"/>
    <col min="12508" max="12508" width="14.88671875" style="1" customWidth="1"/>
    <col min="12509" max="12509" width="2.109375" style="1" customWidth="1"/>
    <col min="12510" max="12510" width="2.5546875" style="1" customWidth="1"/>
    <col min="12511" max="12511" width="45" style="1" customWidth="1"/>
    <col min="12512" max="12523" width="13.33203125" style="1" customWidth="1"/>
    <col min="12524" max="12524" width="0" style="1" hidden="1" customWidth="1"/>
    <col min="12525" max="12525" width="13.33203125" style="1" customWidth="1"/>
    <col min="12526" max="12526" width="0" style="1" hidden="1" customWidth="1"/>
    <col min="12527" max="12527" width="13.33203125" style="1" customWidth="1"/>
    <col min="12528" max="12528" width="0" style="1" hidden="1" customWidth="1"/>
    <col min="12529" max="12529" width="13.33203125" style="1" customWidth="1"/>
    <col min="12530" max="12530" width="0" style="1" hidden="1" customWidth="1"/>
    <col min="12531" max="12532" width="13.33203125" style="1" customWidth="1"/>
    <col min="12533" max="12533" width="15.44140625" style="1" customWidth="1"/>
    <col min="12534" max="12535" width="13.33203125" style="1" customWidth="1"/>
    <col min="12536" max="12536" width="63" style="1" customWidth="1"/>
    <col min="12537" max="12547" width="13.33203125" style="1" customWidth="1"/>
    <col min="12548" max="12759" width="11.44140625" style="1"/>
    <col min="12760" max="12760" width="52" style="1" customWidth="1"/>
    <col min="12761" max="12762" width="12.6640625" style="1" customWidth="1"/>
    <col min="12763" max="12763" width="4.5546875" style="1" customWidth="1"/>
    <col min="12764" max="12764" width="14.88671875" style="1" customWidth="1"/>
    <col min="12765" max="12765" width="2.109375" style="1" customWidth="1"/>
    <col min="12766" max="12766" width="2.5546875" style="1" customWidth="1"/>
    <col min="12767" max="12767" width="45" style="1" customWidth="1"/>
    <col min="12768" max="12779" width="13.33203125" style="1" customWidth="1"/>
    <col min="12780" max="12780" width="0" style="1" hidden="1" customWidth="1"/>
    <col min="12781" max="12781" width="13.33203125" style="1" customWidth="1"/>
    <col min="12782" max="12782" width="0" style="1" hidden="1" customWidth="1"/>
    <col min="12783" max="12783" width="13.33203125" style="1" customWidth="1"/>
    <col min="12784" max="12784" width="0" style="1" hidden="1" customWidth="1"/>
    <col min="12785" max="12785" width="13.33203125" style="1" customWidth="1"/>
    <col min="12786" max="12786" width="0" style="1" hidden="1" customWidth="1"/>
    <col min="12787" max="12788" width="13.33203125" style="1" customWidth="1"/>
    <col min="12789" max="12789" width="15.44140625" style="1" customWidth="1"/>
    <col min="12790" max="12791" width="13.33203125" style="1" customWidth="1"/>
    <col min="12792" max="12792" width="63" style="1" customWidth="1"/>
    <col min="12793" max="12803" width="13.33203125" style="1" customWidth="1"/>
    <col min="12804" max="13015" width="11.44140625" style="1"/>
    <col min="13016" max="13016" width="52" style="1" customWidth="1"/>
    <col min="13017" max="13018" width="12.6640625" style="1" customWidth="1"/>
    <col min="13019" max="13019" width="4.5546875" style="1" customWidth="1"/>
    <col min="13020" max="13020" width="14.88671875" style="1" customWidth="1"/>
    <col min="13021" max="13021" width="2.109375" style="1" customWidth="1"/>
    <col min="13022" max="13022" width="2.5546875" style="1" customWidth="1"/>
    <col min="13023" max="13023" width="45" style="1" customWidth="1"/>
    <col min="13024" max="13035" width="13.33203125" style="1" customWidth="1"/>
    <col min="13036" max="13036" width="0" style="1" hidden="1" customWidth="1"/>
    <col min="13037" max="13037" width="13.33203125" style="1" customWidth="1"/>
    <col min="13038" max="13038" width="0" style="1" hidden="1" customWidth="1"/>
    <col min="13039" max="13039" width="13.33203125" style="1" customWidth="1"/>
    <col min="13040" max="13040" width="0" style="1" hidden="1" customWidth="1"/>
    <col min="13041" max="13041" width="13.33203125" style="1" customWidth="1"/>
    <col min="13042" max="13042" width="0" style="1" hidden="1" customWidth="1"/>
    <col min="13043" max="13044" width="13.33203125" style="1" customWidth="1"/>
    <col min="13045" max="13045" width="15.44140625" style="1" customWidth="1"/>
    <col min="13046" max="13047" width="13.33203125" style="1" customWidth="1"/>
    <col min="13048" max="13048" width="63" style="1" customWidth="1"/>
    <col min="13049" max="13059" width="13.33203125" style="1" customWidth="1"/>
    <col min="13060" max="13271" width="11.44140625" style="1"/>
    <col min="13272" max="13272" width="52" style="1" customWidth="1"/>
    <col min="13273" max="13274" width="12.6640625" style="1" customWidth="1"/>
    <col min="13275" max="13275" width="4.5546875" style="1" customWidth="1"/>
    <col min="13276" max="13276" width="14.88671875" style="1" customWidth="1"/>
    <col min="13277" max="13277" width="2.109375" style="1" customWidth="1"/>
    <col min="13278" max="13278" width="2.5546875" style="1" customWidth="1"/>
    <col min="13279" max="13279" width="45" style="1" customWidth="1"/>
    <col min="13280" max="13291" width="13.33203125" style="1" customWidth="1"/>
    <col min="13292" max="13292" width="0" style="1" hidden="1" customWidth="1"/>
    <col min="13293" max="13293" width="13.33203125" style="1" customWidth="1"/>
    <col min="13294" max="13294" width="0" style="1" hidden="1" customWidth="1"/>
    <col min="13295" max="13295" width="13.33203125" style="1" customWidth="1"/>
    <col min="13296" max="13296" width="0" style="1" hidden="1" customWidth="1"/>
    <col min="13297" max="13297" width="13.33203125" style="1" customWidth="1"/>
    <col min="13298" max="13298" width="0" style="1" hidden="1" customWidth="1"/>
    <col min="13299" max="13300" width="13.33203125" style="1" customWidth="1"/>
    <col min="13301" max="13301" width="15.44140625" style="1" customWidth="1"/>
    <col min="13302" max="13303" width="13.33203125" style="1" customWidth="1"/>
    <col min="13304" max="13304" width="63" style="1" customWidth="1"/>
    <col min="13305" max="13315" width="13.33203125" style="1" customWidth="1"/>
    <col min="13316" max="13527" width="11.44140625" style="1"/>
    <col min="13528" max="13528" width="52" style="1" customWidth="1"/>
    <col min="13529" max="13530" width="12.6640625" style="1" customWidth="1"/>
    <col min="13531" max="13531" width="4.5546875" style="1" customWidth="1"/>
    <col min="13532" max="13532" width="14.88671875" style="1" customWidth="1"/>
    <col min="13533" max="13533" width="2.109375" style="1" customWidth="1"/>
    <col min="13534" max="13534" width="2.5546875" style="1" customWidth="1"/>
    <col min="13535" max="13535" width="45" style="1" customWidth="1"/>
    <col min="13536" max="13547" width="13.33203125" style="1" customWidth="1"/>
    <col min="13548" max="13548" width="0" style="1" hidden="1" customWidth="1"/>
    <col min="13549" max="13549" width="13.33203125" style="1" customWidth="1"/>
    <col min="13550" max="13550" width="0" style="1" hidden="1" customWidth="1"/>
    <col min="13551" max="13551" width="13.33203125" style="1" customWidth="1"/>
    <col min="13552" max="13552" width="0" style="1" hidden="1" customWidth="1"/>
    <col min="13553" max="13553" width="13.33203125" style="1" customWidth="1"/>
    <col min="13554" max="13554" width="0" style="1" hidden="1" customWidth="1"/>
    <col min="13555" max="13556" width="13.33203125" style="1" customWidth="1"/>
    <col min="13557" max="13557" width="15.44140625" style="1" customWidth="1"/>
    <col min="13558" max="13559" width="13.33203125" style="1" customWidth="1"/>
    <col min="13560" max="13560" width="63" style="1" customWidth="1"/>
    <col min="13561" max="13571" width="13.33203125" style="1" customWidth="1"/>
    <col min="13572" max="13783" width="11.44140625" style="1"/>
    <col min="13784" max="13784" width="52" style="1" customWidth="1"/>
    <col min="13785" max="13786" width="12.6640625" style="1" customWidth="1"/>
    <col min="13787" max="13787" width="4.5546875" style="1" customWidth="1"/>
    <col min="13788" max="13788" width="14.88671875" style="1" customWidth="1"/>
    <col min="13789" max="13789" width="2.109375" style="1" customWidth="1"/>
    <col min="13790" max="13790" width="2.5546875" style="1" customWidth="1"/>
    <col min="13791" max="13791" width="45" style="1" customWidth="1"/>
    <col min="13792" max="13803" width="13.33203125" style="1" customWidth="1"/>
    <col min="13804" max="13804" width="0" style="1" hidden="1" customWidth="1"/>
    <col min="13805" max="13805" width="13.33203125" style="1" customWidth="1"/>
    <col min="13806" max="13806" width="0" style="1" hidden="1" customWidth="1"/>
    <col min="13807" max="13807" width="13.33203125" style="1" customWidth="1"/>
    <col min="13808" max="13808" width="0" style="1" hidden="1" customWidth="1"/>
    <col min="13809" max="13809" width="13.33203125" style="1" customWidth="1"/>
    <col min="13810" max="13810" width="0" style="1" hidden="1" customWidth="1"/>
    <col min="13811" max="13812" width="13.33203125" style="1" customWidth="1"/>
    <col min="13813" max="13813" width="15.44140625" style="1" customWidth="1"/>
    <col min="13814" max="13815" width="13.33203125" style="1" customWidth="1"/>
    <col min="13816" max="13816" width="63" style="1" customWidth="1"/>
    <col min="13817" max="13827" width="13.33203125" style="1" customWidth="1"/>
    <col min="13828" max="14039" width="11.44140625" style="1"/>
    <col min="14040" max="14040" width="52" style="1" customWidth="1"/>
    <col min="14041" max="14042" width="12.6640625" style="1" customWidth="1"/>
    <col min="14043" max="14043" width="4.5546875" style="1" customWidth="1"/>
    <col min="14044" max="14044" width="14.88671875" style="1" customWidth="1"/>
    <col min="14045" max="14045" width="2.109375" style="1" customWidth="1"/>
    <col min="14046" max="14046" width="2.5546875" style="1" customWidth="1"/>
    <col min="14047" max="14047" width="45" style="1" customWidth="1"/>
    <col min="14048" max="14059" width="13.33203125" style="1" customWidth="1"/>
    <col min="14060" max="14060" width="0" style="1" hidden="1" customWidth="1"/>
    <col min="14061" max="14061" width="13.33203125" style="1" customWidth="1"/>
    <col min="14062" max="14062" width="0" style="1" hidden="1" customWidth="1"/>
    <col min="14063" max="14063" width="13.33203125" style="1" customWidth="1"/>
    <col min="14064" max="14064" width="0" style="1" hidden="1" customWidth="1"/>
    <col min="14065" max="14065" width="13.33203125" style="1" customWidth="1"/>
    <col min="14066" max="14066" width="0" style="1" hidden="1" customWidth="1"/>
    <col min="14067" max="14068" width="13.33203125" style="1" customWidth="1"/>
    <col min="14069" max="14069" width="15.44140625" style="1" customWidth="1"/>
    <col min="14070" max="14071" width="13.33203125" style="1" customWidth="1"/>
    <col min="14072" max="14072" width="63" style="1" customWidth="1"/>
    <col min="14073" max="14083" width="13.33203125" style="1" customWidth="1"/>
    <col min="14084" max="14295" width="11.44140625" style="1"/>
    <col min="14296" max="14296" width="52" style="1" customWidth="1"/>
    <col min="14297" max="14298" width="12.6640625" style="1" customWidth="1"/>
    <col min="14299" max="14299" width="4.5546875" style="1" customWidth="1"/>
    <col min="14300" max="14300" width="14.88671875" style="1" customWidth="1"/>
    <col min="14301" max="14301" width="2.109375" style="1" customWidth="1"/>
    <col min="14302" max="14302" width="2.5546875" style="1" customWidth="1"/>
    <col min="14303" max="14303" width="45" style="1" customWidth="1"/>
    <col min="14304" max="14315" width="13.33203125" style="1" customWidth="1"/>
    <col min="14316" max="14316" width="0" style="1" hidden="1" customWidth="1"/>
    <col min="14317" max="14317" width="13.33203125" style="1" customWidth="1"/>
    <col min="14318" max="14318" width="0" style="1" hidden="1" customWidth="1"/>
    <col min="14319" max="14319" width="13.33203125" style="1" customWidth="1"/>
    <col min="14320" max="14320" width="0" style="1" hidden="1" customWidth="1"/>
    <col min="14321" max="14321" width="13.33203125" style="1" customWidth="1"/>
    <col min="14322" max="14322" width="0" style="1" hidden="1" customWidth="1"/>
    <col min="14323" max="14324" width="13.33203125" style="1" customWidth="1"/>
    <col min="14325" max="14325" width="15.44140625" style="1" customWidth="1"/>
    <col min="14326" max="14327" width="13.33203125" style="1" customWidth="1"/>
    <col min="14328" max="14328" width="63" style="1" customWidth="1"/>
    <col min="14329" max="14339" width="13.33203125" style="1" customWidth="1"/>
    <col min="14340" max="14551" width="11.44140625" style="1"/>
    <col min="14552" max="14552" width="52" style="1" customWidth="1"/>
    <col min="14553" max="14554" width="12.6640625" style="1" customWidth="1"/>
    <col min="14555" max="14555" width="4.5546875" style="1" customWidth="1"/>
    <col min="14556" max="14556" width="14.88671875" style="1" customWidth="1"/>
    <col min="14557" max="14557" width="2.109375" style="1" customWidth="1"/>
    <col min="14558" max="14558" width="2.5546875" style="1" customWidth="1"/>
    <col min="14559" max="14559" width="45" style="1" customWidth="1"/>
    <col min="14560" max="14571" width="13.33203125" style="1" customWidth="1"/>
    <col min="14572" max="14572" width="0" style="1" hidden="1" customWidth="1"/>
    <col min="14573" max="14573" width="13.33203125" style="1" customWidth="1"/>
    <col min="14574" max="14574" width="0" style="1" hidden="1" customWidth="1"/>
    <col min="14575" max="14575" width="13.33203125" style="1" customWidth="1"/>
    <col min="14576" max="14576" width="0" style="1" hidden="1" customWidth="1"/>
    <col min="14577" max="14577" width="13.33203125" style="1" customWidth="1"/>
    <col min="14578" max="14578" width="0" style="1" hidden="1" customWidth="1"/>
    <col min="14579" max="14580" width="13.33203125" style="1" customWidth="1"/>
    <col min="14581" max="14581" width="15.44140625" style="1" customWidth="1"/>
    <col min="14582" max="14583" width="13.33203125" style="1" customWidth="1"/>
    <col min="14584" max="14584" width="63" style="1" customWidth="1"/>
    <col min="14585" max="14595" width="13.33203125" style="1" customWidth="1"/>
    <col min="14596" max="14807" width="11.44140625" style="1"/>
    <col min="14808" max="14808" width="52" style="1" customWidth="1"/>
    <col min="14809" max="14810" width="12.6640625" style="1" customWidth="1"/>
    <col min="14811" max="14811" width="4.5546875" style="1" customWidth="1"/>
    <col min="14812" max="14812" width="14.88671875" style="1" customWidth="1"/>
    <col min="14813" max="14813" width="2.109375" style="1" customWidth="1"/>
    <col min="14814" max="14814" width="2.5546875" style="1" customWidth="1"/>
    <col min="14815" max="14815" width="45" style="1" customWidth="1"/>
    <col min="14816" max="14827" width="13.33203125" style="1" customWidth="1"/>
    <col min="14828" max="14828" width="0" style="1" hidden="1" customWidth="1"/>
    <col min="14829" max="14829" width="13.33203125" style="1" customWidth="1"/>
    <col min="14830" max="14830" width="0" style="1" hidden="1" customWidth="1"/>
    <col min="14831" max="14831" width="13.33203125" style="1" customWidth="1"/>
    <col min="14832" max="14832" width="0" style="1" hidden="1" customWidth="1"/>
    <col min="14833" max="14833" width="13.33203125" style="1" customWidth="1"/>
    <col min="14834" max="14834" width="0" style="1" hidden="1" customWidth="1"/>
    <col min="14835" max="14836" width="13.33203125" style="1" customWidth="1"/>
    <col min="14837" max="14837" width="15.44140625" style="1" customWidth="1"/>
    <col min="14838" max="14839" width="13.33203125" style="1" customWidth="1"/>
    <col min="14840" max="14840" width="63" style="1" customWidth="1"/>
    <col min="14841" max="14851" width="13.33203125" style="1" customWidth="1"/>
    <col min="14852" max="15063" width="11.44140625" style="1"/>
    <col min="15064" max="15064" width="52" style="1" customWidth="1"/>
    <col min="15065" max="15066" width="12.6640625" style="1" customWidth="1"/>
    <col min="15067" max="15067" width="4.5546875" style="1" customWidth="1"/>
    <col min="15068" max="15068" width="14.88671875" style="1" customWidth="1"/>
    <col min="15069" max="15069" width="2.109375" style="1" customWidth="1"/>
    <col min="15070" max="15070" width="2.5546875" style="1" customWidth="1"/>
    <col min="15071" max="15071" width="45" style="1" customWidth="1"/>
    <col min="15072" max="15083" width="13.33203125" style="1" customWidth="1"/>
    <col min="15084" max="15084" width="0" style="1" hidden="1" customWidth="1"/>
    <col min="15085" max="15085" width="13.33203125" style="1" customWidth="1"/>
    <col min="15086" max="15086" width="0" style="1" hidden="1" customWidth="1"/>
    <col min="15087" max="15087" width="13.33203125" style="1" customWidth="1"/>
    <col min="15088" max="15088" width="0" style="1" hidden="1" customWidth="1"/>
    <col min="15089" max="15089" width="13.33203125" style="1" customWidth="1"/>
    <col min="15090" max="15090" width="0" style="1" hidden="1" customWidth="1"/>
    <col min="15091" max="15092" width="13.33203125" style="1" customWidth="1"/>
    <col min="15093" max="15093" width="15.44140625" style="1" customWidth="1"/>
    <col min="15094" max="15095" width="13.33203125" style="1" customWidth="1"/>
    <col min="15096" max="15096" width="63" style="1" customWidth="1"/>
    <col min="15097" max="15107" width="13.33203125" style="1" customWidth="1"/>
    <col min="15108" max="15319" width="11.44140625" style="1"/>
    <col min="15320" max="15320" width="52" style="1" customWidth="1"/>
    <col min="15321" max="15322" width="12.6640625" style="1" customWidth="1"/>
    <col min="15323" max="15323" width="4.5546875" style="1" customWidth="1"/>
    <col min="15324" max="15324" width="14.88671875" style="1" customWidth="1"/>
    <col min="15325" max="15325" width="2.109375" style="1" customWidth="1"/>
    <col min="15326" max="15326" width="2.5546875" style="1" customWidth="1"/>
    <col min="15327" max="15327" width="45" style="1" customWidth="1"/>
    <col min="15328" max="15339" width="13.33203125" style="1" customWidth="1"/>
    <col min="15340" max="15340" width="0" style="1" hidden="1" customWidth="1"/>
    <col min="15341" max="15341" width="13.33203125" style="1" customWidth="1"/>
    <col min="15342" max="15342" width="0" style="1" hidden="1" customWidth="1"/>
    <col min="15343" max="15343" width="13.33203125" style="1" customWidth="1"/>
    <col min="15344" max="15344" width="0" style="1" hidden="1" customWidth="1"/>
    <col min="15345" max="15345" width="13.33203125" style="1" customWidth="1"/>
    <col min="15346" max="15346" width="0" style="1" hidden="1" customWidth="1"/>
    <col min="15347" max="15348" width="13.33203125" style="1" customWidth="1"/>
    <col min="15349" max="15349" width="15.44140625" style="1" customWidth="1"/>
    <col min="15350" max="15351" width="13.33203125" style="1" customWidth="1"/>
    <col min="15352" max="15352" width="63" style="1" customWidth="1"/>
    <col min="15353" max="15363" width="13.33203125" style="1" customWidth="1"/>
    <col min="15364" max="15575" width="11.44140625" style="1"/>
    <col min="15576" max="15576" width="52" style="1" customWidth="1"/>
    <col min="15577" max="15578" width="12.6640625" style="1" customWidth="1"/>
    <col min="15579" max="15579" width="4.5546875" style="1" customWidth="1"/>
    <col min="15580" max="15580" width="14.88671875" style="1" customWidth="1"/>
    <col min="15581" max="15581" width="2.109375" style="1" customWidth="1"/>
    <col min="15582" max="15582" width="2.5546875" style="1" customWidth="1"/>
    <col min="15583" max="15583" width="45" style="1" customWidth="1"/>
    <col min="15584" max="15595" width="13.33203125" style="1" customWidth="1"/>
    <col min="15596" max="15596" width="0" style="1" hidden="1" customWidth="1"/>
    <col min="15597" max="15597" width="13.33203125" style="1" customWidth="1"/>
    <col min="15598" max="15598" width="0" style="1" hidden="1" customWidth="1"/>
    <col min="15599" max="15599" width="13.33203125" style="1" customWidth="1"/>
    <col min="15600" max="15600" width="0" style="1" hidden="1" customWidth="1"/>
    <col min="15601" max="15601" width="13.33203125" style="1" customWidth="1"/>
    <col min="15602" max="15602" width="0" style="1" hidden="1" customWidth="1"/>
    <col min="15603" max="15604" width="13.33203125" style="1" customWidth="1"/>
    <col min="15605" max="15605" width="15.44140625" style="1" customWidth="1"/>
    <col min="15606" max="15607" width="13.33203125" style="1" customWidth="1"/>
    <col min="15608" max="15608" width="63" style="1" customWidth="1"/>
    <col min="15609" max="15619" width="13.33203125" style="1" customWidth="1"/>
    <col min="15620" max="15831" width="11.44140625" style="1"/>
    <col min="15832" max="15832" width="52" style="1" customWidth="1"/>
    <col min="15833" max="15834" width="12.6640625" style="1" customWidth="1"/>
    <col min="15835" max="15835" width="4.5546875" style="1" customWidth="1"/>
    <col min="15836" max="15836" width="14.88671875" style="1" customWidth="1"/>
    <col min="15837" max="15837" width="2.109375" style="1" customWidth="1"/>
    <col min="15838" max="15838" width="2.5546875" style="1" customWidth="1"/>
    <col min="15839" max="15839" width="45" style="1" customWidth="1"/>
    <col min="15840" max="15851" width="13.33203125" style="1" customWidth="1"/>
    <col min="15852" max="15852" width="0" style="1" hidden="1" customWidth="1"/>
    <col min="15853" max="15853" width="13.33203125" style="1" customWidth="1"/>
    <col min="15854" max="15854" width="0" style="1" hidden="1" customWidth="1"/>
    <col min="15855" max="15855" width="13.33203125" style="1" customWidth="1"/>
    <col min="15856" max="15856" width="0" style="1" hidden="1" customWidth="1"/>
    <col min="15857" max="15857" width="13.33203125" style="1" customWidth="1"/>
    <col min="15858" max="15858" width="0" style="1" hidden="1" customWidth="1"/>
    <col min="15859" max="15860" width="13.33203125" style="1" customWidth="1"/>
    <col min="15861" max="15861" width="15.44140625" style="1" customWidth="1"/>
    <col min="15862" max="15863" width="13.33203125" style="1" customWidth="1"/>
    <col min="15864" max="15864" width="63" style="1" customWidth="1"/>
    <col min="15865" max="15875" width="13.33203125" style="1" customWidth="1"/>
    <col min="15876" max="16087" width="11.44140625" style="1"/>
    <col min="16088" max="16088" width="52" style="1" customWidth="1"/>
    <col min="16089" max="16090" width="12.6640625" style="1" customWidth="1"/>
    <col min="16091" max="16091" width="4.5546875" style="1" customWidth="1"/>
    <col min="16092" max="16092" width="14.88671875" style="1" customWidth="1"/>
    <col min="16093" max="16093" width="2.109375" style="1" customWidth="1"/>
    <col min="16094" max="16094" width="2.5546875" style="1" customWidth="1"/>
    <col min="16095" max="16095" width="45" style="1" customWidth="1"/>
    <col min="16096" max="16107" width="13.33203125" style="1" customWidth="1"/>
    <col min="16108" max="16108" width="0" style="1" hidden="1" customWidth="1"/>
    <col min="16109" max="16109" width="13.33203125" style="1" customWidth="1"/>
    <col min="16110" max="16110" width="0" style="1" hidden="1" customWidth="1"/>
    <col min="16111" max="16111" width="13.33203125" style="1" customWidth="1"/>
    <col min="16112" max="16112" width="0" style="1" hidden="1" customWidth="1"/>
    <col min="16113" max="16113" width="13.33203125" style="1" customWidth="1"/>
    <col min="16114" max="16114" width="0" style="1" hidden="1" customWidth="1"/>
    <col min="16115" max="16116" width="13.33203125" style="1" customWidth="1"/>
    <col min="16117" max="16117" width="15.44140625" style="1" customWidth="1"/>
    <col min="16118" max="16119" width="13.33203125" style="1" customWidth="1"/>
    <col min="16120" max="16120" width="63" style="1" customWidth="1"/>
    <col min="16121" max="16131" width="13.33203125" style="1" customWidth="1"/>
    <col min="16132" max="16384" width="11.44140625" style="1"/>
  </cols>
  <sheetData>
    <row r="1" spans="1:7" ht="14.4" x14ac:dyDescent="0.3">
      <c r="A1" s="89" t="s">
        <v>0</v>
      </c>
      <c r="B1" s="89"/>
      <c r="C1" s="89"/>
      <c r="D1" s="89"/>
      <c r="E1" s="89"/>
    </row>
    <row r="2" spans="1:7" ht="14.4" x14ac:dyDescent="0.3">
      <c r="A2" s="89" t="s">
        <v>1</v>
      </c>
      <c r="B2" s="89"/>
      <c r="C2" s="89"/>
      <c r="D2" s="89"/>
      <c r="E2" s="89"/>
    </row>
    <row r="3" spans="1:7" ht="14.4" x14ac:dyDescent="0.3">
      <c r="A3" s="89" t="s">
        <v>2</v>
      </c>
      <c r="B3" s="89"/>
      <c r="C3" s="89"/>
      <c r="D3" s="89"/>
      <c r="E3" s="89"/>
    </row>
    <row r="4" spans="1:7" ht="14.4" x14ac:dyDescent="0.3">
      <c r="A4" s="90" t="s">
        <v>3</v>
      </c>
      <c r="B4" s="90"/>
      <c r="C4" s="90"/>
      <c r="D4" s="90"/>
      <c r="E4" s="90"/>
    </row>
    <row r="5" spans="1:7" ht="15" x14ac:dyDescent="0.35">
      <c r="A5" s="91" t="s">
        <v>4</v>
      </c>
      <c r="B5" s="91"/>
      <c r="C5" s="91"/>
      <c r="D5" s="91"/>
      <c r="E5" s="91"/>
    </row>
    <row r="6" spans="1:7" ht="30.75" customHeight="1" x14ac:dyDescent="0.5">
      <c r="A6" s="3"/>
      <c r="B6" s="4"/>
      <c r="C6" s="4"/>
      <c r="D6" s="4"/>
      <c r="E6" s="4"/>
    </row>
    <row r="7" spans="1:7" x14ac:dyDescent="0.3">
      <c r="A7" s="5" t="s">
        <v>5</v>
      </c>
      <c r="B7" s="6"/>
      <c r="C7" s="6"/>
      <c r="D7" s="6" t="s">
        <v>6</v>
      </c>
      <c r="E7" s="6">
        <v>14593350.729999999</v>
      </c>
    </row>
    <row r="8" spans="1:7" x14ac:dyDescent="0.3">
      <c r="A8" s="5" t="s">
        <v>7</v>
      </c>
      <c r="B8" s="6"/>
      <c r="C8" s="6">
        <v>14425812.539999999</v>
      </c>
      <c r="D8" s="6"/>
      <c r="E8" s="6"/>
    </row>
    <row r="9" spans="1:7" ht="12.75" customHeight="1" x14ac:dyDescent="0.3">
      <c r="A9" s="7" t="s">
        <v>8</v>
      </c>
      <c r="B9" s="6"/>
      <c r="C9" s="6"/>
      <c r="D9" s="6"/>
      <c r="E9" s="6"/>
    </row>
    <row r="10" spans="1:7" x14ac:dyDescent="0.3">
      <c r="A10" s="7" t="s">
        <v>9</v>
      </c>
      <c r="B10" s="9">
        <v>14315589.93</v>
      </c>
      <c r="C10" s="6"/>
      <c r="D10" s="6"/>
      <c r="E10" s="6"/>
    </row>
    <row r="11" spans="1:7" ht="15.75" customHeight="1" x14ac:dyDescent="0.3">
      <c r="A11" s="7" t="s">
        <v>10</v>
      </c>
      <c r="B11" s="11">
        <v>110222.60999999999</v>
      </c>
      <c r="C11" s="6"/>
      <c r="D11" s="6"/>
      <c r="E11" s="6"/>
    </row>
    <row r="12" spans="1:7" x14ac:dyDescent="0.3">
      <c r="A12" s="5" t="s">
        <v>11</v>
      </c>
      <c r="B12" s="6"/>
      <c r="C12" s="12">
        <v>167538.19</v>
      </c>
      <c r="D12" s="6"/>
      <c r="E12" s="6"/>
      <c r="G12" s="13"/>
    </row>
    <row r="13" spans="1:7" ht="15" customHeight="1" x14ac:dyDescent="0.3">
      <c r="A13" s="7" t="s">
        <v>12</v>
      </c>
      <c r="B13" s="6">
        <v>99339.16</v>
      </c>
      <c r="C13" s="6"/>
      <c r="D13" s="6"/>
      <c r="E13" s="6"/>
      <c r="G13" s="13"/>
    </row>
    <row r="14" spans="1:7" x14ac:dyDescent="0.3">
      <c r="A14" s="7" t="s">
        <v>13</v>
      </c>
      <c r="B14" s="12">
        <v>68199.03</v>
      </c>
      <c r="D14" s="6"/>
      <c r="E14" s="6"/>
      <c r="G14" s="13"/>
    </row>
    <row r="15" spans="1:7" x14ac:dyDescent="0.3">
      <c r="A15" s="5" t="s">
        <v>14</v>
      </c>
      <c r="B15" s="6"/>
      <c r="C15" s="6"/>
      <c r="D15" s="6"/>
      <c r="E15" s="6">
        <v>2982287.9299999997</v>
      </c>
      <c r="G15" s="13"/>
    </row>
    <row r="16" spans="1:7" ht="12.75" customHeight="1" x14ac:dyDescent="0.3">
      <c r="A16" s="7" t="s">
        <v>15</v>
      </c>
      <c r="B16" s="6"/>
      <c r="C16" s="6">
        <v>2409671.15</v>
      </c>
      <c r="D16" s="6"/>
      <c r="E16" s="6"/>
      <c r="G16" s="13"/>
    </row>
    <row r="17" spans="1:7" ht="15.75" customHeight="1" x14ac:dyDescent="0.3">
      <c r="A17" s="7" t="s">
        <v>16</v>
      </c>
      <c r="B17" s="9">
        <v>2116757.0099999998</v>
      </c>
      <c r="C17" s="6"/>
      <c r="D17" s="6"/>
      <c r="E17" s="6"/>
    </row>
    <row r="18" spans="1:7" ht="15" customHeight="1" x14ac:dyDescent="0.3">
      <c r="A18" s="7" t="s">
        <v>17</v>
      </c>
      <c r="B18" s="9">
        <v>107258.74</v>
      </c>
      <c r="C18" s="6"/>
      <c r="D18" s="6"/>
      <c r="E18" s="6"/>
    </row>
    <row r="19" spans="1:7" ht="15" customHeight="1" x14ac:dyDescent="0.3">
      <c r="A19" s="7" t="s">
        <v>18</v>
      </c>
      <c r="B19" s="11">
        <v>185655.4</v>
      </c>
      <c r="C19" s="6"/>
      <c r="D19" s="6"/>
      <c r="E19" s="6"/>
    </row>
    <row r="20" spans="1:7" ht="17.25" customHeight="1" x14ac:dyDescent="0.3">
      <c r="A20" s="7" t="s">
        <v>19</v>
      </c>
      <c r="B20" s="9"/>
      <c r="C20" s="11">
        <v>572616.78</v>
      </c>
      <c r="D20" s="9"/>
      <c r="E20" s="6"/>
    </row>
    <row r="21" spans="1:7" ht="15.75" customHeight="1" x14ac:dyDescent="0.3">
      <c r="A21" s="7" t="s">
        <v>20</v>
      </c>
      <c r="B21" s="11">
        <v>572616.78</v>
      </c>
      <c r="C21" s="6"/>
      <c r="D21" s="6"/>
      <c r="E21" s="6"/>
    </row>
    <row r="22" spans="1:7" ht="15" customHeight="1" x14ac:dyDescent="0.3">
      <c r="A22" s="5" t="s">
        <v>21</v>
      </c>
      <c r="B22" s="6"/>
      <c r="C22" s="6"/>
      <c r="D22" s="6" t="s">
        <v>6</v>
      </c>
      <c r="E22" s="14">
        <v>11611062.799999999</v>
      </c>
    </row>
    <row r="23" spans="1:7" ht="17.25" customHeight="1" x14ac:dyDescent="0.3">
      <c r="A23" s="5" t="s">
        <v>22</v>
      </c>
      <c r="B23" s="9"/>
      <c r="C23" s="6"/>
      <c r="D23" s="6"/>
      <c r="E23" s="6">
        <v>9137645.3699999992</v>
      </c>
    </row>
    <row r="24" spans="1:7" ht="14.25" customHeight="1" x14ac:dyDescent="0.3">
      <c r="A24" s="5" t="s">
        <v>23</v>
      </c>
      <c r="B24" s="9"/>
      <c r="C24" s="12">
        <v>9137645.3699999992</v>
      </c>
      <c r="D24" s="6"/>
      <c r="E24" s="6"/>
    </row>
    <row r="25" spans="1:7" ht="15" customHeight="1" x14ac:dyDescent="0.3">
      <c r="A25" s="7" t="s">
        <v>24</v>
      </c>
      <c r="B25" s="9">
        <v>6017876.4699999988</v>
      </c>
      <c r="C25" s="6"/>
      <c r="D25" s="6"/>
      <c r="E25" s="6"/>
    </row>
    <row r="26" spans="1:7" ht="15.75" customHeight="1" x14ac:dyDescent="0.3">
      <c r="A26" s="7" t="s">
        <v>25</v>
      </c>
      <c r="B26" s="9">
        <v>2509686.46</v>
      </c>
      <c r="C26" s="6"/>
      <c r="D26" s="6"/>
      <c r="E26" s="6"/>
    </row>
    <row r="27" spans="1:7" x14ac:dyDescent="0.3">
      <c r="A27" s="7" t="s">
        <v>26</v>
      </c>
      <c r="B27" s="11">
        <v>610082.43999999994</v>
      </c>
      <c r="C27" s="6"/>
      <c r="D27" s="6"/>
      <c r="E27" s="6"/>
    </row>
    <row r="28" spans="1:7" ht="15.75" customHeight="1" x14ac:dyDescent="0.3">
      <c r="A28" s="5" t="s">
        <v>27</v>
      </c>
      <c r="B28" s="9"/>
      <c r="C28" s="6"/>
      <c r="D28" s="6" t="s">
        <v>6</v>
      </c>
      <c r="E28" s="14">
        <v>2473417.4299999997</v>
      </c>
    </row>
    <row r="29" spans="1:7" ht="16.5" customHeight="1" x14ac:dyDescent="0.3">
      <c r="A29" s="15" t="s">
        <v>28</v>
      </c>
      <c r="B29" s="6"/>
      <c r="C29" s="6"/>
      <c r="D29" s="6"/>
      <c r="E29" s="6">
        <v>36523.739999999983</v>
      </c>
    </row>
    <row r="30" spans="1:7" s="13" customFormat="1" x14ac:dyDescent="0.3">
      <c r="A30" s="16" t="s">
        <v>29</v>
      </c>
      <c r="B30" s="6"/>
      <c r="C30" s="9">
        <v>92731.359999999986</v>
      </c>
      <c r="D30" s="6"/>
      <c r="E30" s="6"/>
      <c r="F30" s="1"/>
      <c r="G30" s="1"/>
    </row>
    <row r="31" spans="1:7" s="13" customFormat="1" x14ac:dyDescent="0.3">
      <c r="A31" s="7" t="s">
        <v>30</v>
      </c>
      <c r="B31" s="6">
        <v>30908.1</v>
      </c>
      <c r="D31" s="6"/>
      <c r="F31" s="1"/>
      <c r="G31" s="1"/>
    </row>
    <row r="32" spans="1:7" s="13" customFormat="1" ht="14.25" customHeight="1" x14ac:dyDescent="0.3">
      <c r="A32" s="7" t="s">
        <v>31</v>
      </c>
      <c r="B32" s="12">
        <v>61823.259999999995</v>
      </c>
      <c r="D32" s="6"/>
      <c r="E32" s="6"/>
      <c r="F32" s="1"/>
      <c r="G32" s="1"/>
    </row>
    <row r="33" spans="1:7" s="13" customFormat="1" x14ac:dyDescent="0.3">
      <c r="A33" s="16" t="s">
        <v>32</v>
      </c>
      <c r="B33" s="6"/>
      <c r="C33" s="11">
        <v>56207.62</v>
      </c>
      <c r="D33" s="6"/>
      <c r="E33" s="6"/>
      <c r="F33" s="1"/>
      <c r="G33" s="1"/>
    </row>
    <row r="34" spans="1:7" s="13" customFormat="1" ht="14.25" customHeight="1" x14ac:dyDescent="0.3">
      <c r="A34" s="16" t="s">
        <v>32</v>
      </c>
      <c r="B34" s="11">
        <v>56207.62</v>
      </c>
      <c r="D34" s="6"/>
      <c r="E34" s="6"/>
      <c r="F34" s="1"/>
      <c r="G34" s="1"/>
    </row>
    <row r="35" spans="1:7" ht="16.5" customHeight="1" x14ac:dyDescent="0.3">
      <c r="A35" s="8" t="s">
        <v>33</v>
      </c>
      <c r="B35" s="6"/>
      <c r="C35" s="6"/>
      <c r="D35" s="6" t="s">
        <v>6</v>
      </c>
      <c r="E35" s="14">
        <v>2509941.1699999995</v>
      </c>
      <c r="G35" s="13"/>
    </row>
    <row r="36" spans="1:7" ht="15.6" hidden="1" customHeight="1" thickBot="1" x14ac:dyDescent="0.35">
      <c r="A36" s="10" t="s">
        <v>35</v>
      </c>
      <c r="B36" s="6"/>
      <c r="C36" s="6"/>
      <c r="D36" s="6" t="s">
        <v>6</v>
      </c>
      <c r="E36" s="17">
        <v>0</v>
      </c>
      <c r="G36" s="13"/>
    </row>
    <row r="37" spans="1:7" ht="16.5" customHeight="1" thickBot="1" x14ac:dyDescent="0.35">
      <c r="A37" s="10" t="s">
        <v>36</v>
      </c>
      <c r="B37" s="6"/>
      <c r="C37" s="6"/>
      <c r="D37" s="6" t="s">
        <v>6</v>
      </c>
      <c r="E37" s="18">
        <v>752982.35099999979</v>
      </c>
      <c r="G37" s="13"/>
    </row>
    <row r="38" spans="1:7" ht="15" thickTop="1" thickBot="1" x14ac:dyDescent="0.35">
      <c r="A38" s="5" t="s">
        <v>37</v>
      </c>
      <c r="B38" s="6"/>
      <c r="C38" s="6"/>
      <c r="D38" s="6" t="s">
        <v>6</v>
      </c>
      <c r="E38" s="18">
        <v>1756958.8189999997</v>
      </c>
      <c r="G38" s="13"/>
    </row>
    <row r="39" spans="1:7" ht="14.4" thickTop="1" x14ac:dyDescent="0.3">
      <c r="G39" s="13"/>
    </row>
    <row r="40" spans="1:7" s="13" customFormat="1" ht="12.75" customHeight="1" x14ac:dyDescent="0.3">
      <c r="F40" s="1"/>
      <c r="G40" s="1"/>
    </row>
    <row r="41" spans="1:7" s="13" customFormat="1" x14ac:dyDescent="0.3">
      <c r="F41" s="1"/>
      <c r="G41" s="1"/>
    </row>
    <row r="42" spans="1:7" s="13" customFormat="1" x14ac:dyDescent="0.3">
      <c r="F42" s="1"/>
      <c r="G42" s="1"/>
    </row>
    <row r="43" spans="1:7" s="13" customFormat="1" ht="18.75" customHeight="1" x14ac:dyDescent="0.3">
      <c r="F43" s="1"/>
      <c r="G43" s="1"/>
    </row>
    <row r="44" spans="1:7" s="13" customFormat="1" x14ac:dyDescent="0.3">
      <c r="F44" s="1"/>
      <c r="G44" s="1"/>
    </row>
    <row r="45" spans="1:7" s="13" customFormat="1" ht="13.5" customHeight="1" x14ac:dyDescent="0.3">
      <c r="F45" s="1"/>
      <c r="G45" s="1"/>
    </row>
    <row r="46" spans="1:7" s="13" customFormat="1" ht="14.25" customHeight="1" x14ac:dyDescent="0.3">
      <c r="G46" s="1"/>
    </row>
    <row r="47" spans="1:7" s="13" customFormat="1" ht="15.75" customHeight="1" x14ac:dyDescent="0.3">
      <c r="F47" s="1"/>
      <c r="G47" s="1"/>
    </row>
    <row r="48" spans="1:7" s="13" customFormat="1" x14ac:dyDescent="0.3">
      <c r="A48" s="19"/>
      <c r="B48" s="20"/>
      <c r="C48" s="20"/>
      <c r="D48" s="21"/>
      <c r="E48" s="21"/>
      <c r="F48" s="1"/>
      <c r="G48" s="1"/>
    </row>
    <row r="49" spans="1:44" s="13" customFormat="1" x14ac:dyDescent="0.3">
      <c r="A49" s="19"/>
      <c r="B49" s="20"/>
      <c r="C49" s="20"/>
      <c r="D49" s="21"/>
      <c r="E49" s="21"/>
      <c r="F49" s="1"/>
      <c r="G49" s="1"/>
    </row>
    <row r="50" spans="1:44" s="13" customFormat="1" x14ac:dyDescent="0.3">
      <c r="A50" s="22"/>
      <c r="D50" s="22"/>
      <c r="E50" s="23"/>
      <c r="F50" s="1"/>
      <c r="G50" s="1"/>
    </row>
    <row r="51" spans="1:44" s="13" customFormat="1" x14ac:dyDescent="0.3">
      <c r="A51" s="22"/>
      <c r="D51" s="22"/>
      <c r="E51" s="23"/>
      <c r="F51" s="1"/>
      <c r="G51" s="1"/>
    </row>
    <row r="52" spans="1:44" s="13" customFormat="1" x14ac:dyDescent="0.3">
      <c r="A52" s="22"/>
      <c r="D52" s="22"/>
      <c r="E52" s="23"/>
      <c r="F52" s="1"/>
      <c r="G52" s="1"/>
    </row>
    <row r="53" spans="1:44" x14ac:dyDescent="0.3">
      <c r="A53" s="24"/>
      <c r="D53" s="22"/>
      <c r="E53" s="23"/>
    </row>
    <row r="54" spans="1:44" x14ac:dyDescent="0.3">
      <c r="A54" s="24"/>
      <c r="D54" s="22"/>
      <c r="E54" s="23"/>
    </row>
    <row r="55" spans="1:44" s="2" customFormat="1" x14ac:dyDescent="0.3">
      <c r="A55" s="1"/>
      <c r="B55" s="1"/>
      <c r="C55" s="1"/>
      <c r="D55" s="1"/>
      <c r="E55" s="13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spans="1:44" s="2" customFormat="1" x14ac:dyDescent="0.3">
      <c r="A56" s="1"/>
      <c r="B56" s="1"/>
      <c r="C56" s="1"/>
      <c r="D56" s="1"/>
      <c r="E56" s="13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spans="1:44" s="2" customFormat="1" x14ac:dyDescent="0.3">
      <c r="A57" s="1"/>
      <c r="B57" s="1"/>
      <c r="C57" s="1"/>
      <c r="D57" s="1"/>
      <c r="E57" s="13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spans="1:44" s="2" customFormat="1" x14ac:dyDescent="0.3">
      <c r="A58" s="1"/>
      <c r="B58" s="1"/>
      <c r="C58" s="1"/>
      <c r="D58" s="1"/>
      <c r="E58" s="13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 s="2" customFormat="1" x14ac:dyDescent="0.3">
      <c r="A59" s="1"/>
      <c r="B59" s="1"/>
      <c r="C59" s="1"/>
      <c r="D59" s="1"/>
      <c r="E59" s="13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1:44" s="2" customFormat="1" x14ac:dyDescent="0.3">
      <c r="A60" s="1"/>
      <c r="B60" s="1"/>
      <c r="C60" s="1"/>
      <c r="D60" s="1"/>
      <c r="E60" s="13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44" s="2" customFormat="1" x14ac:dyDescent="0.3">
      <c r="A61" s="1"/>
      <c r="B61" s="1"/>
      <c r="C61" s="1"/>
      <c r="D61" s="1"/>
      <c r="E61" s="13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spans="1:44" s="2" customFormat="1" x14ac:dyDescent="0.3">
      <c r="A62" s="1"/>
      <c r="B62" s="1"/>
      <c r="C62" s="1"/>
      <c r="D62" s="1"/>
      <c r="E62" s="13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1:44" s="2" customFormat="1" x14ac:dyDescent="0.3">
      <c r="A63" s="1"/>
      <c r="B63" s="1"/>
      <c r="C63" s="1"/>
      <c r="D63" s="1"/>
      <c r="E63" s="13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 s="2" customFormat="1" x14ac:dyDescent="0.3">
      <c r="A64" s="1"/>
      <c r="B64" s="1"/>
      <c r="C64" s="1"/>
      <c r="D64" s="1"/>
      <c r="E64" s="13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1:44" s="2" customFormat="1" x14ac:dyDescent="0.3">
      <c r="A65" s="1"/>
      <c r="B65" s="1"/>
      <c r="C65" s="1"/>
      <c r="D65" s="1"/>
      <c r="E65" s="13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1:44" s="2" customFormat="1" x14ac:dyDescent="0.3">
      <c r="A66" s="1"/>
      <c r="B66" s="1"/>
      <c r="C66" s="1"/>
      <c r="D66" s="1"/>
      <c r="E66" s="13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 s="2" customFormat="1" x14ac:dyDescent="0.3">
      <c r="A67" s="1"/>
      <c r="B67" s="1"/>
      <c r="C67" s="1"/>
      <c r="D67" s="1"/>
      <c r="E67" s="13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1:44" s="2" customFormat="1" x14ac:dyDescent="0.3">
      <c r="A68" s="1"/>
      <c r="B68" s="1"/>
      <c r="C68" s="1"/>
      <c r="D68" s="1"/>
      <c r="E68" s="13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 s="2" customFormat="1" x14ac:dyDescent="0.3">
      <c r="A69" s="1"/>
      <c r="B69" s="1"/>
      <c r="C69" s="1"/>
      <c r="D69" s="1"/>
      <c r="E69" s="13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1:44" s="2" customFormat="1" x14ac:dyDescent="0.3">
      <c r="A70" s="1"/>
      <c r="B70" s="1"/>
      <c r="C70" s="1"/>
      <c r="D70" s="1"/>
      <c r="E70" s="13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44" s="2" customFormat="1" x14ac:dyDescent="0.3">
      <c r="A71" s="1"/>
      <c r="B71" s="1"/>
      <c r="C71" s="1"/>
      <c r="D71" s="1"/>
      <c r="E71" s="13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 s="2" customFormat="1" x14ac:dyDescent="0.3">
      <c r="A72" s="1"/>
      <c r="B72" s="1"/>
      <c r="C72" s="1"/>
      <c r="D72" s="1"/>
      <c r="E72" s="13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spans="1:44" s="2" customFormat="1" x14ac:dyDescent="0.3">
      <c r="A73" s="1"/>
      <c r="B73" s="1"/>
      <c r="C73" s="1"/>
      <c r="D73" s="1"/>
      <c r="E73" s="13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 s="2" customFormat="1" x14ac:dyDescent="0.3">
      <c r="A74" s="1"/>
      <c r="B74" s="1"/>
      <c r="C74" s="1"/>
      <c r="D74" s="1"/>
      <c r="E74" s="13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 s="2" customFormat="1" x14ac:dyDescent="0.3">
      <c r="A75" s="1"/>
      <c r="B75" s="1"/>
      <c r="C75" s="1"/>
      <c r="D75" s="1"/>
      <c r="E75" s="13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 s="2" customFormat="1" x14ac:dyDescent="0.3">
      <c r="A76" s="1"/>
      <c r="B76" s="1"/>
      <c r="C76" s="1"/>
      <c r="D76" s="1"/>
      <c r="E76" s="13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 s="2" customFormat="1" x14ac:dyDescent="0.3">
      <c r="A77" s="1"/>
      <c r="B77" s="1"/>
      <c r="C77" s="1"/>
      <c r="D77" s="1"/>
      <c r="E77" s="13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 s="2" customFormat="1" x14ac:dyDescent="0.3">
      <c r="A78" s="1"/>
      <c r="B78" s="1"/>
      <c r="C78" s="1"/>
      <c r="D78" s="1"/>
      <c r="E78" s="13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 s="2" customFormat="1" x14ac:dyDescent="0.3">
      <c r="A79" s="1"/>
      <c r="B79" s="1"/>
      <c r="C79" s="1"/>
      <c r="D79" s="1"/>
      <c r="E79" s="13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 s="2" customFormat="1" x14ac:dyDescent="0.3">
      <c r="A80" s="1"/>
      <c r="B80" s="1"/>
      <c r="C80" s="1"/>
      <c r="D80" s="1"/>
      <c r="E80" s="13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 s="2" customFormat="1" x14ac:dyDescent="0.3">
      <c r="A81" s="1"/>
      <c r="B81" s="1"/>
      <c r="C81" s="1"/>
      <c r="D81" s="1"/>
      <c r="E81" s="13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 s="2" customFormat="1" x14ac:dyDescent="0.3">
      <c r="A82" s="1"/>
      <c r="B82" s="1"/>
      <c r="C82" s="1"/>
      <c r="D82" s="1"/>
      <c r="E82" s="13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 s="2" customFormat="1" x14ac:dyDescent="0.3">
      <c r="A83" s="1"/>
      <c r="B83" s="1"/>
      <c r="C83" s="1"/>
      <c r="D83" s="1"/>
      <c r="E83" s="13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1:44" s="2" customFormat="1" x14ac:dyDescent="0.3">
      <c r="A84" s="1"/>
      <c r="B84" s="1"/>
      <c r="C84" s="1"/>
      <c r="D84" s="1"/>
      <c r="E84" s="13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1:44" s="2" customFormat="1" x14ac:dyDescent="0.3">
      <c r="A85" s="1"/>
      <c r="B85" s="1"/>
      <c r="C85" s="1"/>
      <c r="D85" s="1"/>
      <c r="E85" s="13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1:44" s="2" customFormat="1" x14ac:dyDescent="0.3">
      <c r="A86" s="1"/>
      <c r="B86" s="1"/>
      <c r="C86" s="1"/>
      <c r="D86" s="1"/>
      <c r="E86" s="13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1:44" s="2" customFormat="1" x14ac:dyDescent="0.3">
      <c r="A87" s="1"/>
      <c r="B87" s="1"/>
      <c r="C87" s="1"/>
      <c r="D87" s="1"/>
      <c r="E87" s="13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 s="2" customFormat="1" x14ac:dyDescent="0.3">
      <c r="A88" s="1"/>
      <c r="B88" s="1"/>
      <c r="C88" s="1"/>
      <c r="D88" s="1"/>
      <c r="E88" s="13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 s="2" customFormat="1" x14ac:dyDescent="0.3">
      <c r="A89" s="1"/>
      <c r="B89" s="1"/>
      <c r="C89" s="1"/>
      <c r="D89" s="1"/>
      <c r="E89" s="13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 s="2" customFormat="1" x14ac:dyDescent="0.3">
      <c r="A90" s="1"/>
      <c r="B90" s="1"/>
      <c r="C90" s="1"/>
      <c r="D90" s="1"/>
      <c r="E90" s="13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 s="2" customFormat="1" x14ac:dyDescent="0.3">
      <c r="A91" s="1"/>
      <c r="B91" s="1"/>
      <c r="C91" s="1"/>
      <c r="D91" s="1"/>
      <c r="E91" s="13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1:44" s="2" customFormat="1" x14ac:dyDescent="0.3">
      <c r="A92" s="1"/>
      <c r="B92" s="1"/>
      <c r="C92" s="1"/>
      <c r="D92" s="1"/>
      <c r="E92" s="13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1:44" s="2" customFormat="1" x14ac:dyDescent="0.3">
      <c r="A93" s="1"/>
      <c r="B93" s="1"/>
      <c r="C93" s="1"/>
      <c r="D93" s="1"/>
      <c r="E93" s="13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1:44" s="2" customFormat="1" x14ac:dyDescent="0.3">
      <c r="A94" s="1"/>
      <c r="B94" s="1"/>
      <c r="C94" s="1"/>
      <c r="D94" s="1"/>
      <c r="E94" s="13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 s="2" customFormat="1" x14ac:dyDescent="0.3">
      <c r="A95" s="1"/>
      <c r="B95" s="1"/>
      <c r="C95" s="1"/>
      <c r="D95" s="1"/>
      <c r="E95" s="13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 s="2" customFormat="1" x14ac:dyDescent="0.3">
      <c r="A96" s="1"/>
      <c r="B96" s="1"/>
      <c r="C96" s="1"/>
      <c r="D96" s="1"/>
      <c r="E96" s="13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 s="2" customFormat="1" x14ac:dyDescent="0.3">
      <c r="A97" s="1"/>
      <c r="B97" s="1"/>
      <c r="C97" s="1"/>
      <c r="D97" s="1"/>
      <c r="E97" s="13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 s="2" customFormat="1" x14ac:dyDescent="0.3">
      <c r="A98" s="1"/>
      <c r="B98" s="1"/>
      <c r="C98" s="1"/>
      <c r="D98" s="1"/>
      <c r="E98" s="13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 s="2" customFormat="1" x14ac:dyDescent="0.3">
      <c r="A99" s="1"/>
      <c r="B99" s="1"/>
      <c r="C99" s="1"/>
      <c r="D99" s="1"/>
      <c r="E99" s="13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 s="2" customFormat="1" x14ac:dyDescent="0.3">
      <c r="A100" s="1"/>
      <c r="B100" s="1"/>
      <c r="C100" s="1"/>
      <c r="D100" s="1"/>
      <c r="E100" s="13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 s="2" customFormat="1" x14ac:dyDescent="0.3">
      <c r="A101" s="1"/>
      <c r="B101" s="1"/>
      <c r="C101" s="1"/>
      <c r="D101" s="1"/>
      <c r="E101" s="13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1:44" s="2" customFormat="1" x14ac:dyDescent="0.3">
      <c r="A102" s="1"/>
      <c r="B102" s="1"/>
      <c r="C102" s="1"/>
      <c r="D102" s="1"/>
      <c r="E102" s="13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spans="1:44" s="2" customFormat="1" x14ac:dyDescent="0.3">
      <c r="A103" s="1"/>
      <c r="B103" s="1"/>
      <c r="C103" s="1"/>
      <c r="D103" s="1"/>
      <c r="E103" s="13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spans="1:44" s="2" customFormat="1" x14ac:dyDescent="0.3">
      <c r="A104" s="1"/>
      <c r="B104" s="1"/>
      <c r="C104" s="1"/>
      <c r="D104" s="1"/>
      <c r="E104" s="13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spans="1:44" s="2" customFormat="1" x14ac:dyDescent="0.3">
      <c r="A105" s="1"/>
      <c r="B105" s="1"/>
      <c r="C105" s="1"/>
      <c r="D105" s="1"/>
      <c r="E105" s="13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1:44" s="2" customFormat="1" x14ac:dyDescent="0.3">
      <c r="A106" s="1"/>
      <c r="B106" s="1"/>
      <c r="C106" s="1"/>
      <c r="D106" s="1"/>
      <c r="E106" s="13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spans="1:44" s="2" customFormat="1" x14ac:dyDescent="0.3">
      <c r="A107" s="1"/>
      <c r="B107" s="1"/>
      <c r="C107" s="1"/>
      <c r="D107" s="1"/>
      <c r="E107" s="13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1:44" s="2" customFormat="1" x14ac:dyDescent="0.3">
      <c r="A108" s="1"/>
      <c r="B108" s="1"/>
      <c r="C108" s="1"/>
      <c r="D108" s="1"/>
      <c r="E108" s="13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1:44" s="2" customFormat="1" x14ac:dyDescent="0.3">
      <c r="A109" s="1"/>
      <c r="B109" s="1"/>
      <c r="C109" s="1"/>
      <c r="D109" s="1"/>
      <c r="E109" s="13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1:44" s="2" customFormat="1" x14ac:dyDescent="0.3">
      <c r="A110" s="1"/>
      <c r="B110" s="1"/>
      <c r="C110" s="1"/>
      <c r="D110" s="1"/>
      <c r="E110" s="13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4" s="2" customFormat="1" x14ac:dyDescent="0.3">
      <c r="A111" s="1"/>
      <c r="B111" s="1"/>
      <c r="C111" s="1"/>
      <c r="D111" s="1"/>
      <c r="E111" s="13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 s="2" customFormat="1" x14ac:dyDescent="0.3">
      <c r="A112" s="1"/>
      <c r="B112" s="1"/>
      <c r="C112" s="1"/>
      <c r="D112" s="1"/>
      <c r="E112" s="13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1:44" s="2" customFormat="1" x14ac:dyDescent="0.3">
      <c r="A113" s="1"/>
      <c r="B113" s="1"/>
      <c r="C113" s="1"/>
      <c r="D113" s="1"/>
      <c r="E113" s="13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 s="2" customFormat="1" x14ac:dyDescent="0.3">
      <c r="A114" s="1"/>
      <c r="B114" s="1"/>
      <c r="C114" s="1"/>
      <c r="D114" s="1"/>
      <c r="E114" s="13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1:44" s="2" customFormat="1" x14ac:dyDescent="0.3">
      <c r="A115" s="1"/>
      <c r="B115" s="1"/>
      <c r="C115" s="1"/>
      <c r="D115" s="1"/>
      <c r="E115" s="13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1:44" s="2" customFormat="1" x14ac:dyDescent="0.3">
      <c r="A116" s="1"/>
      <c r="B116" s="1"/>
      <c r="C116" s="1"/>
      <c r="D116" s="1"/>
      <c r="E116" s="13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1:44" s="2" customFormat="1" x14ac:dyDescent="0.3">
      <c r="A117" s="1"/>
      <c r="B117" s="1"/>
      <c r="C117" s="1"/>
      <c r="D117" s="1"/>
      <c r="E117" s="13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1:44" s="2" customFormat="1" x14ac:dyDescent="0.3">
      <c r="A118" s="1"/>
      <c r="B118" s="1"/>
      <c r="C118" s="1"/>
      <c r="D118" s="1"/>
      <c r="E118" s="13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1:44" s="2" customFormat="1" x14ac:dyDescent="0.3">
      <c r="A119" s="1"/>
      <c r="B119" s="1"/>
      <c r="C119" s="1"/>
      <c r="D119" s="1"/>
      <c r="E119" s="13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1:44" s="2" customFormat="1" x14ac:dyDescent="0.3">
      <c r="A120" s="1"/>
      <c r="B120" s="1"/>
      <c r="C120" s="1"/>
      <c r="D120" s="1"/>
      <c r="E120" s="13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 s="2" customFormat="1" x14ac:dyDescent="0.3">
      <c r="A121" s="1"/>
      <c r="B121" s="1"/>
      <c r="C121" s="1"/>
      <c r="D121" s="1"/>
      <c r="E121" s="13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 s="2" customFormat="1" x14ac:dyDescent="0.3">
      <c r="A122" s="1"/>
      <c r="B122" s="1"/>
      <c r="C122" s="1"/>
      <c r="D122" s="1"/>
      <c r="E122" s="13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 s="2" customFormat="1" x14ac:dyDescent="0.3">
      <c r="A123" s="1"/>
      <c r="B123" s="1"/>
      <c r="C123" s="1"/>
      <c r="D123" s="1"/>
      <c r="E123" s="13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 s="2" customFormat="1" x14ac:dyDescent="0.3">
      <c r="A124" s="1"/>
      <c r="B124" s="1"/>
      <c r="C124" s="1"/>
      <c r="D124" s="1"/>
      <c r="E124" s="13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 s="2" customFormat="1" x14ac:dyDescent="0.3">
      <c r="A125" s="1"/>
      <c r="B125" s="1"/>
      <c r="C125" s="1"/>
      <c r="D125" s="1"/>
      <c r="E125" s="13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 s="2" customFormat="1" x14ac:dyDescent="0.3">
      <c r="A126" s="1"/>
      <c r="B126" s="1"/>
      <c r="C126" s="1"/>
      <c r="D126" s="1"/>
      <c r="E126" s="13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 s="2" customFormat="1" x14ac:dyDescent="0.3">
      <c r="A127" s="1"/>
      <c r="B127" s="1"/>
      <c r="C127" s="1"/>
      <c r="D127" s="1"/>
      <c r="E127" s="13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 s="2" customFormat="1" x14ac:dyDescent="0.3">
      <c r="A128" s="1"/>
      <c r="B128" s="1"/>
      <c r="C128" s="1"/>
      <c r="D128" s="1"/>
      <c r="E128" s="13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 s="2" customFormat="1" x14ac:dyDescent="0.3">
      <c r="A129" s="1"/>
      <c r="B129" s="1"/>
      <c r="C129" s="1"/>
      <c r="D129" s="1"/>
      <c r="E129" s="13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 s="2" customFormat="1" x14ac:dyDescent="0.3">
      <c r="A130" s="1"/>
      <c r="B130" s="1"/>
      <c r="C130" s="1"/>
      <c r="D130" s="1"/>
      <c r="E130" s="13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 s="2" customFormat="1" x14ac:dyDescent="0.3">
      <c r="A131" s="1"/>
      <c r="B131" s="1"/>
      <c r="C131" s="1"/>
      <c r="D131" s="1"/>
      <c r="E131" s="13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 s="2" customFormat="1" x14ac:dyDescent="0.3">
      <c r="A132" s="1"/>
      <c r="B132" s="1"/>
      <c r="C132" s="1"/>
      <c r="D132" s="1"/>
      <c r="E132" s="13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 s="2" customFormat="1" x14ac:dyDescent="0.3">
      <c r="A133" s="1"/>
      <c r="B133" s="1"/>
      <c r="C133" s="1"/>
      <c r="D133" s="1"/>
      <c r="E133" s="13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 s="2" customFormat="1" x14ac:dyDescent="0.3">
      <c r="A134" s="1"/>
      <c r="B134" s="1"/>
      <c r="C134" s="1"/>
      <c r="D134" s="1"/>
      <c r="E134" s="13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 s="2" customFormat="1" x14ac:dyDescent="0.3">
      <c r="A135" s="1"/>
      <c r="B135" s="1"/>
      <c r="C135" s="1"/>
      <c r="D135" s="1"/>
      <c r="E135" s="13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 s="2" customFormat="1" x14ac:dyDescent="0.3">
      <c r="A136" s="1"/>
      <c r="B136" s="1"/>
      <c r="C136" s="1"/>
      <c r="D136" s="1"/>
      <c r="E136" s="13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 s="2" customFormat="1" x14ac:dyDescent="0.3">
      <c r="A137" s="1"/>
      <c r="B137" s="1"/>
      <c r="C137" s="1"/>
      <c r="D137" s="1"/>
      <c r="E137" s="13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spans="1:44" s="2" customFormat="1" x14ac:dyDescent="0.3">
      <c r="A138" s="1"/>
      <c r="B138" s="1"/>
      <c r="C138" s="1"/>
      <c r="D138" s="1"/>
      <c r="E138" s="13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</row>
    <row r="139" spans="1:44" s="2" customFormat="1" x14ac:dyDescent="0.3">
      <c r="A139" s="1"/>
      <c r="B139" s="1"/>
      <c r="C139" s="1"/>
      <c r="D139" s="1"/>
      <c r="E139" s="13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</row>
    <row r="140" spans="1:44" s="2" customFormat="1" x14ac:dyDescent="0.3">
      <c r="A140" s="1"/>
      <c r="B140" s="1"/>
      <c r="C140" s="1"/>
      <c r="D140" s="1"/>
      <c r="E140" s="13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</row>
    <row r="141" spans="1:44" s="2" customFormat="1" x14ac:dyDescent="0.3">
      <c r="A141" s="1"/>
      <c r="B141" s="1"/>
      <c r="C141" s="1"/>
      <c r="D141" s="1"/>
      <c r="E141" s="13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</row>
    <row r="142" spans="1:44" s="2" customFormat="1" x14ac:dyDescent="0.3">
      <c r="A142" s="1"/>
      <c r="B142" s="1"/>
      <c r="C142" s="1"/>
      <c r="D142" s="1"/>
      <c r="E142" s="13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</row>
  </sheetData>
  <sheetProtection formatRows="0" sort="0" autoFilter="0" pivotTables="0"/>
  <mergeCells count="5">
    <mergeCell ref="A1:E1"/>
    <mergeCell ref="A2:E2"/>
    <mergeCell ref="A3:E3"/>
    <mergeCell ref="A4:E4"/>
    <mergeCell ref="A5:E5"/>
  </mergeCells>
  <dataValidations count="1">
    <dataValidation type="list" allowBlank="1" showInputMessage="1" showErrorMessage="1" sqref="WTT983010:WTX983010 WJX983010:WKB983010 WAB983010:WAF983010 VQF983010:VQJ983010 VGJ983010:VGN983010 UWN983010:UWR983010 UMR983010:UMV983010 UCV983010:UCZ983010 TSZ983010:TTD983010 TJD983010:TJH983010 SZH983010:SZL983010 SPL983010:SPP983010 SFP983010:SFT983010 RVT983010:RVX983010 RLX983010:RMB983010 RCB983010:RCF983010 QSF983010:QSJ983010 QIJ983010:QIN983010 PYN983010:PYR983010 POR983010:POV983010 PEV983010:PEZ983010 OUZ983010:OVD983010 OLD983010:OLH983010 OBH983010:OBL983010 NRL983010:NRP983010 NHP983010:NHT983010 MXT983010:MXX983010 MNX983010:MOB983010 MEB983010:MEF983010 LUF983010:LUJ983010 LKJ983010:LKN983010 LAN983010:LAR983010 KQR983010:KQV983010 KGV983010:KGZ983010 JWZ983010:JXD983010 JND983010:JNH983010 JDH983010:JDL983010 ITL983010:ITP983010 IJP983010:IJT983010 HZT983010:HZX983010 HPX983010:HQB983010 HGB983010:HGF983010 GWF983010:GWJ983010 GMJ983010:GMN983010 GCN983010:GCR983010 FSR983010:FSV983010 FIV983010:FIZ983010 EYZ983010:EZD983010 EPD983010:EPH983010 EFH983010:EFL983010 DVL983010:DVP983010 DLP983010:DLT983010 DBT983010:DBX983010 CRX983010:CSB983010 CIB983010:CIF983010 BYF983010:BYJ983010 BOJ983010:BON983010 BEN983010:BER983010 AUR983010:AUV983010 AKV983010:AKZ983010 AAZ983010:ABD983010 RD983010:RH983010 HH983010:HL983010 A983010:E983010 WTT917474:WTX917474 WJX917474:WKB917474 WAB917474:WAF917474 VQF917474:VQJ917474 VGJ917474:VGN917474 UWN917474:UWR917474 UMR917474:UMV917474 UCV917474:UCZ917474 TSZ917474:TTD917474 TJD917474:TJH917474 SZH917474:SZL917474 SPL917474:SPP917474 SFP917474:SFT917474 RVT917474:RVX917474 RLX917474:RMB917474 RCB917474:RCF917474 QSF917474:QSJ917474 QIJ917474:QIN917474 PYN917474:PYR917474 POR917474:POV917474 PEV917474:PEZ917474 OUZ917474:OVD917474 OLD917474:OLH917474 OBH917474:OBL917474 NRL917474:NRP917474 NHP917474:NHT917474 MXT917474:MXX917474 MNX917474:MOB917474 MEB917474:MEF917474 LUF917474:LUJ917474 LKJ917474:LKN917474 LAN917474:LAR917474 KQR917474:KQV917474 KGV917474:KGZ917474 JWZ917474:JXD917474 JND917474:JNH917474 JDH917474:JDL917474 ITL917474:ITP917474 IJP917474:IJT917474 HZT917474:HZX917474 HPX917474:HQB917474 HGB917474:HGF917474 GWF917474:GWJ917474 GMJ917474:GMN917474 GCN917474:GCR917474 FSR917474:FSV917474 FIV917474:FIZ917474 EYZ917474:EZD917474 EPD917474:EPH917474 EFH917474:EFL917474 DVL917474:DVP917474 DLP917474:DLT917474 DBT917474:DBX917474 CRX917474:CSB917474 CIB917474:CIF917474 BYF917474:BYJ917474 BOJ917474:BON917474 BEN917474:BER917474 AUR917474:AUV917474 AKV917474:AKZ917474 AAZ917474:ABD917474 RD917474:RH917474 HH917474:HL917474 A917474:E917474 WTT851938:WTX851938 WJX851938:WKB851938 WAB851938:WAF851938 VQF851938:VQJ851938 VGJ851938:VGN851938 UWN851938:UWR851938 UMR851938:UMV851938 UCV851938:UCZ851938 TSZ851938:TTD851938 TJD851938:TJH851938 SZH851938:SZL851938 SPL851938:SPP851938 SFP851938:SFT851938 RVT851938:RVX851938 RLX851938:RMB851938 RCB851938:RCF851938 QSF851938:QSJ851938 QIJ851938:QIN851938 PYN851938:PYR851938 POR851938:POV851938 PEV851938:PEZ851938 OUZ851938:OVD851938 OLD851938:OLH851938 OBH851938:OBL851938 NRL851938:NRP851938 NHP851938:NHT851938 MXT851938:MXX851938 MNX851938:MOB851938 MEB851938:MEF851938 LUF851938:LUJ851938 LKJ851938:LKN851938 LAN851938:LAR851938 KQR851938:KQV851938 KGV851938:KGZ851938 JWZ851938:JXD851938 JND851938:JNH851938 JDH851938:JDL851938 ITL851938:ITP851938 IJP851938:IJT851938 HZT851938:HZX851938 HPX851938:HQB851938 HGB851938:HGF851938 GWF851938:GWJ851938 GMJ851938:GMN851938 GCN851938:GCR851938 FSR851938:FSV851938 FIV851938:FIZ851938 EYZ851938:EZD851938 EPD851938:EPH851938 EFH851938:EFL851938 DVL851938:DVP851938 DLP851938:DLT851938 DBT851938:DBX851938 CRX851938:CSB851938 CIB851938:CIF851938 BYF851938:BYJ851938 BOJ851938:BON851938 BEN851938:BER851938 AUR851938:AUV851938 AKV851938:AKZ851938 AAZ851938:ABD851938 RD851938:RH851938 HH851938:HL851938 A851938:E851938 WTT786402:WTX786402 WJX786402:WKB786402 WAB786402:WAF786402 VQF786402:VQJ786402 VGJ786402:VGN786402 UWN786402:UWR786402 UMR786402:UMV786402 UCV786402:UCZ786402 TSZ786402:TTD786402 TJD786402:TJH786402 SZH786402:SZL786402 SPL786402:SPP786402 SFP786402:SFT786402 RVT786402:RVX786402 RLX786402:RMB786402 RCB786402:RCF786402 QSF786402:QSJ786402 QIJ786402:QIN786402 PYN786402:PYR786402 POR786402:POV786402 PEV786402:PEZ786402 OUZ786402:OVD786402 OLD786402:OLH786402 OBH786402:OBL786402 NRL786402:NRP786402 NHP786402:NHT786402 MXT786402:MXX786402 MNX786402:MOB786402 MEB786402:MEF786402 LUF786402:LUJ786402 LKJ786402:LKN786402 LAN786402:LAR786402 KQR786402:KQV786402 KGV786402:KGZ786402 JWZ786402:JXD786402 JND786402:JNH786402 JDH786402:JDL786402 ITL786402:ITP786402 IJP786402:IJT786402 HZT786402:HZX786402 HPX786402:HQB786402 HGB786402:HGF786402 GWF786402:GWJ786402 GMJ786402:GMN786402 GCN786402:GCR786402 FSR786402:FSV786402 FIV786402:FIZ786402 EYZ786402:EZD786402 EPD786402:EPH786402 EFH786402:EFL786402 DVL786402:DVP786402 DLP786402:DLT786402 DBT786402:DBX786402 CRX786402:CSB786402 CIB786402:CIF786402 BYF786402:BYJ786402 BOJ786402:BON786402 BEN786402:BER786402 AUR786402:AUV786402 AKV786402:AKZ786402 AAZ786402:ABD786402 RD786402:RH786402 HH786402:HL786402 A786402:E786402 WTT720866:WTX720866 WJX720866:WKB720866 WAB720866:WAF720866 VQF720866:VQJ720866 VGJ720866:VGN720866 UWN720866:UWR720866 UMR720866:UMV720866 UCV720866:UCZ720866 TSZ720866:TTD720866 TJD720866:TJH720866 SZH720866:SZL720866 SPL720866:SPP720866 SFP720866:SFT720866 RVT720866:RVX720866 RLX720866:RMB720866 RCB720866:RCF720866 QSF720866:QSJ720866 QIJ720866:QIN720866 PYN720866:PYR720866 POR720866:POV720866 PEV720866:PEZ720866 OUZ720866:OVD720866 OLD720866:OLH720866 OBH720866:OBL720866 NRL720866:NRP720866 NHP720866:NHT720866 MXT720866:MXX720866 MNX720866:MOB720866 MEB720866:MEF720866 LUF720866:LUJ720866 LKJ720866:LKN720866 LAN720866:LAR720866 KQR720866:KQV720866 KGV720866:KGZ720866 JWZ720866:JXD720866 JND720866:JNH720866 JDH720866:JDL720866 ITL720866:ITP720866 IJP720866:IJT720866 HZT720866:HZX720866 HPX720866:HQB720866 HGB720866:HGF720866 GWF720866:GWJ720866 GMJ720866:GMN720866 GCN720866:GCR720866 FSR720866:FSV720866 FIV720866:FIZ720866 EYZ720866:EZD720866 EPD720866:EPH720866 EFH720866:EFL720866 DVL720866:DVP720866 DLP720866:DLT720866 DBT720866:DBX720866 CRX720866:CSB720866 CIB720866:CIF720866 BYF720866:BYJ720866 BOJ720866:BON720866 BEN720866:BER720866 AUR720866:AUV720866 AKV720866:AKZ720866 AAZ720866:ABD720866 RD720866:RH720866 HH720866:HL720866 A720866:E720866 WTT655330:WTX655330 WJX655330:WKB655330 WAB655330:WAF655330 VQF655330:VQJ655330 VGJ655330:VGN655330 UWN655330:UWR655330 UMR655330:UMV655330 UCV655330:UCZ655330 TSZ655330:TTD655330 TJD655330:TJH655330 SZH655330:SZL655330 SPL655330:SPP655330 SFP655330:SFT655330 RVT655330:RVX655330 RLX655330:RMB655330 RCB655330:RCF655330 QSF655330:QSJ655330 QIJ655330:QIN655330 PYN655330:PYR655330 POR655330:POV655330 PEV655330:PEZ655330 OUZ655330:OVD655330 OLD655330:OLH655330 OBH655330:OBL655330 NRL655330:NRP655330 NHP655330:NHT655330 MXT655330:MXX655330 MNX655330:MOB655330 MEB655330:MEF655330 LUF655330:LUJ655330 LKJ655330:LKN655330 LAN655330:LAR655330 KQR655330:KQV655330 KGV655330:KGZ655330 JWZ655330:JXD655330 JND655330:JNH655330 JDH655330:JDL655330 ITL655330:ITP655330 IJP655330:IJT655330 HZT655330:HZX655330 HPX655330:HQB655330 HGB655330:HGF655330 GWF655330:GWJ655330 GMJ655330:GMN655330 GCN655330:GCR655330 FSR655330:FSV655330 FIV655330:FIZ655330 EYZ655330:EZD655330 EPD655330:EPH655330 EFH655330:EFL655330 DVL655330:DVP655330 DLP655330:DLT655330 DBT655330:DBX655330 CRX655330:CSB655330 CIB655330:CIF655330 BYF655330:BYJ655330 BOJ655330:BON655330 BEN655330:BER655330 AUR655330:AUV655330 AKV655330:AKZ655330 AAZ655330:ABD655330 RD655330:RH655330 HH655330:HL655330 A655330:E655330 WTT589794:WTX589794 WJX589794:WKB589794 WAB589794:WAF589794 VQF589794:VQJ589794 VGJ589794:VGN589794 UWN589794:UWR589794 UMR589794:UMV589794 UCV589794:UCZ589794 TSZ589794:TTD589794 TJD589794:TJH589794 SZH589794:SZL589794 SPL589794:SPP589794 SFP589794:SFT589794 RVT589794:RVX589794 RLX589794:RMB589794 RCB589794:RCF589794 QSF589794:QSJ589794 QIJ589794:QIN589794 PYN589794:PYR589794 POR589794:POV589794 PEV589794:PEZ589794 OUZ589794:OVD589794 OLD589794:OLH589794 OBH589794:OBL589794 NRL589794:NRP589794 NHP589794:NHT589794 MXT589794:MXX589794 MNX589794:MOB589794 MEB589794:MEF589794 LUF589794:LUJ589794 LKJ589794:LKN589794 LAN589794:LAR589794 KQR589794:KQV589794 KGV589794:KGZ589794 JWZ589794:JXD589794 JND589794:JNH589794 JDH589794:JDL589794 ITL589794:ITP589794 IJP589794:IJT589794 HZT589794:HZX589794 HPX589794:HQB589794 HGB589794:HGF589794 GWF589794:GWJ589794 GMJ589794:GMN589794 GCN589794:GCR589794 FSR589794:FSV589794 FIV589794:FIZ589794 EYZ589794:EZD589794 EPD589794:EPH589794 EFH589794:EFL589794 DVL589794:DVP589794 DLP589794:DLT589794 DBT589794:DBX589794 CRX589794:CSB589794 CIB589794:CIF589794 BYF589794:BYJ589794 BOJ589794:BON589794 BEN589794:BER589794 AUR589794:AUV589794 AKV589794:AKZ589794 AAZ589794:ABD589794 RD589794:RH589794 HH589794:HL589794 A589794:E589794 WTT524258:WTX524258 WJX524258:WKB524258 WAB524258:WAF524258 VQF524258:VQJ524258 VGJ524258:VGN524258 UWN524258:UWR524258 UMR524258:UMV524258 UCV524258:UCZ524258 TSZ524258:TTD524258 TJD524258:TJH524258 SZH524258:SZL524258 SPL524258:SPP524258 SFP524258:SFT524258 RVT524258:RVX524258 RLX524258:RMB524258 RCB524258:RCF524258 QSF524258:QSJ524258 QIJ524258:QIN524258 PYN524258:PYR524258 POR524258:POV524258 PEV524258:PEZ524258 OUZ524258:OVD524258 OLD524258:OLH524258 OBH524258:OBL524258 NRL524258:NRP524258 NHP524258:NHT524258 MXT524258:MXX524258 MNX524258:MOB524258 MEB524258:MEF524258 LUF524258:LUJ524258 LKJ524258:LKN524258 LAN524258:LAR524258 KQR524258:KQV524258 KGV524258:KGZ524258 JWZ524258:JXD524258 JND524258:JNH524258 JDH524258:JDL524258 ITL524258:ITP524258 IJP524258:IJT524258 HZT524258:HZX524258 HPX524258:HQB524258 HGB524258:HGF524258 GWF524258:GWJ524258 GMJ524258:GMN524258 GCN524258:GCR524258 FSR524258:FSV524258 FIV524258:FIZ524258 EYZ524258:EZD524258 EPD524258:EPH524258 EFH524258:EFL524258 DVL524258:DVP524258 DLP524258:DLT524258 DBT524258:DBX524258 CRX524258:CSB524258 CIB524258:CIF524258 BYF524258:BYJ524258 BOJ524258:BON524258 BEN524258:BER524258 AUR524258:AUV524258 AKV524258:AKZ524258 AAZ524258:ABD524258 RD524258:RH524258 HH524258:HL524258 A524258:E524258 WTT458722:WTX458722 WJX458722:WKB458722 WAB458722:WAF458722 VQF458722:VQJ458722 VGJ458722:VGN458722 UWN458722:UWR458722 UMR458722:UMV458722 UCV458722:UCZ458722 TSZ458722:TTD458722 TJD458722:TJH458722 SZH458722:SZL458722 SPL458722:SPP458722 SFP458722:SFT458722 RVT458722:RVX458722 RLX458722:RMB458722 RCB458722:RCF458722 QSF458722:QSJ458722 QIJ458722:QIN458722 PYN458722:PYR458722 POR458722:POV458722 PEV458722:PEZ458722 OUZ458722:OVD458722 OLD458722:OLH458722 OBH458722:OBL458722 NRL458722:NRP458722 NHP458722:NHT458722 MXT458722:MXX458722 MNX458722:MOB458722 MEB458722:MEF458722 LUF458722:LUJ458722 LKJ458722:LKN458722 LAN458722:LAR458722 KQR458722:KQV458722 KGV458722:KGZ458722 JWZ458722:JXD458722 JND458722:JNH458722 JDH458722:JDL458722 ITL458722:ITP458722 IJP458722:IJT458722 HZT458722:HZX458722 HPX458722:HQB458722 HGB458722:HGF458722 GWF458722:GWJ458722 GMJ458722:GMN458722 GCN458722:GCR458722 FSR458722:FSV458722 FIV458722:FIZ458722 EYZ458722:EZD458722 EPD458722:EPH458722 EFH458722:EFL458722 DVL458722:DVP458722 DLP458722:DLT458722 DBT458722:DBX458722 CRX458722:CSB458722 CIB458722:CIF458722 BYF458722:BYJ458722 BOJ458722:BON458722 BEN458722:BER458722 AUR458722:AUV458722 AKV458722:AKZ458722 AAZ458722:ABD458722 RD458722:RH458722 HH458722:HL458722 A458722:E458722 WTT393186:WTX393186 WJX393186:WKB393186 WAB393186:WAF393186 VQF393186:VQJ393186 VGJ393186:VGN393186 UWN393186:UWR393186 UMR393186:UMV393186 UCV393186:UCZ393186 TSZ393186:TTD393186 TJD393186:TJH393186 SZH393186:SZL393186 SPL393186:SPP393186 SFP393186:SFT393186 RVT393186:RVX393186 RLX393186:RMB393186 RCB393186:RCF393186 QSF393186:QSJ393186 QIJ393186:QIN393186 PYN393186:PYR393186 POR393186:POV393186 PEV393186:PEZ393186 OUZ393186:OVD393186 OLD393186:OLH393186 OBH393186:OBL393186 NRL393186:NRP393186 NHP393186:NHT393186 MXT393186:MXX393186 MNX393186:MOB393186 MEB393186:MEF393186 LUF393186:LUJ393186 LKJ393186:LKN393186 LAN393186:LAR393186 KQR393186:KQV393186 KGV393186:KGZ393186 JWZ393186:JXD393186 JND393186:JNH393186 JDH393186:JDL393186 ITL393186:ITP393186 IJP393186:IJT393186 HZT393186:HZX393186 HPX393186:HQB393186 HGB393186:HGF393186 GWF393186:GWJ393186 GMJ393186:GMN393186 GCN393186:GCR393186 FSR393186:FSV393186 FIV393186:FIZ393186 EYZ393186:EZD393186 EPD393186:EPH393186 EFH393186:EFL393186 DVL393186:DVP393186 DLP393186:DLT393186 DBT393186:DBX393186 CRX393186:CSB393186 CIB393186:CIF393186 BYF393186:BYJ393186 BOJ393186:BON393186 BEN393186:BER393186 AUR393186:AUV393186 AKV393186:AKZ393186 AAZ393186:ABD393186 RD393186:RH393186 HH393186:HL393186 A393186:E393186 WTT327650:WTX327650 WJX327650:WKB327650 WAB327650:WAF327650 VQF327650:VQJ327650 VGJ327650:VGN327650 UWN327650:UWR327650 UMR327650:UMV327650 UCV327650:UCZ327650 TSZ327650:TTD327650 TJD327650:TJH327650 SZH327650:SZL327650 SPL327650:SPP327650 SFP327650:SFT327650 RVT327650:RVX327650 RLX327650:RMB327650 RCB327650:RCF327650 QSF327650:QSJ327650 QIJ327650:QIN327650 PYN327650:PYR327650 POR327650:POV327650 PEV327650:PEZ327650 OUZ327650:OVD327650 OLD327650:OLH327650 OBH327650:OBL327650 NRL327650:NRP327650 NHP327650:NHT327650 MXT327650:MXX327650 MNX327650:MOB327650 MEB327650:MEF327650 LUF327650:LUJ327650 LKJ327650:LKN327650 LAN327650:LAR327650 KQR327650:KQV327650 KGV327650:KGZ327650 JWZ327650:JXD327650 JND327650:JNH327650 JDH327650:JDL327650 ITL327650:ITP327650 IJP327650:IJT327650 HZT327650:HZX327650 HPX327650:HQB327650 HGB327650:HGF327650 GWF327650:GWJ327650 GMJ327650:GMN327650 GCN327650:GCR327650 FSR327650:FSV327650 FIV327650:FIZ327650 EYZ327650:EZD327650 EPD327650:EPH327650 EFH327650:EFL327650 DVL327650:DVP327650 DLP327650:DLT327650 DBT327650:DBX327650 CRX327650:CSB327650 CIB327650:CIF327650 BYF327650:BYJ327650 BOJ327650:BON327650 BEN327650:BER327650 AUR327650:AUV327650 AKV327650:AKZ327650 AAZ327650:ABD327650 RD327650:RH327650 HH327650:HL327650 A327650:E327650 WTT262114:WTX262114 WJX262114:WKB262114 WAB262114:WAF262114 VQF262114:VQJ262114 VGJ262114:VGN262114 UWN262114:UWR262114 UMR262114:UMV262114 UCV262114:UCZ262114 TSZ262114:TTD262114 TJD262114:TJH262114 SZH262114:SZL262114 SPL262114:SPP262114 SFP262114:SFT262114 RVT262114:RVX262114 RLX262114:RMB262114 RCB262114:RCF262114 QSF262114:QSJ262114 QIJ262114:QIN262114 PYN262114:PYR262114 POR262114:POV262114 PEV262114:PEZ262114 OUZ262114:OVD262114 OLD262114:OLH262114 OBH262114:OBL262114 NRL262114:NRP262114 NHP262114:NHT262114 MXT262114:MXX262114 MNX262114:MOB262114 MEB262114:MEF262114 LUF262114:LUJ262114 LKJ262114:LKN262114 LAN262114:LAR262114 KQR262114:KQV262114 KGV262114:KGZ262114 JWZ262114:JXD262114 JND262114:JNH262114 JDH262114:JDL262114 ITL262114:ITP262114 IJP262114:IJT262114 HZT262114:HZX262114 HPX262114:HQB262114 HGB262114:HGF262114 GWF262114:GWJ262114 GMJ262114:GMN262114 GCN262114:GCR262114 FSR262114:FSV262114 FIV262114:FIZ262114 EYZ262114:EZD262114 EPD262114:EPH262114 EFH262114:EFL262114 DVL262114:DVP262114 DLP262114:DLT262114 DBT262114:DBX262114 CRX262114:CSB262114 CIB262114:CIF262114 BYF262114:BYJ262114 BOJ262114:BON262114 BEN262114:BER262114 AUR262114:AUV262114 AKV262114:AKZ262114 AAZ262114:ABD262114 RD262114:RH262114 HH262114:HL262114 A262114:E262114 WTT196578:WTX196578 WJX196578:WKB196578 WAB196578:WAF196578 VQF196578:VQJ196578 VGJ196578:VGN196578 UWN196578:UWR196578 UMR196578:UMV196578 UCV196578:UCZ196578 TSZ196578:TTD196578 TJD196578:TJH196578 SZH196578:SZL196578 SPL196578:SPP196578 SFP196578:SFT196578 RVT196578:RVX196578 RLX196578:RMB196578 RCB196578:RCF196578 QSF196578:QSJ196578 QIJ196578:QIN196578 PYN196578:PYR196578 POR196578:POV196578 PEV196578:PEZ196578 OUZ196578:OVD196578 OLD196578:OLH196578 OBH196578:OBL196578 NRL196578:NRP196578 NHP196578:NHT196578 MXT196578:MXX196578 MNX196578:MOB196578 MEB196578:MEF196578 LUF196578:LUJ196578 LKJ196578:LKN196578 LAN196578:LAR196578 KQR196578:KQV196578 KGV196578:KGZ196578 JWZ196578:JXD196578 JND196578:JNH196578 JDH196578:JDL196578 ITL196578:ITP196578 IJP196578:IJT196578 HZT196578:HZX196578 HPX196578:HQB196578 HGB196578:HGF196578 GWF196578:GWJ196578 GMJ196578:GMN196578 GCN196578:GCR196578 FSR196578:FSV196578 FIV196578:FIZ196578 EYZ196578:EZD196578 EPD196578:EPH196578 EFH196578:EFL196578 DVL196578:DVP196578 DLP196578:DLT196578 DBT196578:DBX196578 CRX196578:CSB196578 CIB196578:CIF196578 BYF196578:BYJ196578 BOJ196578:BON196578 BEN196578:BER196578 AUR196578:AUV196578 AKV196578:AKZ196578 AAZ196578:ABD196578 RD196578:RH196578 HH196578:HL196578 A196578:E196578 WTT131042:WTX131042 WJX131042:WKB131042 WAB131042:WAF131042 VQF131042:VQJ131042 VGJ131042:VGN131042 UWN131042:UWR131042 UMR131042:UMV131042 UCV131042:UCZ131042 TSZ131042:TTD131042 TJD131042:TJH131042 SZH131042:SZL131042 SPL131042:SPP131042 SFP131042:SFT131042 RVT131042:RVX131042 RLX131042:RMB131042 RCB131042:RCF131042 QSF131042:QSJ131042 QIJ131042:QIN131042 PYN131042:PYR131042 POR131042:POV131042 PEV131042:PEZ131042 OUZ131042:OVD131042 OLD131042:OLH131042 OBH131042:OBL131042 NRL131042:NRP131042 NHP131042:NHT131042 MXT131042:MXX131042 MNX131042:MOB131042 MEB131042:MEF131042 LUF131042:LUJ131042 LKJ131042:LKN131042 LAN131042:LAR131042 KQR131042:KQV131042 KGV131042:KGZ131042 JWZ131042:JXD131042 JND131042:JNH131042 JDH131042:JDL131042 ITL131042:ITP131042 IJP131042:IJT131042 HZT131042:HZX131042 HPX131042:HQB131042 HGB131042:HGF131042 GWF131042:GWJ131042 GMJ131042:GMN131042 GCN131042:GCR131042 FSR131042:FSV131042 FIV131042:FIZ131042 EYZ131042:EZD131042 EPD131042:EPH131042 EFH131042:EFL131042 DVL131042:DVP131042 DLP131042:DLT131042 DBT131042:DBX131042 CRX131042:CSB131042 CIB131042:CIF131042 BYF131042:BYJ131042 BOJ131042:BON131042 BEN131042:BER131042 AUR131042:AUV131042 AKV131042:AKZ131042 AAZ131042:ABD131042 RD131042:RH131042 HH131042:HL131042 A131042:E131042 WTT65506:WTX65506 WJX65506:WKB65506 WAB65506:WAF65506 VQF65506:VQJ65506 VGJ65506:VGN65506 UWN65506:UWR65506 UMR65506:UMV65506 UCV65506:UCZ65506 TSZ65506:TTD65506 TJD65506:TJH65506 SZH65506:SZL65506 SPL65506:SPP65506 SFP65506:SFT65506 RVT65506:RVX65506 RLX65506:RMB65506 RCB65506:RCF65506 QSF65506:QSJ65506 QIJ65506:QIN65506 PYN65506:PYR65506 POR65506:POV65506 PEV65506:PEZ65506 OUZ65506:OVD65506 OLD65506:OLH65506 OBH65506:OBL65506 NRL65506:NRP65506 NHP65506:NHT65506 MXT65506:MXX65506 MNX65506:MOB65506 MEB65506:MEF65506 LUF65506:LUJ65506 LKJ65506:LKN65506 LAN65506:LAR65506 KQR65506:KQV65506 KGV65506:KGZ65506 JWZ65506:JXD65506 JND65506:JNH65506 JDH65506:JDL65506 ITL65506:ITP65506 IJP65506:IJT65506 HZT65506:HZX65506 HPX65506:HQB65506 HGB65506:HGF65506 GWF65506:GWJ65506 GMJ65506:GMN65506 GCN65506:GCR65506 FSR65506:FSV65506 FIV65506:FIZ65506 EYZ65506:EZD65506 EPD65506:EPH65506 EFH65506:EFL65506 DVL65506:DVP65506 DLP65506:DLT65506 DBT65506:DBX65506 CRX65506:CSB65506 CIB65506:CIF65506 BYF65506:BYJ65506 BOJ65506:BON65506 BEN65506:BER65506 AUR65506:AUV65506 AKV65506:AKZ65506 AAZ65506:ABD65506 RD65506:RH65506 HH65506:HL65506 A65506:E65506 WTT4:WTX4 WJX4:WKB4 WAB4:WAF4 VQF4:VQJ4 VGJ4:VGN4 UWN4:UWR4 UMR4:UMV4 UCV4:UCZ4 TSZ4:TTD4 TJD4:TJH4 SZH4:SZL4 SPL4:SPP4 SFP4:SFT4 RVT4:RVX4 RLX4:RMB4 RCB4:RCF4 QSF4:QSJ4 QIJ4:QIN4 PYN4:PYR4 POR4:POV4 PEV4:PEZ4 OUZ4:OVD4 OLD4:OLH4 OBH4:OBL4 NRL4:NRP4 NHP4:NHT4 MXT4:MXX4 MNX4:MOB4 MEB4:MEF4 LUF4:LUJ4 LKJ4:LKN4 LAN4:LAR4 KQR4:KQV4 KGV4:KGZ4 JWZ4:JXD4 JND4:JNH4 JDH4:JDL4 ITL4:ITP4 IJP4:IJT4 HZT4:HZX4 HPX4:HQB4 HGB4:HGF4 GWF4:GWJ4 GMJ4:GMN4 GCN4:GCR4 FSR4:FSV4 FIV4:FIZ4 EYZ4:EZD4 EPD4:EPH4 EFH4:EFL4 DVL4:DVP4 DLP4:DLT4 DBT4:DBX4 CRX4:CSB4 CIB4:CIF4 BYF4:BYJ4 BOJ4:BON4 BEN4:BER4 AUR4:AUV4 AKV4:AKZ4 AAZ4:ABD4 RD4:RH4 HH4:HL4" xr:uid="{D401FAC4-A848-44A7-8207-20A4152BB066}">
      <formula1>#REF!</formula1>
    </dataValidation>
  </dataValidations>
  <pageMargins left="0.9055118110236221" right="0.51181102362204722" top="0.47244094488188981" bottom="0.19685039370078741" header="0" footer="0"/>
  <pageSetup scale="85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30480</xdr:colOff>
                <xdr:row>0</xdr:row>
                <xdr:rowOff>45720</xdr:rowOff>
              </from>
              <to>
                <xdr:col>0</xdr:col>
                <xdr:colOff>853440</xdr:colOff>
                <xdr:row>3</xdr:row>
                <xdr:rowOff>30480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BDE37-1ED3-4422-89E4-9FF6ACE66222}">
  <dimension ref="A1:L58"/>
  <sheetViews>
    <sheetView showGridLines="0" tabSelected="1" zoomScale="110" zoomScaleNormal="110" zoomScaleSheetLayoutView="100" workbookViewId="0">
      <selection activeCell="G58" sqref="G58"/>
    </sheetView>
  </sheetViews>
  <sheetFormatPr baseColWidth="10" defaultColWidth="10.33203125" defaultRowHeight="10.199999999999999" x14ac:dyDescent="0.2"/>
  <cols>
    <col min="1" max="1" width="52" style="35" customWidth="1"/>
    <col min="2" max="2" width="13.5546875" style="35" customWidth="1"/>
    <col min="3" max="3" width="16" style="35" customWidth="1"/>
    <col min="4" max="4" width="4.6640625" style="38" customWidth="1"/>
    <col min="5" max="5" width="16" style="35" customWidth="1"/>
    <col min="6" max="6" width="1.44140625" style="35" customWidth="1"/>
    <col min="7" max="7" width="61.5546875" style="35" customWidth="1"/>
    <col min="8" max="9" width="14" style="35" customWidth="1"/>
    <col min="10" max="10" width="4.44140625" style="38" customWidth="1"/>
    <col min="11" max="11" width="15.44140625" style="35" customWidth="1"/>
    <col min="12" max="227" width="10.33203125" style="35"/>
    <col min="228" max="228" width="52" style="35" customWidth="1"/>
    <col min="229" max="229" width="13.5546875" style="35" customWidth="1"/>
    <col min="230" max="230" width="16" style="35" customWidth="1"/>
    <col min="231" max="231" width="4.6640625" style="35" customWidth="1"/>
    <col min="232" max="232" width="16" style="35" customWidth="1"/>
    <col min="233" max="233" width="1.44140625" style="35" customWidth="1"/>
    <col min="234" max="234" width="61.5546875" style="35" customWidth="1"/>
    <col min="235" max="236" width="14" style="35" customWidth="1"/>
    <col min="237" max="237" width="4.44140625" style="35" customWidth="1"/>
    <col min="238" max="238" width="15.44140625" style="35" customWidth="1"/>
    <col min="239" max="239" width="10.33203125" style="35"/>
    <col min="240" max="240" width="13.88671875" style="35" customWidth="1"/>
    <col min="241" max="241" width="14.109375" style="35" customWidth="1"/>
    <col min="242" max="242" width="10.44140625" style="35" bestFit="1" customWidth="1"/>
    <col min="243" max="483" width="10.33203125" style="35"/>
    <col min="484" max="484" width="52" style="35" customWidth="1"/>
    <col min="485" max="485" width="13.5546875" style="35" customWidth="1"/>
    <col min="486" max="486" width="16" style="35" customWidth="1"/>
    <col min="487" max="487" width="4.6640625" style="35" customWidth="1"/>
    <col min="488" max="488" width="16" style="35" customWidth="1"/>
    <col min="489" max="489" width="1.44140625" style="35" customWidth="1"/>
    <col min="490" max="490" width="61.5546875" style="35" customWidth="1"/>
    <col min="491" max="492" width="14" style="35" customWidth="1"/>
    <col min="493" max="493" width="4.44140625" style="35" customWidth="1"/>
    <col min="494" max="494" width="15.44140625" style="35" customWidth="1"/>
    <col min="495" max="495" width="10.33203125" style="35"/>
    <col min="496" max="496" width="13.88671875" style="35" customWidth="1"/>
    <col min="497" max="497" width="14.109375" style="35" customWidth="1"/>
    <col min="498" max="498" width="10.44140625" style="35" bestFit="1" customWidth="1"/>
    <col min="499" max="739" width="10.33203125" style="35"/>
    <col min="740" max="740" width="52" style="35" customWidth="1"/>
    <col min="741" max="741" width="13.5546875" style="35" customWidth="1"/>
    <col min="742" max="742" width="16" style="35" customWidth="1"/>
    <col min="743" max="743" width="4.6640625" style="35" customWidth="1"/>
    <col min="744" max="744" width="16" style="35" customWidth="1"/>
    <col min="745" max="745" width="1.44140625" style="35" customWidth="1"/>
    <col min="746" max="746" width="61.5546875" style="35" customWidth="1"/>
    <col min="747" max="748" width="14" style="35" customWidth="1"/>
    <col min="749" max="749" width="4.44140625" style="35" customWidth="1"/>
    <col min="750" max="750" width="15.44140625" style="35" customWidth="1"/>
    <col min="751" max="751" width="10.33203125" style="35"/>
    <col min="752" max="752" width="13.88671875" style="35" customWidth="1"/>
    <col min="753" max="753" width="14.109375" style="35" customWidth="1"/>
    <col min="754" max="754" width="10.44140625" style="35" bestFit="1" customWidth="1"/>
    <col min="755" max="995" width="10.33203125" style="35"/>
    <col min="996" max="996" width="52" style="35" customWidth="1"/>
    <col min="997" max="997" width="13.5546875" style="35" customWidth="1"/>
    <col min="998" max="998" width="16" style="35" customWidth="1"/>
    <col min="999" max="999" width="4.6640625" style="35" customWidth="1"/>
    <col min="1000" max="1000" width="16" style="35" customWidth="1"/>
    <col min="1001" max="1001" width="1.44140625" style="35" customWidth="1"/>
    <col min="1002" max="1002" width="61.5546875" style="35" customWidth="1"/>
    <col min="1003" max="1004" width="14" style="35" customWidth="1"/>
    <col min="1005" max="1005" width="4.44140625" style="35" customWidth="1"/>
    <col min="1006" max="1006" width="15.44140625" style="35" customWidth="1"/>
    <col min="1007" max="1007" width="10.33203125" style="35"/>
    <col min="1008" max="1008" width="13.88671875" style="35" customWidth="1"/>
    <col min="1009" max="1009" width="14.109375" style="35" customWidth="1"/>
    <col min="1010" max="1010" width="10.44140625" style="35" bestFit="1" customWidth="1"/>
    <col min="1011" max="1251" width="10.33203125" style="35"/>
    <col min="1252" max="1252" width="52" style="35" customWidth="1"/>
    <col min="1253" max="1253" width="13.5546875" style="35" customWidth="1"/>
    <col min="1254" max="1254" width="16" style="35" customWidth="1"/>
    <col min="1255" max="1255" width="4.6640625" style="35" customWidth="1"/>
    <col min="1256" max="1256" width="16" style="35" customWidth="1"/>
    <col min="1257" max="1257" width="1.44140625" style="35" customWidth="1"/>
    <col min="1258" max="1258" width="61.5546875" style="35" customWidth="1"/>
    <col min="1259" max="1260" width="14" style="35" customWidth="1"/>
    <col min="1261" max="1261" width="4.44140625" style="35" customWidth="1"/>
    <col min="1262" max="1262" width="15.44140625" style="35" customWidth="1"/>
    <col min="1263" max="1263" width="10.33203125" style="35"/>
    <col min="1264" max="1264" width="13.88671875" style="35" customWidth="1"/>
    <col min="1265" max="1265" width="14.109375" style="35" customWidth="1"/>
    <col min="1266" max="1266" width="10.44140625" style="35" bestFit="1" customWidth="1"/>
    <col min="1267" max="1507" width="10.33203125" style="35"/>
    <col min="1508" max="1508" width="52" style="35" customWidth="1"/>
    <col min="1509" max="1509" width="13.5546875" style="35" customWidth="1"/>
    <col min="1510" max="1510" width="16" style="35" customWidth="1"/>
    <col min="1511" max="1511" width="4.6640625" style="35" customWidth="1"/>
    <col min="1512" max="1512" width="16" style="35" customWidth="1"/>
    <col min="1513" max="1513" width="1.44140625" style="35" customWidth="1"/>
    <col min="1514" max="1514" width="61.5546875" style="35" customWidth="1"/>
    <col min="1515" max="1516" width="14" style="35" customWidth="1"/>
    <col min="1517" max="1517" width="4.44140625" style="35" customWidth="1"/>
    <col min="1518" max="1518" width="15.44140625" style="35" customWidth="1"/>
    <col min="1519" max="1519" width="10.33203125" style="35"/>
    <col min="1520" max="1520" width="13.88671875" style="35" customWidth="1"/>
    <col min="1521" max="1521" width="14.109375" style="35" customWidth="1"/>
    <col min="1522" max="1522" width="10.44140625" style="35" bestFit="1" customWidth="1"/>
    <col min="1523" max="1763" width="10.33203125" style="35"/>
    <col min="1764" max="1764" width="52" style="35" customWidth="1"/>
    <col min="1765" max="1765" width="13.5546875" style="35" customWidth="1"/>
    <col min="1766" max="1766" width="16" style="35" customWidth="1"/>
    <col min="1767" max="1767" width="4.6640625" style="35" customWidth="1"/>
    <col min="1768" max="1768" width="16" style="35" customWidth="1"/>
    <col min="1769" max="1769" width="1.44140625" style="35" customWidth="1"/>
    <col min="1770" max="1770" width="61.5546875" style="35" customWidth="1"/>
    <col min="1771" max="1772" width="14" style="35" customWidth="1"/>
    <col min="1773" max="1773" width="4.44140625" style="35" customWidth="1"/>
    <col min="1774" max="1774" width="15.44140625" style="35" customWidth="1"/>
    <col min="1775" max="1775" width="10.33203125" style="35"/>
    <col min="1776" max="1776" width="13.88671875" style="35" customWidth="1"/>
    <col min="1777" max="1777" width="14.109375" style="35" customWidth="1"/>
    <col min="1778" max="1778" width="10.44140625" style="35" bestFit="1" customWidth="1"/>
    <col min="1779" max="2019" width="10.33203125" style="35"/>
    <col min="2020" max="2020" width="52" style="35" customWidth="1"/>
    <col min="2021" max="2021" width="13.5546875" style="35" customWidth="1"/>
    <col min="2022" max="2022" width="16" style="35" customWidth="1"/>
    <col min="2023" max="2023" width="4.6640625" style="35" customWidth="1"/>
    <col min="2024" max="2024" width="16" style="35" customWidth="1"/>
    <col min="2025" max="2025" width="1.44140625" style="35" customWidth="1"/>
    <col min="2026" max="2026" width="61.5546875" style="35" customWidth="1"/>
    <col min="2027" max="2028" width="14" style="35" customWidth="1"/>
    <col min="2029" max="2029" width="4.44140625" style="35" customWidth="1"/>
    <col min="2030" max="2030" width="15.44140625" style="35" customWidth="1"/>
    <col min="2031" max="2031" width="10.33203125" style="35"/>
    <col min="2032" max="2032" width="13.88671875" style="35" customWidth="1"/>
    <col min="2033" max="2033" width="14.109375" style="35" customWidth="1"/>
    <col min="2034" max="2034" width="10.44140625" style="35" bestFit="1" customWidth="1"/>
    <col min="2035" max="2275" width="10.33203125" style="35"/>
    <col min="2276" max="2276" width="52" style="35" customWidth="1"/>
    <col min="2277" max="2277" width="13.5546875" style="35" customWidth="1"/>
    <col min="2278" max="2278" width="16" style="35" customWidth="1"/>
    <col min="2279" max="2279" width="4.6640625" style="35" customWidth="1"/>
    <col min="2280" max="2280" width="16" style="35" customWidth="1"/>
    <col min="2281" max="2281" width="1.44140625" style="35" customWidth="1"/>
    <col min="2282" max="2282" width="61.5546875" style="35" customWidth="1"/>
    <col min="2283" max="2284" width="14" style="35" customWidth="1"/>
    <col min="2285" max="2285" width="4.44140625" style="35" customWidth="1"/>
    <col min="2286" max="2286" width="15.44140625" style="35" customWidth="1"/>
    <col min="2287" max="2287" width="10.33203125" style="35"/>
    <col min="2288" max="2288" width="13.88671875" style="35" customWidth="1"/>
    <col min="2289" max="2289" width="14.109375" style="35" customWidth="1"/>
    <col min="2290" max="2290" width="10.44140625" style="35" bestFit="1" customWidth="1"/>
    <col min="2291" max="2531" width="10.33203125" style="35"/>
    <col min="2532" max="2532" width="52" style="35" customWidth="1"/>
    <col min="2533" max="2533" width="13.5546875" style="35" customWidth="1"/>
    <col min="2534" max="2534" width="16" style="35" customWidth="1"/>
    <col min="2535" max="2535" width="4.6640625" style="35" customWidth="1"/>
    <col min="2536" max="2536" width="16" style="35" customWidth="1"/>
    <col min="2537" max="2537" width="1.44140625" style="35" customWidth="1"/>
    <col min="2538" max="2538" width="61.5546875" style="35" customWidth="1"/>
    <col min="2539" max="2540" width="14" style="35" customWidth="1"/>
    <col min="2541" max="2541" width="4.44140625" style="35" customWidth="1"/>
    <col min="2542" max="2542" width="15.44140625" style="35" customWidth="1"/>
    <col min="2543" max="2543" width="10.33203125" style="35"/>
    <col min="2544" max="2544" width="13.88671875" style="35" customWidth="1"/>
    <col min="2545" max="2545" width="14.109375" style="35" customWidth="1"/>
    <col min="2546" max="2546" width="10.44140625" style="35" bestFit="1" customWidth="1"/>
    <col min="2547" max="2787" width="10.33203125" style="35"/>
    <col min="2788" max="2788" width="52" style="35" customWidth="1"/>
    <col min="2789" max="2789" width="13.5546875" style="35" customWidth="1"/>
    <col min="2790" max="2790" width="16" style="35" customWidth="1"/>
    <col min="2791" max="2791" width="4.6640625" style="35" customWidth="1"/>
    <col min="2792" max="2792" width="16" style="35" customWidth="1"/>
    <col min="2793" max="2793" width="1.44140625" style="35" customWidth="1"/>
    <col min="2794" max="2794" width="61.5546875" style="35" customWidth="1"/>
    <col min="2795" max="2796" width="14" style="35" customWidth="1"/>
    <col min="2797" max="2797" width="4.44140625" style="35" customWidth="1"/>
    <col min="2798" max="2798" width="15.44140625" style="35" customWidth="1"/>
    <col min="2799" max="2799" width="10.33203125" style="35"/>
    <col min="2800" max="2800" width="13.88671875" style="35" customWidth="1"/>
    <col min="2801" max="2801" width="14.109375" style="35" customWidth="1"/>
    <col min="2802" max="2802" width="10.44140625" style="35" bestFit="1" customWidth="1"/>
    <col min="2803" max="3043" width="10.33203125" style="35"/>
    <col min="3044" max="3044" width="52" style="35" customWidth="1"/>
    <col min="3045" max="3045" width="13.5546875" style="35" customWidth="1"/>
    <col min="3046" max="3046" width="16" style="35" customWidth="1"/>
    <col min="3047" max="3047" width="4.6640625" style="35" customWidth="1"/>
    <col min="3048" max="3048" width="16" style="35" customWidth="1"/>
    <col min="3049" max="3049" width="1.44140625" style="35" customWidth="1"/>
    <col min="3050" max="3050" width="61.5546875" style="35" customWidth="1"/>
    <col min="3051" max="3052" width="14" style="35" customWidth="1"/>
    <col min="3053" max="3053" width="4.44140625" style="35" customWidth="1"/>
    <col min="3054" max="3054" width="15.44140625" style="35" customWidth="1"/>
    <col min="3055" max="3055" width="10.33203125" style="35"/>
    <col min="3056" max="3056" width="13.88671875" style="35" customWidth="1"/>
    <col min="3057" max="3057" width="14.109375" style="35" customWidth="1"/>
    <col min="3058" max="3058" width="10.44140625" style="35" bestFit="1" customWidth="1"/>
    <col min="3059" max="3299" width="10.33203125" style="35"/>
    <col min="3300" max="3300" width="52" style="35" customWidth="1"/>
    <col min="3301" max="3301" width="13.5546875" style="35" customWidth="1"/>
    <col min="3302" max="3302" width="16" style="35" customWidth="1"/>
    <col min="3303" max="3303" width="4.6640625" style="35" customWidth="1"/>
    <col min="3304" max="3304" width="16" style="35" customWidth="1"/>
    <col min="3305" max="3305" width="1.44140625" style="35" customWidth="1"/>
    <col min="3306" max="3306" width="61.5546875" style="35" customWidth="1"/>
    <col min="3307" max="3308" width="14" style="35" customWidth="1"/>
    <col min="3309" max="3309" width="4.44140625" style="35" customWidth="1"/>
    <col min="3310" max="3310" width="15.44140625" style="35" customWidth="1"/>
    <col min="3311" max="3311" width="10.33203125" style="35"/>
    <col min="3312" max="3312" width="13.88671875" style="35" customWidth="1"/>
    <col min="3313" max="3313" width="14.109375" style="35" customWidth="1"/>
    <col min="3314" max="3314" width="10.44140625" style="35" bestFit="1" customWidth="1"/>
    <col min="3315" max="3555" width="10.33203125" style="35"/>
    <col min="3556" max="3556" width="52" style="35" customWidth="1"/>
    <col min="3557" max="3557" width="13.5546875" style="35" customWidth="1"/>
    <col min="3558" max="3558" width="16" style="35" customWidth="1"/>
    <col min="3559" max="3559" width="4.6640625" style="35" customWidth="1"/>
    <col min="3560" max="3560" width="16" style="35" customWidth="1"/>
    <col min="3561" max="3561" width="1.44140625" style="35" customWidth="1"/>
    <col min="3562" max="3562" width="61.5546875" style="35" customWidth="1"/>
    <col min="3563" max="3564" width="14" style="35" customWidth="1"/>
    <col min="3565" max="3565" width="4.44140625" style="35" customWidth="1"/>
    <col min="3566" max="3566" width="15.44140625" style="35" customWidth="1"/>
    <col min="3567" max="3567" width="10.33203125" style="35"/>
    <col min="3568" max="3568" width="13.88671875" style="35" customWidth="1"/>
    <col min="3569" max="3569" width="14.109375" style="35" customWidth="1"/>
    <col min="3570" max="3570" width="10.44140625" style="35" bestFit="1" customWidth="1"/>
    <col min="3571" max="3811" width="10.33203125" style="35"/>
    <col min="3812" max="3812" width="52" style="35" customWidth="1"/>
    <col min="3813" max="3813" width="13.5546875" style="35" customWidth="1"/>
    <col min="3814" max="3814" width="16" style="35" customWidth="1"/>
    <col min="3815" max="3815" width="4.6640625" style="35" customWidth="1"/>
    <col min="3816" max="3816" width="16" style="35" customWidth="1"/>
    <col min="3817" max="3817" width="1.44140625" style="35" customWidth="1"/>
    <col min="3818" max="3818" width="61.5546875" style="35" customWidth="1"/>
    <col min="3819" max="3820" width="14" style="35" customWidth="1"/>
    <col min="3821" max="3821" width="4.44140625" style="35" customWidth="1"/>
    <col min="3822" max="3822" width="15.44140625" style="35" customWidth="1"/>
    <col min="3823" max="3823" width="10.33203125" style="35"/>
    <col min="3824" max="3824" width="13.88671875" style="35" customWidth="1"/>
    <col min="3825" max="3825" width="14.109375" style="35" customWidth="1"/>
    <col min="3826" max="3826" width="10.44140625" style="35" bestFit="1" customWidth="1"/>
    <col min="3827" max="4067" width="10.33203125" style="35"/>
    <col min="4068" max="4068" width="52" style="35" customWidth="1"/>
    <col min="4069" max="4069" width="13.5546875" style="35" customWidth="1"/>
    <col min="4070" max="4070" width="16" style="35" customWidth="1"/>
    <col min="4071" max="4071" width="4.6640625" style="35" customWidth="1"/>
    <col min="4072" max="4072" width="16" style="35" customWidth="1"/>
    <col min="4073" max="4073" width="1.44140625" style="35" customWidth="1"/>
    <col min="4074" max="4074" width="61.5546875" style="35" customWidth="1"/>
    <col min="4075" max="4076" width="14" style="35" customWidth="1"/>
    <col min="4077" max="4077" width="4.44140625" style="35" customWidth="1"/>
    <col min="4078" max="4078" width="15.44140625" style="35" customWidth="1"/>
    <col min="4079" max="4079" width="10.33203125" style="35"/>
    <col min="4080" max="4080" width="13.88671875" style="35" customWidth="1"/>
    <col min="4081" max="4081" width="14.109375" style="35" customWidth="1"/>
    <col min="4082" max="4082" width="10.44140625" style="35" bestFit="1" customWidth="1"/>
    <col min="4083" max="4323" width="10.33203125" style="35"/>
    <col min="4324" max="4324" width="52" style="35" customWidth="1"/>
    <col min="4325" max="4325" width="13.5546875" style="35" customWidth="1"/>
    <col min="4326" max="4326" width="16" style="35" customWidth="1"/>
    <col min="4327" max="4327" width="4.6640625" style="35" customWidth="1"/>
    <col min="4328" max="4328" width="16" style="35" customWidth="1"/>
    <col min="4329" max="4329" width="1.44140625" style="35" customWidth="1"/>
    <col min="4330" max="4330" width="61.5546875" style="35" customWidth="1"/>
    <col min="4331" max="4332" width="14" style="35" customWidth="1"/>
    <col min="4333" max="4333" width="4.44140625" style="35" customWidth="1"/>
    <col min="4334" max="4334" width="15.44140625" style="35" customWidth="1"/>
    <col min="4335" max="4335" width="10.33203125" style="35"/>
    <col min="4336" max="4336" width="13.88671875" style="35" customWidth="1"/>
    <col min="4337" max="4337" width="14.109375" style="35" customWidth="1"/>
    <col min="4338" max="4338" width="10.44140625" style="35" bestFit="1" customWidth="1"/>
    <col min="4339" max="4579" width="10.33203125" style="35"/>
    <col min="4580" max="4580" width="52" style="35" customWidth="1"/>
    <col min="4581" max="4581" width="13.5546875" style="35" customWidth="1"/>
    <col min="4582" max="4582" width="16" style="35" customWidth="1"/>
    <col min="4583" max="4583" width="4.6640625" style="35" customWidth="1"/>
    <col min="4584" max="4584" width="16" style="35" customWidth="1"/>
    <col min="4585" max="4585" width="1.44140625" style="35" customWidth="1"/>
    <col min="4586" max="4586" width="61.5546875" style="35" customWidth="1"/>
    <col min="4587" max="4588" width="14" style="35" customWidth="1"/>
    <col min="4589" max="4589" width="4.44140625" style="35" customWidth="1"/>
    <col min="4590" max="4590" width="15.44140625" style="35" customWidth="1"/>
    <col min="4591" max="4591" width="10.33203125" style="35"/>
    <col min="4592" max="4592" width="13.88671875" style="35" customWidth="1"/>
    <col min="4593" max="4593" width="14.109375" style="35" customWidth="1"/>
    <col min="4594" max="4594" width="10.44140625" style="35" bestFit="1" customWidth="1"/>
    <col min="4595" max="4835" width="10.33203125" style="35"/>
    <col min="4836" max="4836" width="52" style="35" customWidth="1"/>
    <col min="4837" max="4837" width="13.5546875" style="35" customWidth="1"/>
    <col min="4838" max="4838" width="16" style="35" customWidth="1"/>
    <col min="4839" max="4839" width="4.6640625" style="35" customWidth="1"/>
    <col min="4840" max="4840" width="16" style="35" customWidth="1"/>
    <col min="4841" max="4841" width="1.44140625" style="35" customWidth="1"/>
    <col min="4842" max="4842" width="61.5546875" style="35" customWidth="1"/>
    <col min="4843" max="4844" width="14" style="35" customWidth="1"/>
    <col min="4845" max="4845" width="4.44140625" style="35" customWidth="1"/>
    <col min="4846" max="4846" width="15.44140625" style="35" customWidth="1"/>
    <col min="4847" max="4847" width="10.33203125" style="35"/>
    <col min="4848" max="4848" width="13.88671875" style="35" customWidth="1"/>
    <col min="4849" max="4849" width="14.109375" style="35" customWidth="1"/>
    <col min="4850" max="4850" width="10.44140625" style="35" bestFit="1" customWidth="1"/>
    <col min="4851" max="5091" width="10.33203125" style="35"/>
    <col min="5092" max="5092" width="52" style="35" customWidth="1"/>
    <col min="5093" max="5093" width="13.5546875" style="35" customWidth="1"/>
    <col min="5094" max="5094" width="16" style="35" customWidth="1"/>
    <col min="5095" max="5095" width="4.6640625" style="35" customWidth="1"/>
    <col min="5096" max="5096" width="16" style="35" customWidth="1"/>
    <col min="5097" max="5097" width="1.44140625" style="35" customWidth="1"/>
    <col min="5098" max="5098" width="61.5546875" style="35" customWidth="1"/>
    <col min="5099" max="5100" width="14" style="35" customWidth="1"/>
    <col min="5101" max="5101" width="4.44140625" style="35" customWidth="1"/>
    <col min="5102" max="5102" width="15.44140625" style="35" customWidth="1"/>
    <col min="5103" max="5103" width="10.33203125" style="35"/>
    <col min="5104" max="5104" width="13.88671875" style="35" customWidth="1"/>
    <col min="5105" max="5105" width="14.109375" style="35" customWidth="1"/>
    <col min="5106" max="5106" width="10.44140625" style="35" bestFit="1" customWidth="1"/>
    <col min="5107" max="5347" width="10.33203125" style="35"/>
    <col min="5348" max="5348" width="52" style="35" customWidth="1"/>
    <col min="5349" max="5349" width="13.5546875" style="35" customWidth="1"/>
    <col min="5350" max="5350" width="16" style="35" customWidth="1"/>
    <col min="5351" max="5351" width="4.6640625" style="35" customWidth="1"/>
    <col min="5352" max="5352" width="16" style="35" customWidth="1"/>
    <col min="5353" max="5353" width="1.44140625" style="35" customWidth="1"/>
    <col min="5354" max="5354" width="61.5546875" style="35" customWidth="1"/>
    <col min="5355" max="5356" width="14" style="35" customWidth="1"/>
    <col min="5357" max="5357" width="4.44140625" style="35" customWidth="1"/>
    <col min="5358" max="5358" width="15.44140625" style="35" customWidth="1"/>
    <col min="5359" max="5359" width="10.33203125" style="35"/>
    <col min="5360" max="5360" width="13.88671875" style="35" customWidth="1"/>
    <col min="5361" max="5361" width="14.109375" style="35" customWidth="1"/>
    <col min="5362" max="5362" width="10.44140625" style="35" bestFit="1" customWidth="1"/>
    <col min="5363" max="5603" width="10.33203125" style="35"/>
    <col min="5604" max="5604" width="52" style="35" customWidth="1"/>
    <col min="5605" max="5605" width="13.5546875" style="35" customWidth="1"/>
    <col min="5606" max="5606" width="16" style="35" customWidth="1"/>
    <col min="5607" max="5607" width="4.6640625" style="35" customWidth="1"/>
    <col min="5608" max="5608" width="16" style="35" customWidth="1"/>
    <col min="5609" max="5609" width="1.44140625" style="35" customWidth="1"/>
    <col min="5610" max="5610" width="61.5546875" style="35" customWidth="1"/>
    <col min="5611" max="5612" width="14" style="35" customWidth="1"/>
    <col min="5613" max="5613" width="4.44140625" style="35" customWidth="1"/>
    <col min="5614" max="5614" width="15.44140625" style="35" customWidth="1"/>
    <col min="5615" max="5615" width="10.33203125" style="35"/>
    <col min="5616" max="5616" width="13.88671875" style="35" customWidth="1"/>
    <col min="5617" max="5617" width="14.109375" style="35" customWidth="1"/>
    <col min="5618" max="5618" width="10.44140625" style="35" bestFit="1" customWidth="1"/>
    <col min="5619" max="5859" width="10.33203125" style="35"/>
    <col min="5860" max="5860" width="52" style="35" customWidth="1"/>
    <col min="5861" max="5861" width="13.5546875" style="35" customWidth="1"/>
    <col min="5862" max="5862" width="16" style="35" customWidth="1"/>
    <col min="5863" max="5863" width="4.6640625" style="35" customWidth="1"/>
    <col min="5864" max="5864" width="16" style="35" customWidth="1"/>
    <col min="5865" max="5865" width="1.44140625" style="35" customWidth="1"/>
    <col min="5866" max="5866" width="61.5546875" style="35" customWidth="1"/>
    <col min="5867" max="5868" width="14" style="35" customWidth="1"/>
    <col min="5869" max="5869" width="4.44140625" style="35" customWidth="1"/>
    <col min="5870" max="5870" width="15.44140625" style="35" customWidth="1"/>
    <col min="5871" max="5871" width="10.33203125" style="35"/>
    <col min="5872" max="5872" width="13.88671875" style="35" customWidth="1"/>
    <col min="5873" max="5873" width="14.109375" style="35" customWidth="1"/>
    <col min="5874" max="5874" width="10.44140625" style="35" bestFit="1" customWidth="1"/>
    <col min="5875" max="6115" width="10.33203125" style="35"/>
    <col min="6116" max="6116" width="52" style="35" customWidth="1"/>
    <col min="6117" max="6117" width="13.5546875" style="35" customWidth="1"/>
    <col min="6118" max="6118" width="16" style="35" customWidth="1"/>
    <col min="6119" max="6119" width="4.6640625" style="35" customWidth="1"/>
    <col min="6120" max="6120" width="16" style="35" customWidth="1"/>
    <col min="6121" max="6121" width="1.44140625" style="35" customWidth="1"/>
    <col min="6122" max="6122" width="61.5546875" style="35" customWidth="1"/>
    <col min="6123" max="6124" width="14" style="35" customWidth="1"/>
    <col min="6125" max="6125" width="4.44140625" style="35" customWidth="1"/>
    <col min="6126" max="6126" width="15.44140625" style="35" customWidth="1"/>
    <col min="6127" max="6127" width="10.33203125" style="35"/>
    <col min="6128" max="6128" width="13.88671875" style="35" customWidth="1"/>
    <col min="6129" max="6129" width="14.109375" style="35" customWidth="1"/>
    <col min="6130" max="6130" width="10.44140625" style="35" bestFit="1" customWidth="1"/>
    <col min="6131" max="6371" width="10.33203125" style="35"/>
    <col min="6372" max="6372" width="52" style="35" customWidth="1"/>
    <col min="6373" max="6373" width="13.5546875" style="35" customWidth="1"/>
    <col min="6374" max="6374" width="16" style="35" customWidth="1"/>
    <col min="6375" max="6375" width="4.6640625" style="35" customWidth="1"/>
    <col min="6376" max="6376" width="16" style="35" customWidth="1"/>
    <col min="6377" max="6377" width="1.44140625" style="35" customWidth="1"/>
    <col min="6378" max="6378" width="61.5546875" style="35" customWidth="1"/>
    <col min="6379" max="6380" width="14" style="35" customWidth="1"/>
    <col min="6381" max="6381" width="4.44140625" style="35" customWidth="1"/>
    <col min="6382" max="6382" width="15.44140625" style="35" customWidth="1"/>
    <col min="6383" max="6383" width="10.33203125" style="35"/>
    <col min="6384" max="6384" width="13.88671875" style="35" customWidth="1"/>
    <col min="6385" max="6385" width="14.109375" style="35" customWidth="1"/>
    <col min="6386" max="6386" width="10.44140625" style="35" bestFit="1" customWidth="1"/>
    <col min="6387" max="6627" width="10.33203125" style="35"/>
    <col min="6628" max="6628" width="52" style="35" customWidth="1"/>
    <col min="6629" max="6629" width="13.5546875" style="35" customWidth="1"/>
    <col min="6630" max="6630" width="16" style="35" customWidth="1"/>
    <col min="6631" max="6631" width="4.6640625" style="35" customWidth="1"/>
    <col min="6632" max="6632" width="16" style="35" customWidth="1"/>
    <col min="6633" max="6633" width="1.44140625" style="35" customWidth="1"/>
    <col min="6634" max="6634" width="61.5546875" style="35" customWidth="1"/>
    <col min="6635" max="6636" width="14" style="35" customWidth="1"/>
    <col min="6637" max="6637" width="4.44140625" style="35" customWidth="1"/>
    <col min="6638" max="6638" width="15.44140625" style="35" customWidth="1"/>
    <col min="6639" max="6639" width="10.33203125" style="35"/>
    <col min="6640" max="6640" width="13.88671875" style="35" customWidth="1"/>
    <col min="6641" max="6641" width="14.109375" style="35" customWidth="1"/>
    <col min="6642" max="6642" width="10.44140625" style="35" bestFit="1" customWidth="1"/>
    <col min="6643" max="6883" width="10.33203125" style="35"/>
    <col min="6884" max="6884" width="52" style="35" customWidth="1"/>
    <col min="6885" max="6885" width="13.5546875" style="35" customWidth="1"/>
    <col min="6886" max="6886" width="16" style="35" customWidth="1"/>
    <col min="6887" max="6887" width="4.6640625" style="35" customWidth="1"/>
    <col min="6888" max="6888" width="16" style="35" customWidth="1"/>
    <col min="6889" max="6889" width="1.44140625" style="35" customWidth="1"/>
    <col min="6890" max="6890" width="61.5546875" style="35" customWidth="1"/>
    <col min="6891" max="6892" width="14" style="35" customWidth="1"/>
    <col min="6893" max="6893" width="4.44140625" style="35" customWidth="1"/>
    <col min="6894" max="6894" width="15.44140625" style="35" customWidth="1"/>
    <col min="6895" max="6895" width="10.33203125" style="35"/>
    <col min="6896" max="6896" width="13.88671875" style="35" customWidth="1"/>
    <col min="6897" max="6897" width="14.109375" style="35" customWidth="1"/>
    <col min="6898" max="6898" width="10.44140625" style="35" bestFit="1" customWidth="1"/>
    <col min="6899" max="7139" width="10.33203125" style="35"/>
    <col min="7140" max="7140" width="52" style="35" customWidth="1"/>
    <col min="7141" max="7141" width="13.5546875" style="35" customWidth="1"/>
    <col min="7142" max="7142" width="16" style="35" customWidth="1"/>
    <col min="7143" max="7143" width="4.6640625" style="35" customWidth="1"/>
    <col min="7144" max="7144" width="16" style="35" customWidth="1"/>
    <col min="7145" max="7145" width="1.44140625" style="35" customWidth="1"/>
    <col min="7146" max="7146" width="61.5546875" style="35" customWidth="1"/>
    <col min="7147" max="7148" width="14" style="35" customWidth="1"/>
    <col min="7149" max="7149" width="4.44140625" style="35" customWidth="1"/>
    <col min="7150" max="7150" width="15.44140625" style="35" customWidth="1"/>
    <col min="7151" max="7151" width="10.33203125" style="35"/>
    <col min="7152" max="7152" width="13.88671875" style="35" customWidth="1"/>
    <col min="7153" max="7153" width="14.109375" style="35" customWidth="1"/>
    <col min="7154" max="7154" width="10.44140625" style="35" bestFit="1" customWidth="1"/>
    <col min="7155" max="7395" width="10.33203125" style="35"/>
    <col min="7396" max="7396" width="52" style="35" customWidth="1"/>
    <col min="7397" max="7397" width="13.5546875" style="35" customWidth="1"/>
    <col min="7398" max="7398" width="16" style="35" customWidth="1"/>
    <col min="7399" max="7399" width="4.6640625" style="35" customWidth="1"/>
    <col min="7400" max="7400" width="16" style="35" customWidth="1"/>
    <col min="7401" max="7401" width="1.44140625" style="35" customWidth="1"/>
    <col min="7402" max="7402" width="61.5546875" style="35" customWidth="1"/>
    <col min="7403" max="7404" width="14" style="35" customWidth="1"/>
    <col min="7405" max="7405" width="4.44140625" style="35" customWidth="1"/>
    <col min="7406" max="7406" width="15.44140625" style="35" customWidth="1"/>
    <col min="7407" max="7407" width="10.33203125" style="35"/>
    <col min="7408" max="7408" width="13.88671875" style="35" customWidth="1"/>
    <col min="7409" max="7409" width="14.109375" style="35" customWidth="1"/>
    <col min="7410" max="7410" width="10.44140625" style="35" bestFit="1" customWidth="1"/>
    <col min="7411" max="7651" width="10.33203125" style="35"/>
    <col min="7652" max="7652" width="52" style="35" customWidth="1"/>
    <col min="7653" max="7653" width="13.5546875" style="35" customWidth="1"/>
    <col min="7654" max="7654" width="16" style="35" customWidth="1"/>
    <col min="7655" max="7655" width="4.6640625" style="35" customWidth="1"/>
    <col min="7656" max="7656" width="16" style="35" customWidth="1"/>
    <col min="7657" max="7657" width="1.44140625" style="35" customWidth="1"/>
    <col min="7658" max="7658" width="61.5546875" style="35" customWidth="1"/>
    <col min="7659" max="7660" width="14" style="35" customWidth="1"/>
    <col min="7661" max="7661" width="4.44140625" style="35" customWidth="1"/>
    <col min="7662" max="7662" width="15.44140625" style="35" customWidth="1"/>
    <col min="7663" max="7663" width="10.33203125" style="35"/>
    <col min="7664" max="7664" width="13.88671875" style="35" customWidth="1"/>
    <col min="7665" max="7665" width="14.109375" style="35" customWidth="1"/>
    <col min="7666" max="7666" width="10.44140625" style="35" bestFit="1" customWidth="1"/>
    <col min="7667" max="7907" width="10.33203125" style="35"/>
    <col min="7908" max="7908" width="52" style="35" customWidth="1"/>
    <col min="7909" max="7909" width="13.5546875" style="35" customWidth="1"/>
    <col min="7910" max="7910" width="16" style="35" customWidth="1"/>
    <col min="7911" max="7911" width="4.6640625" style="35" customWidth="1"/>
    <col min="7912" max="7912" width="16" style="35" customWidth="1"/>
    <col min="7913" max="7913" width="1.44140625" style="35" customWidth="1"/>
    <col min="7914" max="7914" width="61.5546875" style="35" customWidth="1"/>
    <col min="7915" max="7916" width="14" style="35" customWidth="1"/>
    <col min="7917" max="7917" width="4.44140625" style="35" customWidth="1"/>
    <col min="7918" max="7918" width="15.44140625" style="35" customWidth="1"/>
    <col min="7919" max="7919" width="10.33203125" style="35"/>
    <col min="7920" max="7920" width="13.88671875" style="35" customWidth="1"/>
    <col min="7921" max="7921" width="14.109375" style="35" customWidth="1"/>
    <col min="7922" max="7922" width="10.44140625" style="35" bestFit="1" customWidth="1"/>
    <col min="7923" max="8163" width="10.33203125" style="35"/>
    <col min="8164" max="8164" width="52" style="35" customWidth="1"/>
    <col min="8165" max="8165" width="13.5546875" style="35" customWidth="1"/>
    <col min="8166" max="8166" width="16" style="35" customWidth="1"/>
    <col min="8167" max="8167" width="4.6640625" style="35" customWidth="1"/>
    <col min="8168" max="8168" width="16" style="35" customWidth="1"/>
    <col min="8169" max="8169" width="1.44140625" style="35" customWidth="1"/>
    <col min="8170" max="8170" width="61.5546875" style="35" customWidth="1"/>
    <col min="8171" max="8172" width="14" style="35" customWidth="1"/>
    <col min="8173" max="8173" width="4.44140625" style="35" customWidth="1"/>
    <col min="8174" max="8174" width="15.44140625" style="35" customWidth="1"/>
    <col min="8175" max="8175" width="10.33203125" style="35"/>
    <col min="8176" max="8176" width="13.88671875" style="35" customWidth="1"/>
    <col min="8177" max="8177" width="14.109375" style="35" customWidth="1"/>
    <col min="8178" max="8178" width="10.44140625" style="35" bestFit="1" customWidth="1"/>
    <col min="8179" max="8419" width="10.33203125" style="35"/>
    <col min="8420" max="8420" width="52" style="35" customWidth="1"/>
    <col min="8421" max="8421" width="13.5546875" style="35" customWidth="1"/>
    <col min="8422" max="8422" width="16" style="35" customWidth="1"/>
    <col min="8423" max="8423" width="4.6640625" style="35" customWidth="1"/>
    <col min="8424" max="8424" width="16" style="35" customWidth="1"/>
    <col min="8425" max="8425" width="1.44140625" style="35" customWidth="1"/>
    <col min="8426" max="8426" width="61.5546875" style="35" customWidth="1"/>
    <col min="8427" max="8428" width="14" style="35" customWidth="1"/>
    <col min="8429" max="8429" width="4.44140625" style="35" customWidth="1"/>
    <col min="8430" max="8430" width="15.44140625" style="35" customWidth="1"/>
    <col min="8431" max="8431" width="10.33203125" style="35"/>
    <col min="8432" max="8432" width="13.88671875" style="35" customWidth="1"/>
    <col min="8433" max="8433" width="14.109375" style="35" customWidth="1"/>
    <col min="8434" max="8434" width="10.44140625" style="35" bestFit="1" customWidth="1"/>
    <col min="8435" max="8675" width="10.33203125" style="35"/>
    <col min="8676" max="8676" width="52" style="35" customWidth="1"/>
    <col min="8677" max="8677" width="13.5546875" style="35" customWidth="1"/>
    <col min="8678" max="8678" width="16" style="35" customWidth="1"/>
    <col min="8679" max="8679" width="4.6640625" style="35" customWidth="1"/>
    <col min="8680" max="8680" width="16" style="35" customWidth="1"/>
    <col min="8681" max="8681" width="1.44140625" style="35" customWidth="1"/>
    <col min="8682" max="8682" width="61.5546875" style="35" customWidth="1"/>
    <col min="8683" max="8684" width="14" style="35" customWidth="1"/>
    <col min="8685" max="8685" width="4.44140625" style="35" customWidth="1"/>
    <col min="8686" max="8686" width="15.44140625" style="35" customWidth="1"/>
    <col min="8687" max="8687" width="10.33203125" style="35"/>
    <col min="8688" max="8688" width="13.88671875" style="35" customWidth="1"/>
    <col min="8689" max="8689" width="14.109375" style="35" customWidth="1"/>
    <col min="8690" max="8690" width="10.44140625" style="35" bestFit="1" customWidth="1"/>
    <col min="8691" max="8931" width="10.33203125" style="35"/>
    <col min="8932" max="8932" width="52" style="35" customWidth="1"/>
    <col min="8933" max="8933" width="13.5546875" style="35" customWidth="1"/>
    <col min="8934" max="8934" width="16" style="35" customWidth="1"/>
    <col min="8935" max="8935" width="4.6640625" style="35" customWidth="1"/>
    <col min="8936" max="8936" width="16" style="35" customWidth="1"/>
    <col min="8937" max="8937" width="1.44140625" style="35" customWidth="1"/>
    <col min="8938" max="8938" width="61.5546875" style="35" customWidth="1"/>
    <col min="8939" max="8940" width="14" style="35" customWidth="1"/>
    <col min="8941" max="8941" width="4.44140625" style="35" customWidth="1"/>
    <col min="8942" max="8942" width="15.44140625" style="35" customWidth="1"/>
    <col min="8943" max="8943" width="10.33203125" style="35"/>
    <col min="8944" max="8944" width="13.88671875" style="35" customWidth="1"/>
    <col min="8945" max="8945" width="14.109375" style="35" customWidth="1"/>
    <col min="8946" max="8946" width="10.44140625" style="35" bestFit="1" customWidth="1"/>
    <col min="8947" max="9187" width="10.33203125" style="35"/>
    <col min="9188" max="9188" width="52" style="35" customWidth="1"/>
    <col min="9189" max="9189" width="13.5546875" style="35" customWidth="1"/>
    <col min="9190" max="9190" width="16" style="35" customWidth="1"/>
    <col min="9191" max="9191" width="4.6640625" style="35" customWidth="1"/>
    <col min="9192" max="9192" width="16" style="35" customWidth="1"/>
    <col min="9193" max="9193" width="1.44140625" style="35" customWidth="1"/>
    <col min="9194" max="9194" width="61.5546875" style="35" customWidth="1"/>
    <col min="9195" max="9196" width="14" style="35" customWidth="1"/>
    <col min="9197" max="9197" width="4.44140625" style="35" customWidth="1"/>
    <col min="9198" max="9198" width="15.44140625" style="35" customWidth="1"/>
    <col min="9199" max="9199" width="10.33203125" style="35"/>
    <col min="9200" max="9200" width="13.88671875" style="35" customWidth="1"/>
    <col min="9201" max="9201" width="14.109375" style="35" customWidth="1"/>
    <col min="9202" max="9202" width="10.44140625" style="35" bestFit="1" customWidth="1"/>
    <col min="9203" max="9443" width="10.33203125" style="35"/>
    <col min="9444" max="9444" width="52" style="35" customWidth="1"/>
    <col min="9445" max="9445" width="13.5546875" style="35" customWidth="1"/>
    <col min="9446" max="9446" width="16" style="35" customWidth="1"/>
    <col min="9447" max="9447" width="4.6640625" style="35" customWidth="1"/>
    <col min="9448" max="9448" width="16" style="35" customWidth="1"/>
    <col min="9449" max="9449" width="1.44140625" style="35" customWidth="1"/>
    <col min="9450" max="9450" width="61.5546875" style="35" customWidth="1"/>
    <col min="9451" max="9452" width="14" style="35" customWidth="1"/>
    <col min="9453" max="9453" width="4.44140625" style="35" customWidth="1"/>
    <col min="9454" max="9454" width="15.44140625" style="35" customWidth="1"/>
    <col min="9455" max="9455" width="10.33203125" style="35"/>
    <col min="9456" max="9456" width="13.88671875" style="35" customWidth="1"/>
    <col min="9457" max="9457" width="14.109375" style="35" customWidth="1"/>
    <col min="9458" max="9458" width="10.44140625" style="35" bestFit="1" customWidth="1"/>
    <col min="9459" max="9699" width="10.33203125" style="35"/>
    <col min="9700" max="9700" width="52" style="35" customWidth="1"/>
    <col min="9701" max="9701" width="13.5546875" style="35" customWidth="1"/>
    <col min="9702" max="9702" width="16" style="35" customWidth="1"/>
    <col min="9703" max="9703" width="4.6640625" style="35" customWidth="1"/>
    <col min="9704" max="9704" width="16" style="35" customWidth="1"/>
    <col min="9705" max="9705" width="1.44140625" style="35" customWidth="1"/>
    <col min="9706" max="9706" width="61.5546875" style="35" customWidth="1"/>
    <col min="9707" max="9708" width="14" style="35" customWidth="1"/>
    <col min="9709" max="9709" width="4.44140625" style="35" customWidth="1"/>
    <col min="9710" max="9710" width="15.44140625" style="35" customWidth="1"/>
    <col min="9711" max="9711" width="10.33203125" style="35"/>
    <col min="9712" max="9712" width="13.88671875" style="35" customWidth="1"/>
    <col min="9713" max="9713" width="14.109375" style="35" customWidth="1"/>
    <col min="9714" max="9714" width="10.44140625" style="35" bestFit="1" customWidth="1"/>
    <col min="9715" max="9955" width="10.33203125" style="35"/>
    <col min="9956" max="9956" width="52" style="35" customWidth="1"/>
    <col min="9957" max="9957" width="13.5546875" style="35" customWidth="1"/>
    <col min="9958" max="9958" width="16" style="35" customWidth="1"/>
    <col min="9959" max="9959" width="4.6640625" style="35" customWidth="1"/>
    <col min="9960" max="9960" width="16" style="35" customWidth="1"/>
    <col min="9961" max="9961" width="1.44140625" style="35" customWidth="1"/>
    <col min="9962" max="9962" width="61.5546875" style="35" customWidth="1"/>
    <col min="9963" max="9964" width="14" style="35" customWidth="1"/>
    <col min="9965" max="9965" width="4.44140625" style="35" customWidth="1"/>
    <col min="9966" max="9966" width="15.44140625" style="35" customWidth="1"/>
    <col min="9967" max="9967" width="10.33203125" style="35"/>
    <col min="9968" max="9968" width="13.88671875" style="35" customWidth="1"/>
    <col min="9969" max="9969" width="14.109375" style="35" customWidth="1"/>
    <col min="9970" max="9970" width="10.44140625" style="35" bestFit="1" customWidth="1"/>
    <col min="9971" max="10211" width="10.33203125" style="35"/>
    <col min="10212" max="10212" width="52" style="35" customWidth="1"/>
    <col min="10213" max="10213" width="13.5546875" style="35" customWidth="1"/>
    <col min="10214" max="10214" width="16" style="35" customWidth="1"/>
    <col min="10215" max="10215" width="4.6640625" style="35" customWidth="1"/>
    <col min="10216" max="10216" width="16" style="35" customWidth="1"/>
    <col min="10217" max="10217" width="1.44140625" style="35" customWidth="1"/>
    <col min="10218" max="10218" width="61.5546875" style="35" customWidth="1"/>
    <col min="10219" max="10220" width="14" style="35" customWidth="1"/>
    <col min="10221" max="10221" width="4.44140625" style="35" customWidth="1"/>
    <col min="10222" max="10222" width="15.44140625" style="35" customWidth="1"/>
    <col min="10223" max="10223" width="10.33203125" style="35"/>
    <col min="10224" max="10224" width="13.88671875" style="35" customWidth="1"/>
    <col min="10225" max="10225" width="14.109375" style="35" customWidth="1"/>
    <col min="10226" max="10226" width="10.44140625" style="35" bestFit="1" customWidth="1"/>
    <col min="10227" max="10467" width="10.33203125" style="35"/>
    <col min="10468" max="10468" width="52" style="35" customWidth="1"/>
    <col min="10469" max="10469" width="13.5546875" style="35" customWidth="1"/>
    <col min="10470" max="10470" width="16" style="35" customWidth="1"/>
    <col min="10471" max="10471" width="4.6640625" style="35" customWidth="1"/>
    <col min="10472" max="10472" width="16" style="35" customWidth="1"/>
    <col min="10473" max="10473" width="1.44140625" style="35" customWidth="1"/>
    <col min="10474" max="10474" width="61.5546875" style="35" customWidth="1"/>
    <col min="10475" max="10476" width="14" style="35" customWidth="1"/>
    <col min="10477" max="10477" width="4.44140625" style="35" customWidth="1"/>
    <col min="10478" max="10478" width="15.44140625" style="35" customWidth="1"/>
    <col min="10479" max="10479" width="10.33203125" style="35"/>
    <col min="10480" max="10480" width="13.88671875" style="35" customWidth="1"/>
    <col min="10481" max="10481" width="14.109375" style="35" customWidth="1"/>
    <col min="10482" max="10482" width="10.44140625" style="35" bestFit="1" customWidth="1"/>
    <col min="10483" max="10723" width="10.33203125" style="35"/>
    <col min="10724" max="10724" width="52" style="35" customWidth="1"/>
    <col min="10725" max="10725" width="13.5546875" style="35" customWidth="1"/>
    <col min="10726" max="10726" width="16" style="35" customWidth="1"/>
    <col min="10727" max="10727" width="4.6640625" style="35" customWidth="1"/>
    <col min="10728" max="10728" width="16" style="35" customWidth="1"/>
    <col min="10729" max="10729" width="1.44140625" style="35" customWidth="1"/>
    <col min="10730" max="10730" width="61.5546875" style="35" customWidth="1"/>
    <col min="10731" max="10732" width="14" style="35" customWidth="1"/>
    <col min="10733" max="10733" width="4.44140625" style="35" customWidth="1"/>
    <col min="10734" max="10734" width="15.44140625" style="35" customWidth="1"/>
    <col min="10735" max="10735" width="10.33203125" style="35"/>
    <col min="10736" max="10736" width="13.88671875" style="35" customWidth="1"/>
    <col min="10737" max="10737" width="14.109375" style="35" customWidth="1"/>
    <col min="10738" max="10738" width="10.44140625" style="35" bestFit="1" customWidth="1"/>
    <col min="10739" max="10979" width="10.33203125" style="35"/>
    <col min="10980" max="10980" width="52" style="35" customWidth="1"/>
    <col min="10981" max="10981" width="13.5546875" style="35" customWidth="1"/>
    <col min="10982" max="10982" width="16" style="35" customWidth="1"/>
    <col min="10983" max="10983" width="4.6640625" style="35" customWidth="1"/>
    <col min="10984" max="10984" width="16" style="35" customWidth="1"/>
    <col min="10985" max="10985" width="1.44140625" style="35" customWidth="1"/>
    <col min="10986" max="10986" width="61.5546875" style="35" customWidth="1"/>
    <col min="10987" max="10988" width="14" style="35" customWidth="1"/>
    <col min="10989" max="10989" width="4.44140625" style="35" customWidth="1"/>
    <col min="10990" max="10990" width="15.44140625" style="35" customWidth="1"/>
    <col min="10991" max="10991" width="10.33203125" style="35"/>
    <col min="10992" max="10992" width="13.88671875" style="35" customWidth="1"/>
    <col min="10993" max="10993" width="14.109375" style="35" customWidth="1"/>
    <col min="10994" max="10994" width="10.44140625" style="35" bestFit="1" customWidth="1"/>
    <col min="10995" max="11235" width="10.33203125" style="35"/>
    <col min="11236" max="11236" width="52" style="35" customWidth="1"/>
    <col min="11237" max="11237" width="13.5546875" style="35" customWidth="1"/>
    <col min="11238" max="11238" width="16" style="35" customWidth="1"/>
    <col min="11239" max="11239" width="4.6640625" style="35" customWidth="1"/>
    <col min="11240" max="11240" width="16" style="35" customWidth="1"/>
    <col min="11241" max="11241" width="1.44140625" style="35" customWidth="1"/>
    <col min="11242" max="11242" width="61.5546875" style="35" customWidth="1"/>
    <col min="11243" max="11244" width="14" style="35" customWidth="1"/>
    <col min="11245" max="11245" width="4.44140625" style="35" customWidth="1"/>
    <col min="11246" max="11246" width="15.44140625" style="35" customWidth="1"/>
    <col min="11247" max="11247" width="10.33203125" style="35"/>
    <col min="11248" max="11248" width="13.88671875" style="35" customWidth="1"/>
    <col min="11249" max="11249" width="14.109375" style="35" customWidth="1"/>
    <col min="11250" max="11250" width="10.44140625" style="35" bestFit="1" customWidth="1"/>
    <col min="11251" max="11491" width="10.33203125" style="35"/>
    <col min="11492" max="11492" width="52" style="35" customWidth="1"/>
    <col min="11493" max="11493" width="13.5546875" style="35" customWidth="1"/>
    <col min="11494" max="11494" width="16" style="35" customWidth="1"/>
    <col min="11495" max="11495" width="4.6640625" style="35" customWidth="1"/>
    <col min="11496" max="11496" width="16" style="35" customWidth="1"/>
    <col min="11497" max="11497" width="1.44140625" style="35" customWidth="1"/>
    <col min="11498" max="11498" width="61.5546875" style="35" customWidth="1"/>
    <col min="11499" max="11500" width="14" style="35" customWidth="1"/>
    <col min="11501" max="11501" width="4.44140625" style="35" customWidth="1"/>
    <col min="11502" max="11502" width="15.44140625" style="35" customWidth="1"/>
    <col min="11503" max="11503" width="10.33203125" style="35"/>
    <col min="11504" max="11504" width="13.88671875" style="35" customWidth="1"/>
    <col min="11505" max="11505" width="14.109375" style="35" customWidth="1"/>
    <col min="11506" max="11506" width="10.44140625" style="35" bestFit="1" customWidth="1"/>
    <col min="11507" max="11747" width="10.33203125" style="35"/>
    <col min="11748" max="11748" width="52" style="35" customWidth="1"/>
    <col min="11749" max="11749" width="13.5546875" style="35" customWidth="1"/>
    <col min="11750" max="11750" width="16" style="35" customWidth="1"/>
    <col min="11751" max="11751" width="4.6640625" style="35" customWidth="1"/>
    <col min="11752" max="11752" width="16" style="35" customWidth="1"/>
    <col min="11753" max="11753" width="1.44140625" style="35" customWidth="1"/>
    <col min="11754" max="11754" width="61.5546875" style="35" customWidth="1"/>
    <col min="11755" max="11756" width="14" style="35" customWidth="1"/>
    <col min="11757" max="11757" width="4.44140625" style="35" customWidth="1"/>
    <col min="11758" max="11758" width="15.44140625" style="35" customWidth="1"/>
    <col min="11759" max="11759" width="10.33203125" style="35"/>
    <col min="11760" max="11760" width="13.88671875" style="35" customWidth="1"/>
    <col min="11761" max="11761" width="14.109375" style="35" customWidth="1"/>
    <col min="11762" max="11762" width="10.44140625" style="35" bestFit="1" customWidth="1"/>
    <col min="11763" max="12003" width="10.33203125" style="35"/>
    <col min="12004" max="12004" width="52" style="35" customWidth="1"/>
    <col min="12005" max="12005" width="13.5546875" style="35" customWidth="1"/>
    <col min="12006" max="12006" width="16" style="35" customWidth="1"/>
    <col min="12007" max="12007" width="4.6640625" style="35" customWidth="1"/>
    <col min="12008" max="12008" width="16" style="35" customWidth="1"/>
    <col min="12009" max="12009" width="1.44140625" style="35" customWidth="1"/>
    <col min="12010" max="12010" width="61.5546875" style="35" customWidth="1"/>
    <col min="12011" max="12012" width="14" style="35" customWidth="1"/>
    <col min="12013" max="12013" width="4.44140625" style="35" customWidth="1"/>
    <col min="12014" max="12014" width="15.44140625" style="35" customWidth="1"/>
    <col min="12015" max="12015" width="10.33203125" style="35"/>
    <col min="12016" max="12016" width="13.88671875" style="35" customWidth="1"/>
    <col min="12017" max="12017" width="14.109375" style="35" customWidth="1"/>
    <col min="12018" max="12018" width="10.44140625" style="35" bestFit="1" customWidth="1"/>
    <col min="12019" max="12259" width="10.33203125" style="35"/>
    <col min="12260" max="12260" width="52" style="35" customWidth="1"/>
    <col min="12261" max="12261" width="13.5546875" style="35" customWidth="1"/>
    <col min="12262" max="12262" width="16" style="35" customWidth="1"/>
    <col min="12263" max="12263" width="4.6640625" style="35" customWidth="1"/>
    <col min="12264" max="12264" width="16" style="35" customWidth="1"/>
    <col min="12265" max="12265" width="1.44140625" style="35" customWidth="1"/>
    <col min="12266" max="12266" width="61.5546875" style="35" customWidth="1"/>
    <col min="12267" max="12268" width="14" style="35" customWidth="1"/>
    <col min="12269" max="12269" width="4.44140625" style="35" customWidth="1"/>
    <col min="12270" max="12270" width="15.44140625" style="35" customWidth="1"/>
    <col min="12271" max="12271" width="10.33203125" style="35"/>
    <col min="12272" max="12272" width="13.88671875" style="35" customWidth="1"/>
    <col min="12273" max="12273" width="14.109375" style="35" customWidth="1"/>
    <col min="12274" max="12274" width="10.44140625" style="35" bestFit="1" customWidth="1"/>
    <col min="12275" max="12515" width="10.33203125" style="35"/>
    <col min="12516" max="12516" width="52" style="35" customWidth="1"/>
    <col min="12517" max="12517" width="13.5546875" style="35" customWidth="1"/>
    <col min="12518" max="12518" width="16" style="35" customWidth="1"/>
    <col min="12519" max="12519" width="4.6640625" style="35" customWidth="1"/>
    <col min="12520" max="12520" width="16" style="35" customWidth="1"/>
    <col min="12521" max="12521" width="1.44140625" style="35" customWidth="1"/>
    <col min="12522" max="12522" width="61.5546875" style="35" customWidth="1"/>
    <col min="12523" max="12524" width="14" style="35" customWidth="1"/>
    <col min="12525" max="12525" width="4.44140625" style="35" customWidth="1"/>
    <col min="12526" max="12526" width="15.44140625" style="35" customWidth="1"/>
    <col min="12527" max="12527" width="10.33203125" style="35"/>
    <col min="12528" max="12528" width="13.88671875" style="35" customWidth="1"/>
    <col min="12529" max="12529" width="14.109375" style="35" customWidth="1"/>
    <col min="12530" max="12530" width="10.44140625" style="35" bestFit="1" customWidth="1"/>
    <col min="12531" max="12771" width="10.33203125" style="35"/>
    <col min="12772" max="12772" width="52" style="35" customWidth="1"/>
    <col min="12773" max="12773" width="13.5546875" style="35" customWidth="1"/>
    <col min="12774" max="12774" width="16" style="35" customWidth="1"/>
    <col min="12775" max="12775" width="4.6640625" style="35" customWidth="1"/>
    <col min="12776" max="12776" width="16" style="35" customWidth="1"/>
    <col min="12777" max="12777" width="1.44140625" style="35" customWidth="1"/>
    <col min="12778" max="12778" width="61.5546875" style="35" customWidth="1"/>
    <col min="12779" max="12780" width="14" style="35" customWidth="1"/>
    <col min="12781" max="12781" width="4.44140625" style="35" customWidth="1"/>
    <col min="12782" max="12782" width="15.44140625" style="35" customWidth="1"/>
    <col min="12783" max="12783" width="10.33203125" style="35"/>
    <col min="12784" max="12784" width="13.88671875" style="35" customWidth="1"/>
    <col min="12785" max="12785" width="14.109375" style="35" customWidth="1"/>
    <col min="12786" max="12786" width="10.44140625" style="35" bestFit="1" customWidth="1"/>
    <col min="12787" max="13027" width="10.33203125" style="35"/>
    <col min="13028" max="13028" width="52" style="35" customWidth="1"/>
    <col min="13029" max="13029" width="13.5546875" style="35" customWidth="1"/>
    <col min="13030" max="13030" width="16" style="35" customWidth="1"/>
    <col min="13031" max="13031" width="4.6640625" style="35" customWidth="1"/>
    <col min="13032" max="13032" width="16" style="35" customWidth="1"/>
    <col min="13033" max="13033" width="1.44140625" style="35" customWidth="1"/>
    <col min="13034" max="13034" width="61.5546875" style="35" customWidth="1"/>
    <col min="13035" max="13036" width="14" style="35" customWidth="1"/>
    <col min="13037" max="13037" width="4.44140625" style="35" customWidth="1"/>
    <col min="13038" max="13038" width="15.44140625" style="35" customWidth="1"/>
    <col min="13039" max="13039" width="10.33203125" style="35"/>
    <col min="13040" max="13040" width="13.88671875" style="35" customWidth="1"/>
    <col min="13041" max="13041" width="14.109375" style="35" customWidth="1"/>
    <col min="13042" max="13042" width="10.44140625" style="35" bestFit="1" customWidth="1"/>
    <col min="13043" max="13283" width="10.33203125" style="35"/>
    <col min="13284" max="13284" width="52" style="35" customWidth="1"/>
    <col min="13285" max="13285" width="13.5546875" style="35" customWidth="1"/>
    <col min="13286" max="13286" width="16" style="35" customWidth="1"/>
    <col min="13287" max="13287" width="4.6640625" style="35" customWidth="1"/>
    <col min="13288" max="13288" width="16" style="35" customWidth="1"/>
    <col min="13289" max="13289" width="1.44140625" style="35" customWidth="1"/>
    <col min="13290" max="13290" width="61.5546875" style="35" customWidth="1"/>
    <col min="13291" max="13292" width="14" style="35" customWidth="1"/>
    <col min="13293" max="13293" width="4.44140625" style="35" customWidth="1"/>
    <col min="13294" max="13294" width="15.44140625" style="35" customWidth="1"/>
    <col min="13295" max="13295" width="10.33203125" style="35"/>
    <col min="13296" max="13296" width="13.88671875" style="35" customWidth="1"/>
    <col min="13297" max="13297" width="14.109375" style="35" customWidth="1"/>
    <col min="13298" max="13298" width="10.44140625" style="35" bestFit="1" customWidth="1"/>
    <col min="13299" max="13539" width="10.33203125" style="35"/>
    <col min="13540" max="13540" width="52" style="35" customWidth="1"/>
    <col min="13541" max="13541" width="13.5546875" style="35" customWidth="1"/>
    <col min="13542" max="13542" width="16" style="35" customWidth="1"/>
    <col min="13543" max="13543" width="4.6640625" style="35" customWidth="1"/>
    <col min="13544" max="13544" width="16" style="35" customWidth="1"/>
    <col min="13545" max="13545" width="1.44140625" style="35" customWidth="1"/>
    <col min="13546" max="13546" width="61.5546875" style="35" customWidth="1"/>
    <col min="13547" max="13548" width="14" style="35" customWidth="1"/>
    <col min="13549" max="13549" width="4.44140625" style="35" customWidth="1"/>
    <col min="13550" max="13550" width="15.44140625" style="35" customWidth="1"/>
    <col min="13551" max="13551" width="10.33203125" style="35"/>
    <col min="13552" max="13552" width="13.88671875" style="35" customWidth="1"/>
    <col min="13553" max="13553" width="14.109375" style="35" customWidth="1"/>
    <col min="13554" max="13554" width="10.44140625" style="35" bestFit="1" customWidth="1"/>
    <col min="13555" max="13795" width="10.33203125" style="35"/>
    <col min="13796" max="13796" width="52" style="35" customWidth="1"/>
    <col min="13797" max="13797" width="13.5546875" style="35" customWidth="1"/>
    <col min="13798" max="13798" width="16" style="35" customWidth="1"/>
    <col min="13799" max="13799" width="4.6640625" style="35" customWidth="1"/>
    <col min="13800" max="13800" width="16" style="35" customWidth="1"/>
    <col min="13801" max="13801" width="1.44140625" style="35" customWidth="1"/>
    <col min="13802" max="13802" width="61.5546875" style="35" customWidth="1"/>
    <col min="13803" max="13804" width="14" style="35" customWidth="1"/>
    <col min="13805" max="13805" width="4.44140625" style="35" customWidth="1"/>
    <col min="13806" max="13806" width="15.44140625" style="35" customWidth="1"/>
    <col min="13807" max="13807" width="10.33203125" style="35"/>
    <col min="13808" max="13808" width="13.88671875" style="35" customWidth="1"/>
    <col min="13809" max="13809" width="14.109375" style="35" customWidth="1"/>
    <col min="13810" max="13810" width="10.44140625" style="35" bestFit="1" customWidth="1"/>
    <col min="13811" max="14051" width="10.33203125" style="35"/>
    <col min="14052" max="14052" width="52" style="35" customWidth="1"/>
    <col min="14053" max="14053" width="13.5546875" style="35" customWidth="1"/>
    <col min="14054" max="14054" width="16" style="35" customWidth="1"/>
    <col min="14055" max="14055" width="4.6640625" style="35" customWidth="1"/>
    <col min="14056" max="14056" width="16" style="35" customWidth="1"/>
    <col min="14057" max="14057" width="1.44140625" style="35" customWidth="1"/>
    <col min="14058" max="14058" width="61.5546875" style="35" customWidth="1"/>
    <col min="14059" max="14060" width="14" style="35" customWidth="1"/>
    <col min="14061" max="14061" width="4.44140625" style="35" customWidth="1"/>
    <col min="14062" max="14062" width="15.44140625" style="35" customWidth="1"/>
    <col min="14063" max="14063" width="10.33203125" style="35"/>
    <col min="14064" max="14064" width="13.88671875" style="35" customWidth="1"/>
    <col min="14065" max="14065" width="14.109375" style="35" customWidth="1"/>
    <col min="14066" max="14066" width="10.44140625" style="35" bestFit="1" customWidth="1"/>
    <col min="14067" max="14307" width="10.33203125" style="35"/>
    <col min="14308" max="14308" width="52" style="35" customWidth="1"/>
    <col min="14309" max="14309" width="13.5546875" style="35" customWidth="1"/>
    <col min="14310" max="14310" width="16" style="35" customWidth="1"/>
    <col min="14311" max="14311" width="4.6640625" style="35" customWidth="1"/>
    <col min="14312" max="14312" width="16" style="35" customWidth="1"/>
    <col min="14313" max="14313" width="1.44140625" style="35" customWidth="1"/>
    <col min="14314" max="14314" width="61.5546875" style="35" customWidth="1"/>
    <col min="14315" max="14316" width="14" style="35" customWidth="1"/>
    <col min="14317" max="14317" width="4.44140625" style="35" customWidth="1"/>
    <col min="14318" max="14318" width="15.44140625" style="35" customWidth="1"/>
    <col min="14319" max="14319" width="10.33203125" style="35"/>
    <col min="14320" max="14320" width="13.88671875" style="35" customWidth="1"/>
    <col min="14321" max="14321" width="14.109375" style="35" customWidth="1"/>
    <col min="14322" max="14322" width="10.44140625" style="35" bestFit="1" customWidth="1"/>
    <col min="14323" max="14563" width="10.33203125" style="35"/>
    <col min="14564" max="14564" width="52" style="35" customWidth="1"/>
    <col min="14565" max="14565" width="13.5546875" style="35" customWidth="1"/>
    <col min="14566" max="14566" width="16" style="35" customWidth="1"/>
    <col min="14567" max="14567" width="4.6640625" style="35" customWidth="1"/>
    <col min="14568" max="14568" width="16" style="35" customWidth="1"/>
    <col min="14569" max="14569" width="1.44140625" style="35" customWidth="1"/>
    <col min="14570" max="14570" width="61.5546875" style="35" customWidth="1"/>
    <col min="14571" max="14572" width="14" style="35" customWidth="1"/>
    <col min="14573" max="14573" width="4.44140625" style="35" customWidth="1"/>
    <col min="14574" max="14574" width="15.44140625" style="35" customWidth="1"/>
    <col min="14575" max="14575" width="10.33203125" style="35"/>
    <col min="14576" max="14576" width="13.88671875" style="35" customWidth="1"/>
    <col min="14577" max="14577" width="14.109375" style="35" customWidth="1"/>
    <col min="14578" max="14578" width="10.44140625" style="35" bestFit="1" customWidth="1"/>
    <col min="14579" max="14819" width="10.33203125" style="35"/>
    <col min="14820" max="14820" width="52" style="35" customWidth="1"/>
    <col min="14821" max="14821" width="13.5546875" style="35" customWidth="1"/>
    <col min="14822" max="14822" width="16" style="35" customWidth="1"/>
    <col min="14823" max="14823" width="4.6640625" style="35" customWidth="1"/>
    <col min="14824" max="14824" width="16" style="35" customWidth="1"/>
    <col min="14825" max="14825" width="1.44140625" style="35" customWidth="1"/>
    <col min="14826" max="14826" width="61.5546875" style="35" customWidth="1"/>
    <col min="14827" max="14828" width="14" style="35" customWidth="1"/>
    <col min="14829" max="14829" width="4.44140625" style="35" customWidth="1"/>
    <col min="14830" max="14830" width="15.44140625" style="35" customWidth="1"/>
    <col min="14831" max="14831" width="10.33203125" style="35"/>
    <col min="14832" max="14832" width="13.88671875" style="35" customWidth="1"/>
    <col min="14833" max="14833" width="14.109375" style="35" customWidth="1"/>
    <col min="14834" max="14834" width="10.44140625" style="35" bestFit="1" customWidth="1"/>
    <col min="14835" max="15075" width="10.33203125" style="35"/>
    <col min="15076" max="15076" width="52" style="35" customWidth="1"/>
    <col min="15077" max="15077" width="13.5546875" style="35" customWidth="1"/>
    <col min="15078" max="15078" width="16" style="35" customWidth="1"/>
    <col min="15079" max="15079" width="4.6640625" style="35" customWidth="1"/>
    <col min="15080" max="15080" width="16" style="35" customWidth="1"/>
    <col min="15081" max="15081" width="1.44140625" style="35" customWidth="1"/>
    <col min="15082" max="15082" width="61.5546875" style="35" customWidth="1"/>
    <col min="15083" max="15084" width="14" style="35" customWidth="1"/>
    <col min="15085" max="15085" width="4.44140625" style="35" customWidth="1"/>
    <col min="15086" max="15086" width="15.44140625" style="35" customWidth="1"/>
    <col min="15087" max="15087" width="10.33203125" style="35"/>
    <col min="15088" max="15088" width="13.88671875" style="35" customWidth="1"/>
    <col min="15089" max="15089" width="14.109375" style="35" customWidth="1"/>
    <col min="15090" max="15090" width="10.44140625" style="35" bestFit="1" customWidth="1"/>
    <col min="15091" max="15331" width="10.33203125" style="35"/>
    <col min="15332" max="15332" width="52" style="35" customWidth="1"/>
    <col min="15333" max="15333" width="13.5546875" style="35" customWidth="1"/>
    <col min="15334" max="15334" width="16" style="35" customWidth="1"/>
    <col min="15335" max="15335" width="4.6640625" style="35" customWidth="1"/>
    <col min="15336" max="15336" width="16" style="35" customWidth="1"/>
    <col min="15337" max="15337" width="1.44140625" style="35" customWidth="1"/>
    <col min="15338" max="15338" width="61.5546875" style="35" customWidth="1"/>
    <col min="15339" max="15340" width="14" style="35" customWidth="1"/>
    <col min="15341" max="15341" width="4.44140625" style="35" customWidth="1"/>
    <col min="15342" max="15342" width="15.44140625" style="35" customWidth="1"/>
    <col min="15343" max="15343" width="10.33203125" style="35"/>
    <col min="15344" max="15344" width="13.88671875" style="35" customWidth="1"/>
    <col min="15345" max="15345" width="14.109375" style="35" customWidth="1"/>
    <col min="15346" max="15346" width="10.44140625" style="35" bestFit="1" customWidth="1"/>
    <col min="15347" max="15587" width="10.33203125" style="35"/>
    <col min="15588" max="15588" width="52" style="35" customWidth="1"/>
    <col min="15589" max="15589" width="13.5546875" style="35" customWidth="1"/>
    <col min="15590" max="15590" width="16" style="35" customWidth="1"/>
    <col min="15591" max="15591" width="4.6640625" style="35" customWidth="1"/>
    <col min="15592" max="15592" width="16" style="35" customWidth="1"/>
    <col min="15593" max="15593" width="1.44140625" style="35" customWidth="1"/>
    <col min="15594" max="15594" width="61.5546875" style="35" customWidth="1"/>
    <col min="15595" max="15596" width="14" style="35" customWidth="1"/>
    <col min="15597" max="15597" width="4.44140625" style="35" customWidth="1"/>
    <col min="15598" max="15598" width="15.44140625" style="35" customWidth="1"/>
    <col min="15599" max="15599" width="10.33203125" style="35"/>
    <col min="15600" max="15600" width="13.88671875" style="35" customWidth="1"/>
    <col min="15601" max="15601" width="14.109375" style="35" customWidth="1"/>
    <col min="15602" max="15602" width="10.44140625" style="35" bestFit="1" customWidth="1"/>
    <col min="15603" max="15843" width="10.33203125" style="35"/>
    <col min="15844" max="15844" width="52" style="35" customWidth="1"/>
    <col min="15845" max="15845" width="13.5546875" style="35" customWidth="1"/>
    <col min="15846" max="15846" width="16" style="35" customWidth="1"/>
    <col min="15847" max="15847" width="4.6640625" style="35" customWidth="1"/>
    <col min="15848" max="15848" width="16" style="35" customWidth="1"/>
    <col min="15849" max="15849" width="1.44140625" style="35" customWidth="1"/>
    <col min="15850" max="15850" width="61.5546875" style="35" customWidth="1"/>
    <col min="15851" max="15852" width="14" style="35" customWidth="1"/>
    <col min="15853" max="15853" width="4.44140625" style="35" customWidth="1"/>
    <col min="15854" max="15854" width="15.44140625" style="35" customWidth="1"/>
    <col min="15855" max="15855" width="10.33203125" style="35"/>
    <col min="15856" max="15856" width="13.88671875" style="35" customWidth="1"/>
    <col min="15857" max="15857" width="14.109375" style="35" customWidth="1"/>
    <col min="15858" max="15858" width="10.44140625" style="35" bestFit="1" customWidth="1"/>
    <col min="15859" max="16099" width="10.33203125" style="35"/>
    <col min="16100" max="16100" width="52" style="35" customWidth="1"/>
    <col min="16101" max="16101" width="13.5546875" style="35" customWidth="1"/>
    <col min="16102" max="16102" width="16" style="35" customWidth="1"/>
    <col min="16103" max="16103" width="4.6640625" style="35" customWidth="1"/>
    <col min="16104" max="16104" width="16" style="35" customWidth="1"/>
    <col min="16105" max="16105" width="1.44140625" style="35" customWidth="1"/>
    <col min="16106" max="16106" width="61.5546875" style="35" customWidth="1"/>
    <col min="16107" max="16108" width="14" style="35" customWidth="1"/>
    <col min="16109" max="16109" width="4.44140625" style="35" customWidth="1"/>
    <col min="16110" max="16110" width="15.44140625" style="35" customWidth="1"/>
    <col min="16111" max="16111" width="10.33203125" style="35"/>
    <col min="16112" max="16112" width="13.88671875" style="35" customWidth="1"/>
    <col min="16113" max="16113" width="14.109375" style="35" customWidth="1"/>
    <col min="16114" max="16114" width="10.44140625" style="35" bestFit="1" customWidth="1"/>
    <col min="16115" max="16384" width="10.33203125" style="35"/>
  </cols>
  <sheetData>
    <row r="1" spans="1:12" s="25" customFormat="1" ht="14.25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2" s="25" customFormat="1" ht="15.75" customHeight="1" x14ac:dyDescent="0.2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92"/>
    </row>
    <row r="3" spans="1:12" s="25" customFormat="1" ht="15.75" customHeight="1" x14ac:dyDescent="0.25">
      <c r="A3" s="93" t="s">
        <v>38</v>
      </c>
      <c r="B3" s="93"/>
      <c r="C3" s="93"/>
      <c r="D3" s="93"/>
      <c r="E3" s="93"/>
      <c r="F3" s="93"/>
      <c r="G3" s="93"/>
      <c r="H3" s="93"/>
      <c r="I3" s="93"/>
      <c r="J3" s="93"/>
      <c r="K3" s="93"/>
    </row>
    <row r="4" spans="1:12" s="25" customFormat="1" ht="14.25" customHeight="1" x14ac:dyDescent="0.25">
      <c r="A4" s="93" t="s">
        <v>39</v>
      </c>
      <c r="B4" s="93"/>
      <c r="C4" s="93"/>
      <c r="D4" s="93"/>
      <c r="E4" s="93" t="s">
        <v>40</v>
      </c>
      <c r="F4" s="93"/>
      <c r="G4" s="93"/>
      <c r="H4" s="93"/>
      <c r="I4" s="93"/>
      <c r="J4" s="93"/>
      <c r="K4" s="93"/>
    </row>
    <row r="5" spans="1:12" s="25" customFormat="1" ht="20.399999999999999" x14ac:dyDescent="0.25">
      <c r="A5" s="92" t="s">
        <v>41</v>
      </c>
      <c r="B5" s="94"/>
      <c r="C5" s="94"/>
      <c r="D5" s="94"/>
      <c r="E5" s="94"/>
      <c r="F5" s="94"/>
      <c r="G5" s="94"/>
      <c r="H5" s="94"/>
      <c r="I5" s="94"/>
      <c r="J5" s="94"/>
      <c r="K5" s="94"/>
    </row>
    <row r="6" spans="1:12" ht="16.8" x14ac:dyDescent="0.25">
      <c r="A6" s="27"/>
      <c r="B6" s="28"/>
      <c r="C6" s="29"/>
      <c r="D6" s="30"/>
      <c r="E6" s="27"/>
      <c r="F6" s="27"/>
      <c r="G6" s="31"/>
      <c r="H6" s="32"/>
      <c r="I6" s="33"/>
      <c r="J6" s="34"/>
      <c r="K6" s="33"/>
    </row>
    <row r="7" spans="1:12" ht="17.25" customHeight="1" x14ac:dyDescent="0.35">
      <c r="A7" s="37" t="s">
        <v>42</v>
      </c>
      <c r="F7" s="39"/>
      <c r="G7" s="37" t="s">
        <v>43</v>
      </c>
      <c r="H7" s="40"/>
      <c r="I7" s="25"/>
      <c r="J7" s="41"/>
      <c r="K7" s="26"/>
    </row>
    <row r="8" spans="1:12" ht="15" customHeight="1" x14ac:dyDescent="0.3">
      <c r="A8" s="37" t="s">
        <v>44</v>
      </c>
      <c r="B8" s="42"/>
      <c r="C8" s="42"/>
      <c r="D8" s="43" t="s">
        <v>6</v>
      </c>
      <c r="E8" s="42">
        <f>SUM(C9:C25)</f>
        <v>38154249.980000004</v>
      </c>
      <c r="F8" s="44"/>
      <c r="G8" s="37" t="s">
        <v>45</v>
      </c>
      <c r="H8" s="45"/>
      <c r="I8" s="42"/>
      <c r="J8" s="43" t="s">
        <v>6</v>
      </c>
      <c r="K8" s="42">
        <f>SUM(I9:I21)</f>
        <v>19023140.989999998</v>
      </c>
    </row>
    <row r="9" spans="1:12" ht="15" customHeight="1" x14ac:dyDescent="0.25">
      <c r="A9" s="31" t="s">
        <v>46</v>
      </c>
      <c r="B9" s="42"/>
      <c r="C9" s="42">
        <f>SUM(B10:B12)</f>
        <v>9897739.4399999995</v>
      </c>
      <c r="D9" s="43"/>
      <c r="E9" s="46"/>
      <c r="F9" s="47"/>
      <c r="G9" s="31" t="s">
        <v>47</v>
      </c>
      <c r="H9" s="42"/>
      <c r="I9" s="42">
        <f>SUM(H10:H13)</f>
        <v>16719415.859999999</v>
      </c>
      <c r="J9" s="43"/>
      <c r="K9" s="42"/>
    </row>
    <row r="10" spans="1:12" ht="15" customHeight="1" x14ac:dyDescent="0.25">
      <c r="A10" s="31" t="s">
        <v>48</v>
      </c>
      <c r="B10" s="48">
        <v>520107</v>
      </c>
      <c r="C10" s="42"/>
      <c r="D10" s="43"/>
      <c r="E10" s="46"/>
      <c r="F10" s="47"/>
      <c r="G10" s="31" t="s">
        <v>49</v>
      </c>
      <c r="H10" s="49">
        <v>394518.34</v>
      </c>
      <c r="I10" s="25"/>
      <c r="J10" s="41"/>
      <c r="K10" s="25"/>
    </row>
    <row r="11" spans="1:12" ht="15" customHeight="1" x14ac:dyDescent="0.25">
      <c r="A11" s="31" t="s">
        <v>50</v>
      </c>
      <c r="B11" s="48">
        <v>8775786.1199999992</v>
      </c>
      <c r="C11" s="42"/>
      <c r="D11" s="43"/>
      <c r="E11" s="46"/>
      <c r="F11" s="47"/>
      <c r="G11" s="31" t="s">
        <v>51</v>
      </c>
      <c r="H11" s="49">
        <v>13150665.02</v>
      </c>
    </row>
    <row r="12" spans="1:12" ht="15" customHeight="1" x14ac:dyDescent="0.25">
      <c r="A12" s="31" t="s">
        <v>52</v>
      </c>
      <c r="B12" s="50">
        <v>601846.31999999995</v>
      </c>
      <c r="G12" s="31" t="s">
        <v>53</v>
      </c>
      <c r="H12" s="49">
        <v>2448318.7200000002</v>
      </c>
    </row>
    <row r="13" spans="1:12" ht="15" customHeight="1" x14ac:dyDescent="0.25">
      <c r="A13" s="31" t="s">
        <v>54</v>
      </c>
      <c r="C13" s="42">
        <f>SUM(B14)</f>
        <v>674566.94</v>
      </c>
      <c r="G13" s="31" t="s">
        <v>55</v>
      </c>
      <c r="H13" s="52">
        <v>725913.78</v>
      </c>
      <c r="I13" s="25"/>
      <c r="J13" s="41"/>
      <c r="K13" s="25"/>
    </row>
    <row r="14" spans="1:12" ht="15" customHeight="1" x14ac:dyDescent="0.25">
      <c r="A14" s="35" t="s">
        <v>56</v>
      </c>
      <c r="B14" s="53">
        <v>674566.94</v>
      </c>
      <c r="F14" s="47"/>
      <c r="G14" s="31" t="s">
        <v>57</v>
      </c>
      <c r="H14" s="42"/>
      <c r="I14" s="42">
        <f>SUM(H15:H17)</f>
        <v>1288156.07</v>
      </c>
      <c r="J14" s="43"/>
      <c r="K14" s="42"/>
    </row>
    <row r="15" spans="1:12" ht="15" customHeight="1" x14ac:dyDescent="0.3">
      <c r="A15" s="31" t="s">
        <v>58</v>
      </c>
      <c r="B15" s="25"/>
      <c r="C15" s="42">
        <f>SUM(B16:B20)</f>
        <v>27078212.490000002</v>
      </c>
      <c r="D15" s="41"/>
      <c r="E15" s="25"/>
      <c r="F15" s="44"/>
      <c r="G15" s="31" t="s">
        <v>59</v>
      </c>
      <c r="H15" s="42">
        <v>443884.14</v>
      </c>
      <c r="I15" s="42"/>
      <c r="J15" s="43"/>
      <c r="K15" s="42"/>
    </row>
    <row r="16" spans="1:12" s="36" customFormat="1" ht="15" customHeight="1" x14ac:dyDescent="0.25">
      <c r="A16" s="31" t="s">
        <v>60</v>
      </c>
      <c r="B16" s="48">
        <v>27822323</v>
      </c>
      <c r="C16" s="48"/>
      <c r="D16" s="48"/>
      <c r="E16" s="48"/>
      <c r="F16" s="47"/>
      <c r="G16" s="31" t="s">
        <v>61</v>
      </c>
      <c r="H16" s="42">
        <f>703577.81+78621.14</f>
        <v>782198.95000000007</v>
      </c>
      <c r="I16" s="35"/>
      <c r="J16" s="43"/>
      <c r="K16" s="42"/>
      <c r="L16" s="35"/>
    </row>
    <row r="17" spans="1:12" s="36" customFormat="1" ht="15" customHeight="1" x14ac:dyDescent="0.25">
      <c r="A17" s="31" t="s">
        <v>62</v>
      </c>
      <c r="B17" s="48">
        <v>661345.62</v>
      </c>
      <c r="C17" s="26"/>
      <c r="D17" s="54"/>
      <c r="E17" s="55"/>
      <c r="F17" s="56"/>
      <c r="G17" s="31" t="s">
        <v>63</v>
      </c>
      <c r="H17" s="53">
        <v>62072.98</v>
      </c>
      <c r="I17" s="26"/>
      <c r="J17" s="41"/>
      <c r="K17" s="26"/>
      <c r="L17" s="35"/>
    </row>
    <row r="18" spans="1:12" s="36" customFormat="1" ht="15" customHeight="1" x14ac:dyDescent="0.25">
      <c r="A18" s="31" t="s">
        <v>64</v>
      </c>
      <c r="B18" s="42">
        <v>381515.6</v>
      </c>
      <c r="C18" s="25"/>
      <c r="D18" s="54"/>
      <c r="E18" s="57"/>
      <c r="F18" s="35"/>
      <c r="G18" s="31" t="s">
        <v>65</v>
      </c>
      <c r="H18" s="42"/>
      <c r="I18" s="42">
        <f>SUM(H19)</f>
        <v>1009081.82</v>
      </c>
      <c r="J18" s="43"/>
      <c r="K18" s="26"/>
      <c r="L18" s="35"/>
    </row>
    <row r="19" spans="1:12" s="36" customFormat="1" ht="15" customHeight="1" x14ac:dyDescent="0.25">
      <c r="A19" s="31" t="s">
        <v>66</v>
      </c>
      <c r="B19" s="48">
        <v>43026.41</v>
      </c>
      <c r="C19" s="35"/>
      <c r="D19" s="58"/>
      <c r="E19" s="57"/>
      <c r="F19" s="56"/>
      <c r="G19" s="31" t="s">
        <v>67</v>
      </c>
      <c r="H19" s="53">
        <v>1009081.82</v>
      </c>
      <c r="I19" s="42"/>
      <c r="J19" s="43"/>
      <c r="K19" s="26"/>
      <c r="L19" s="35"/>
    </row>
    <row r="20" spans="1:12" s="36" customFormat="1" ht="15" customHeight="1" x14ac:dyDescent="0.3">
      <c r="A20" s="31" t="s">
        <v>68</v>
      </c>
      <c r="B20" s="53">
        <v>-1829998.14</v>
      </c>
      <c r="C20" s="42"/>
      <c r="D20" s="59"/>
      <c r="E20" s="60"/>
      <c r="F20" s="44"/>
      <c r="G20" s="31" t="s">
        <v>69</v>
      </c>
      <c r="H20" s="35"/>
      <c r="I20" s="53">
        <f>SUM(H21)</f>
        <v>6487.24</v>
      </c>
      <c r="J20" s="38"/>
      <c r="K20" s="35"/>
      <c r="L20" s="35"/>
    </row>
    <row r="21" spans="1:12" s="36" customFormat="1" ht="15" customHeight="1" x14ac:dyDescent="0.25">
      <c r="A21" s="31" t="s">
        <v>70</v>
      </c>
      <c r="C21" s="42">
        <f>+B22</f>
        <v>11952.65</v>
      </c>
      <c r="D21" s="43"/>
      <c r="E21" s="46"/>
      <c r="F21" s="47"/>
      <c r="G21" s="31" t="s">
        <v>71</v>
      </c>
      <c r="H21" s="53">
        <v>6487.24</v>
      </c>
      <c r="I21" s="35"/>
      <c r="J21" s="38"/>
      <c r="K21" s="35"/>
      <c r="L21" s="35"/>
    </row>
    <row r="22" spans="1:12" s="36" customFormat="1" ht="15" customHeight="1" x14ac:dyDescent="0.3">
      <c r="A22" s="31" t="s">
        <v>70</v>
      </c>
      <c r="B22" s="53">
        <v>11952.65</v>
      </c>
      <c r="D22" s="41"/>
      <c r="E22" s="25"/>
      <c r="F22" s="61"/>
      <c r="G22" s="37" t="s">
        <v>72</v>
      </c>
      <c r="H22" s="42"/>
      <c r="I22" s="42"/>
      <c r="J22" s="43" t="s">
        <v>6</v>
      </c>
      <c r="K22" s="53">
        <f>SUM(I23:I26)</f>
        <v>25925828.809999999</v>
      </c>
      <c r="L22" s="35"/>
    </row>
    <row r="23" spans="1:12" s="36" customFormat="1" ht="15" customHeight="1" x14ac:dyDescent="0.25">
      <c r="A23" s="31" t="s">
        <v>73</v>
      </c>
      <c r="B23" s="42"/>
      <c r="C23" s="42">
        <f>SUM(B24)</f>
        <v>368429.7</v>
      </c>
      <c r="D23" s="43"/>
      <c r="E23" s="46"/>
      <c r="F23" s="47"/>
      <c r="G23" s="31" t="s">
        <v>74</v>
      </c>
      <c r="H23" s="42"/>
      <c r="I23" s="42">
        <f>SUM(H24)</f>
        <v>25902552.109999999</v>
      </c>
      <c r="J23" s="43"/>
      <c r="K23" s="42"/>
      <c r="L23" s="35"/>
    </row>
    <row r="24" spans="1:12" s="36" customFormat="1" ht="15" customHeight="1" x14ac:dyDescent="0.3">
      <c r="A24" s="31" t="s">
        <v>75</v>
      </c>
      <c r="B24" s="53">
        <v>368429.7</v>
      </c>
      <c r="C24" s="26"/>
      <c r="D24" s="43"/>
      <c r="E24" s="46"/>
      <c r="F24" s="44"/>
      <c r="G24" s="31" t="s">
        <v>76</v>
      </c>
      <c r="H24" s="53">
        <v>25902552.109999999</v>
      </c>
      <c r="I24" s="42"/>
      <c r="J24" s="43"/>
      <c r="K24" s="42"/>
      <c r="L24" s="35"/>
    </row>
    <row r="25" spans="1:12" s="36" customFormat="1" ht="15" customHeight="1" x14ac:dyDescent="0.25">
      <c r="A25" s="31" t="s">
        <v>77</v>
      </c>
      <c r="B25" s="42"/>
      <c r="C25" s="53">
        <f>SUM(B26)</f>
        <v>123348.76</v>
      </c>
      <c r="F25" s="47"/>
      <c r="G25" s="31" t="s">
        <v>78</v>
      </c>
      <c r="H25" s="35"/>
      <c r="I25" s="42">
        <f>SUM(H26)</f>
        <v>23276.7</v>
      </c>
      <c r="J25" s="38"/>
      <c r="K25" s="35"/>
      <c r="L25" s="35"/>
    </row>
    <row r="26" spans="1:12" s="36" customFormat="1" ht="15" customHeight="1" x14ac:dyDescent="0.3">
      <c r="A26" s="31" t="s">
        <v>79</v>
      </c>
      <c r="B26" s="53">
        <v>123348.76</v>
      </c>
      <c r="C26" s="42"/>
      <c r="F26" s="44"/>
      <c r="G26" s="31" t="s">
        <v>80</v>
      </c>
      <c r="H26" s="53">
        <v>23276.7</v>
      </c>
      <c r="I26" s="35"/>
      <c r="J26" s="38"/>
      <c r="K26" s="35"/>
      <c r="L26" s="35"/>
    </row>
    <row r="27" spans="1:12" s="36" customFormat="1" ht="15" customHeight="1" x14ac:dyDescent="0.25">
      <c r="A27" s="37" t="s">
        <v>81</v>
      </c>
      <c r="B27" s="42"/>
      <c r="C27" s="42"/>
      <c r="D27" s="43" t="s">
        <v>6</v>
      </c>
      <c r="E27" s="53">
        <f>SUM(C28:C39)</f>
        <v>20764424.780000001</v>
      </c>
      <c r="F27" s="47"/>
      <c r="G27" s="37" t="s">
        <v>82</v>
      </c>
      <c r="K27" s="26">
        <f>+K8+K22</f>
        <v>44948969.799999997</v>
      </c>
      <c r="L27" s="35"/>
    </row>
    <row r="28" spans="1:12" s="36" customFormat="1" ht="15" customHeight="1" x14ac:dyDescent="0.3">
      <c r="A28" s="31" t="s">
        <v>83</v>
      </c>
      <c r="B28" s="42"/>
      <c r="C28" s="42">
        <f>SUM(B29:B29)</f>
        <v>15537540.789999999</v>
      </c>
      <c r="D28" s="43"/>
      <c r="E28" s="25"/>
      <c r="F28" s="44"/>
      <c r="G28" s="37" t="s">
        <v>84</v>
      </c>
      <c r="H28" s="25"/>
      <c r="I28" s="25"/>
      <c r="J28" s="41"/>
      <c r="K28" s="25"/>
      <c r="L28" s="35"/>
    </row>
    <row r="29" spans="1:12" s="36" customFormat="1" ht="15" customHeight="1" x14ac:dyDescent="0.25">
      <c r="A29" s="31" t="s">
        <v>85</v>
      </c>
      <c r="B29" s="53">
        <v>15537540.789999999</v>
      </c>
      <c r="C29" s="42"/>
      <c r="D29" s="43"/>
      <c r="E29" s="25"/>
      <c r="F29" s="47"/>
      <c r="G29" s="31" t="s">
        <v>86</v>
      </c>
      <c r="H29" s="42"/>
      <c r="I29" s="42"/>
      <c r="J29" s="43" t="s">
        <v>6</v>
      </c>
      <c r="K29" s="53">
        <f>SUM(I30:I33)</f>
        <v>13969704.960000001</v>
      </c>
      <c r="L29" s="35"/>
    </row>
    <row r="30" spans="1:12" s="36" customFormat="1" ht="15" customHeight="1" x14ac:dyDescent="0.3">
      <c r="A30" s="31" t="s">
        <v>87</v>
      </c>
      <c r="B30" s="42"/>
      <c r="C30" s="42">
        <f>SUM(B31:B33)</f>
        <v>1826503.6400000001</v>
      </c>
      <c r="D30" s="43"/>
      <c r="E30" s="25"/>
      <c r="F30" s="44"/>
      <c r="G30" s="31" t="s">
        <v>88</v>
      </c>
      <c r="H30" s="42"/>
      <c r="I30" s="42">
        <f>SUM(H31:H32)</f>
        <v>9661080</v>
      </c>
      <c r="J30" s="43"/>
      <c r="K30" s="42"/>
      <c r="L30" s="35"/>
    </row>
    <row r="31" spans="1:12" s="36" customFormat="1" ht="15" customHeight="1" x14ac:dyDescent="0.25">
      <c r="A31" s="31" t="s">
        <v>89</v>
      </c>
      <c r="B31" s="42">
        <v>1821773.02</v>
      </c>
      <c r="C31" s="25"/>
      <c r="D31" s="41"/>
      <c r="E31" s="26"/>
      <c r="F31" s="47"/>
      <c r="G31" s="31" t="s">
        <v>90</v>
      </c>
      <c r="H31" s="42">
        <v>8050900</v>
      </c>
      <c r="I31" s="42"/>
      <c r="J31" s="43"/>
      <c r="K31" s="42"/>
      <c r="L31" s="35"/>
    </row>
    <row r="32" spans="1:12" s="36" customFormat="1" ht="15" customHeight="1" x14ac:dyDescent="0.3">
      <c r="A32" s="31" t="s">
        <v>91</v>
      </c>
      <c r="B32" s="42">
        <v>2110538.65</v>
      </c>
      <c r="C32" s="42"/>
      <c r="D32" s="43"/>
      <c r="E32" s="55"/>
      <c r="F32" s="44"/>
      <c r="G32" s="31" t="s">
        <v>34</v>
      </c>
      <c r="H32" s="53">
        <f>1506574+103606</f>
        <v>1610180</v>
      </c>
      <c r="I32" s="42"/>
      <c r="J32" s="43"/>
      <c r="K32" s="42"/>
      <c r="L32" s="35"/>
    </row>
    <row r="33" spans="1:12" s="36" customFormat="1" ht="15" customHeight="1" x14ac:dyDescent="0.3">
      <c r="A33" s="31" t="s">
        <v>92</v>
      </c>
      <c r="B33" s="53">
        <v>-2105808.0299999998</v>
      </c>
      <c r="C33" s="42"/>
      <c r="D33" s="43"/>
      <c r="E33" s="46"/>
      <c r="F33" s="44"/>
      <c r="G33" s="31" t="s">
        <v>93</v>
      </c>
      <c r="H33" s="26"/>
      <c r="I33" s="53">
        <f>SUM(H34:H35)</f>
        <v>4308624.96</v>
      </c>
      <c r="J33" s="43"/>
      <c r="K33" s="42"/>
      <c r="L33" s="35"/>
    </row>
    <row r="34" spans="1:12" s="36" customFormat="1" ht="15" customHeight="1" x14ac:dyDescent="0.25">
      <c r="A34" s="31" t="s">
        <v>94</v>
      </c>
      <c r="B34" s="42"/>
      <c r="C34" s="42">
        <f>SUM(B35)</f>
        <v>45433.279999999999</v>
      </c>
      <c r="D34" s="38"/>
      <c r="E34" s="35"/>
      <c r="F34" s="47"/>
      <c r="G34" s="31" t="s">
        <v>95</v>
      </c>
      <c r="H34" s="42">
        <v>2551666.14</v>
      </c>
      <c r="I34" s="26"/>
      <c r="J34" s="41"/>
      <c r="K34" s="42"/>
      <c r="L34" s="35"/>
    </row>
    <row r="35" spans="1:12" s="36" customFormat="1" ht="15" customHeight="1" x14ac:dyDescent="0.25">
      <c r="A35" s="31" t="s">
        <v>96</v>
      </c>
      <c r="B35" s="53">
        <v>45433.279999999999</v>
      </c>
      <c r="C35" s="42"/>
      <c r="D35" s="38"/>
      <c r="E35" s="35"/>
      <c r="F35" s="47"/>
      <c r="G35" s="31" t="s">
        <v>97</v>
      </c>
      <c r="H35" s="53">
        <f>1835579.96-78621.14</f>
        <v>1756958.82</v>
      </c>
      <c r="I35" s="42"/>
      <c r="J35" s="43"/>
      <c r="K35" s="42"/>
      <c r="L35" s="35"/>
    </row>
    <row r="36" spans="1:12" s="36" customFormat="1" ht="19.5" customHeight="1" x14ac:dyDescent="0.25">
      <c r="A36" s="31" t="s">
        <v>98</v>
      </c>
      <c r="B36" s="42"/>
      <c r="C36" s="42">
        <f>SUM(B37:B38)</f>
        <v>2779701.14</v>
      </c>
      <c r="D36" s="41"/>
      <c r="E36" s="25"/>
      <c r="F36" s="47"/>
      <c r="G36" s="31"/>
      <c r="H36" s="42"/>
      <c r="I36" s="42"/>
      <c r="J36" s="43"/>
      <c r="K36" s="42"/>
      <c r="L36" s="35"/>
    </row>
    <row r="37" spans="1:12" s="36" customFormat="1" ht="15.75" customHeight="1" x14ac:dyDescent="0.3">
      <c r="A37" s="31" t="s">
        <v>99</v>
      </c>
      <c r="B37" s="42">
        <v>3086382.39</v>
      </c>
      <c r="C37" s="42"/>
      <c r="D37" s="43"/>
      <c r="E37" s="46"/>
      <c r="F37" s="44"/>
      <c r="G37" s="17"/>
      <c r="L37" s="35"/>
    </row>
    <row r="38" spans="1:12" s="36" customFormat="1" ht="16.5" customHeight="1" x14ac:dyDescent="0.3">
      <c r="A38" s="31" t="s">
        <v>100</v>
      </c>
      <c r="B38" s="53">
        <v>-306681.25</v>
      </c>
      <c r="C38" s="42"/>
      <c r="D38" s="43"/>
      <c r="E38" s="46"/>
      <c r="F38" s="44"/>
      <c r="G38" s="62"/>
      <c r="H38" s="42"/>
      <c r="L38" s="35"/>
    </row>
    <row r="39" spans="1:12" s="36" customFormat="1" ht="15.75" customHeight="1" x14ac:dyDescent="0.25">
      <c r="A39" s="31" t="s">
        <v>101</v>
      </c>
      <c r="B39" s="26"/>
      <c r="C39" s="63">
        <f>SUM(B40)</f>
        <v>575245.93000000005</v>
      </c>
      <c r="D39" s="64"/>
      <c r="E39" s="25"/>
      <c r="F39" s="47"/>
      <c r="G39" s="35"/>
      <c r="H39" s="51"/>
      <c r="I39" s="65"/>
      <c r="J39" s="38"/>
      <c r="K39" s="35"/>
      <c r="L39" s="35"/>
    </row>
    <row r="40" spans="1:12" s="36" customFormat="1" ht="14.25" customHeight="1" x14ac:dyDescent="0.25">
      <c r="A40" s="31" t="s">
        <v>102</v>
      </c>
      <c r="B40" s="53">
        <v>575245.93000000005</v>
      </c>
      <c r="C40" s="26"/>
      <c r="D40" s="41"/>
      <c r="E40" s="25"/>
      <c r="L40" s="35"/>
    </row>
    <row r="41" spans="1:12" s="36" customFormat="1" ht="12.75" customHeight="1" x14ac:dyDescent="0.3">
      <c r="F41" s="44"/>
      <c r="L41" s="35"/>
    </row>
    <row r="42" spans="1:12" s="36" customFormat="1" ht="12.75" customHeight="1" thickBot="1" x14ac:dyDescent="0.35">
      <c r="A42" s="66" t="s">
        <v>103</v>
      </c>
      <c r="B42" s="66"/>
      <c r="C42" s="66"/>
      <c r="D42" s="67" t="s">
        <v>6</v>
      </c>
      <c r="E42" s="68">
        <f>SUM(E8:E40)</f>
        <v>58918674.760000005</v>
      </c>
      <c r="F42" s="69"/>
      <c r="G42" s="70" t="s">
        <v>104</v>
      </c>
      <c r="H42" s="70"/>
      <c r="I42" s="71">
        <f>+E42-K42</f>
        <v>0</v>
      </c>
      <c r="J42" s="72" t="s">
        <v>6</v>
      </c>
      <c r="K42" s="73">
        <f>+K27+K29</f>
        <v>58918674.759999998</v>
      </c>
      <c r="L42" s="35"/>
    </row>
    <row r="43" spans="1:12" s="36" customFormat="1" ht="12.75" customHeight="1" thickTop="1" x14ac:dyDescent="0.3">
      <c r="A43" s="35"/>
      <c r="B43" s="74"/>
      <c r="C43" s="51"/>
      <c r="D43" s="58"/>
      <c r="E43" s="75"/>
      <c r="F43" s="69"/>
      <c r="G43" s="76"/>
      <c r="H43" s="77"/>
      <c r="I43" s="78">
        <f>+E42-K42</f>
        <v>0</v>
      </c>
      <c r="J43" s="79"/>
      <c r="K43" s="65"/>
      <c r="L43" s="35"/>
    </row>
    <row r="44" spans="1:12" s="36" customFormat="1" ht="12.75" customHeight="1" x14ac:dyDescent="0.3">
      <c r="A44" s="35"/>
      <c r="B44" s="74"/>
      <c r="C44" s="51"/>
      <c r="D44" s="58"/>
      <c r="E44" s="51"/>
      <c r="F44" s="69"/>
      <c r="G44" s="76"/>
      <c r="H44" s="77"/>
      <c r="I44" s="65"/>
      <c r="J44" s="79"/>
      <c r="K44" s="65"/>
      <c r="L44" s="35"/>
    </row>
    <row r="45" spans="1:12" s="36" customFormat="1" ht="12.75" customHeight="1" x14ac:dyDescent="0.25">
      <c r="A45" s="80"/>
      <c r="B45" s="81"/>
      <c r="C45" s="51"/>
      <c r="D45" s="58"/>
      <c r="E45" s="51"/>
      <c r="F45" s="47"/>
      <c r="G45" s="65"/>
      <c r="H45" s="82"/>
      <c r="I45" s="65"/>
      <c r="J45" s="79"/>
      <c r="K45" s="83"/>
      <c r="L45" s="35"/>
    </row>
    <row r="46" spans="1:12" s="36" customFormat="1" ht="12.75" customHeight="1" x14ac:dyDescent="0.3">
      <c r="A46" s="80"/>
      <c r="B46" s="84"/>
      <c r="C46" s="51"/>
      <c r="D46" s="58"/>
      <c r="E46" s="51"/>
      <c r="F46" s="44"/>
      <c r="G46" s="65"/>
      <c r="H46" s="82"/>
      <c r="I46" s="65"/>
      <c r="J46" s="79"/>
      <c r="K46" s="83"/>
      <c r="L46" s="35"/>
    </row>
    <row r="47" spans="1:12" s="36" customFormat="1" ht="12.75" customHeight="1" x14ac:dyDescent="0.25">
      <c r="A47" s="80"/>
      <c r="B47" s="84"/>
      <c r="C47" s="35"/>
      <c r="D47" s="38"/>
      <c r="E47" s="35"/>
      <c r="F47" s="47"/>
      <c r="G47" s="35"/>
      <c r="H47" s="85"/>
      <c r="I47" s="35"/>
      <c r="J47" s="38"/>
      <c r="K47" s="35"/>
      <c r="L47" s="35"/>
    </row>
    <row r="48" spans="1:12" s="36" customFormat="1" ht="12.75" customHeight="1" x14ac:dyDescent="0.25">
      <c r="A48" s="86"/>
      <c r="B48" s="35"/>
      <c r="C48" s="84"/>
      <c r="D48" s="87"/>
      <c r="E48" s="35"/>
      <c r="F48" s="47"/>
      <c r="G48" s="35"/>
      <c r="H48" s="85"/>
      <c r="I48" s="35"/>
      <c r="J48" s="38"/>
      <c r="K48" s="35"/>
      <c r="L48" s="35"/>
    </row>
    <row r="49" spans="1:12" s="36" customFormat="1" ht="12.75" customHeight="1" x14ac:dyDescent="0.25">
      <c r="A49" s="86"/>
      <c r="B49" s="35"/>
      <c r="C49" s="84"/>
      <c r="D49" s="87"/>
      <c r="E49" s="35"/>
      <c r="F49" s="47"/>
      <c r="G49" s="35"/>
      <c r="H49" s="35"/>
      <c r="I49" s="35"/>
      <c r="J49" s="38"/>
      <c r="K49" s="35"/>
      <c r="L49" s="35"/>
    </row>
    <row r="50" spans="1:12" s="36" customFormat="1" ht="12.75" customHeight="1" x14ac:dyDescent="0.3">
      <c r="A50" s="86"/>
      <c r="B50" s="84"/>
      <c r="C50" s="35"/>
      <c r="D50" s="38"/>
      <c r="E50" s="35"/>
      <c r="F50" s="44"/>
      <c r="G50" s="35"/>
      <c r="H50" s="35"/>
      <c r="I50" s="35"/>
      <c r="J50" s="38"/>
      <c r="K50" s="35"/>
      <c r="L50" s="35"/>
    </row>
    <row r="51" spans="1:12" s="36" customFormat="1" ht="12.75" customHeight="1" x14ac:dyDescent="0.25">
      <c r="A51" s="86"/>
      <c r="B51" s="84"/>
      <c r="C51" s="35"/>
      <c r="D51" s="38"/>
      <c r="E51" s="35"/>
      <c r="F51" s="47"/>
      <c r="G51" s="35"/>
      <c r="H51" s="35"/>
      <c r="I51" s="35"/>
      <c r="J51" s="38"/>
      <c r="K51" s="35"/>
      <c r="L51" s="35"/>
    </row>
    <row r="52" spans="1:12" s="36" customFormat="1" ht="12.75" customHeight="1" x14ac:dyDescent="0.25">
      <c r="A52" s="80"/>
      <c r="B52" s="35"/>
      <c r="C52" s="84"/>
      <c r="D52" s="87"/>
      <c r="E52" s="35"/>
      <c r="F52" s="47"/>
      <c r="G52" s="35"/>
      <c r="H52" s="35"/>
      <c r="I52" s="35"/>
      <c r="J52" s="38"/>
      <c r="K52" s="35"/>
      <c r="L52" s="35"/>
    </row>
    <row r="53" spans="1:12" s="36" customFormat="1" ht="15" customHeight="1" x14ac:dyDescent="0.3">
      <c r="A53" s="80"/>
      <c r="B53" s="84"/>
      <c r="C53" s="35"/>
      <c r="D53" s="38"/>
      <c r="E53" s="35"/>
      <c r="F53" s="44"/>
      <c r="G53" s="35"/>
      <c r="H53" s="35"/>
      <c r="I53" s="35"/>
      <c r="J53" s="38"/>
      <c r="K53" s="35"/>
      <c r="L53" s="35"/>
    </row>
    <row r="54" spans="1:12" s="36" customFormat="1" ht="12.75" customHeight="1" x14ac:dyDescent="0.25">
      <c r="A54" s="80"/>
      <c r="B54" s="84"/>
      <c r="C54" s="35"/>
      <c r="D54" s="38"/>
      <c r="E54" s="35"/>
      <c r="F54" s="47"/>
      <c r="G54" s="35"/>
      <c r="H54" s="35"/>
      <c r="I54" s="35"/>
      <c r="J54" s="38"/>
      <c r="K54" s="35"/>
      <c r="L54" s="35"/>
    </row>
    <row r="55" spans="1:12" s="36" customFormat="1" x14ac:dyDescent="0.2">
      <c r="A55" s="35"/>
      <c r="B55" s="35"/>
      <c r="C55" s="35"/>
      <c r="D55" s="38"/>
      <c r="E55" s="35"/>
      <c r="F55" s="35"/>
      <c r="G55" s="35"/>
      <c r="H55" s="35"/>
      <c r="I55" s="35"/>
      <c r="J55" s="38"/>
      <c r="K55" s="35"/>
      <c r="L55" s="35"/>
    </row>
    <row r="56" spans="1:12" s="36" customFormat="1" x14ac:dyDescent="0.2">
      <c r="A56" s="35"/>
      <c r="B56" s="35"/>
      <c r="C56" s="35"/>
      <c r="D56" s="38"/>
      <c r="E56" s="35"/>
      <c r="F56" s="35"/>
      <c r="G56" s="35"/>
      <c r="H56" s="35"/>
      <c r="I56" s="35"/>
      <c r="J56" s="38"/>
      <c r="K56" s="35"/>
      <c r="L56" s="35"/>
    </row>
    <row r="58" spans="1:12" x14ac:dyDescent="0.2">
      <c r="I58" s="85"/>
      <c r="J58" s="88"/>
      <c r="K58" s="85"/>
    </row>
  </sheetData>
  <mergeCells count="5">
    <mergeCell ref="A1:K1"/>
    <mergeCell ref="A2:K2"/>
    <mergeCell ref="A3:K3"/>
    <mergeCell ref="A4:K4"/>
    <mergeCell ref="A5:K5"/>
  </mergeCells>
  <pageMargins left="0.29527559055118113" right="0.19685039370078741" top="0.39370078740157483" bottom="0.55118110236220474" header="0.31496062992125984" footer="0.31496062992125984"/>
  <pageSetup scale="64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83820</xdr:colOff>
                <xdr:row>0</xdr:row>
                <xdr:rowOff>83820</xdr:rowOff>
              </from>
              <to>
                <xdr:col>0</xdr:col>
                <xdr:colOff>1249680</xdr:colOff>
                <xdr:row>4</xdr:row>
                <xdr:rowOff>76200</xdr:rowOff>
              </to>
            </anchor>
          </objectPr>
        </oleObject>
      </mc:Choice>
      <mc:Fallback>
        <oleObject progId="PBrush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</vt:lpstr>
      <vt:lpstr>ESF_OCT</vt:lpstr>
      <vt:lpstr>ER!Área_de_impresión</vt:lpstr>
      <vt:lpstr>ESF_OCT!Área_de_impresión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Manuel Juarez Rosales</dc:creator>
  <cp:lastModifiedBy>Margarita Gabriela Fernandez</cp:lastModifiedBy>
  <dcterms:created xsi:type="dcterms:W3CDTF">2024-11-12T20:56:09Z</dcterms:created>
  <dcterms:modified xsi:type="dcterms:W3CDTF">2024-11-14T14:56:32Z</dcterms:modified>
</cp:coreProperties>
</file>