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9.1 Octubre 2024\IFP\Bolsa de Valores\"/>
    </mc:Choice>
  </mc:AlternateContent>
  <xr:revisionPtr revIDLastSave="0" documentId="13_ncr:1_{448F71C3-DA8D-4A0E-B9F8-DD96B0C4A389}" xr6:coauthVersionLast="47" xr6:coauthVersionMax="47" xr10:uidLastSave="{00000000-0000-0000-0000-000000000000}"/>
  <bookViews>
    <workbookView xWindow="-120" yWindow="-120" windowWidth="20730" windowHeight="11040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D9" i="2"/>
  <c r="D25" i="2" s="1"/>
  <c r="D27" i="2" s="1"/>
  <c r="D30" i="2" s="1"/>
  <c r="D23" i="2"/>
  <c r="E35" i="1"/>
  <c r="E18" i="1"/>
  <c r="E21" i="1" s="1"/>
  <c r="E27" i="1"/>
  <c r="E38" i="1" l="1"/>
  <c r="D17" i="2"/>
</calcChain>
</file>

<file path=xl/sharedStrings.xml><?xml version="1.0" encoding="utf-8"?>
<sst xmlns="http://schemas.openxmlformats.org/spreadsheetml/2006/main" count="47" uniqueCount="45">
  <si>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</si>
  <si>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</si>
  <si>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</si>
  <si>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</si>
  <si>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</si>
  <si>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</si>
  <si>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</si>
  <si>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</si>
  <si>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</si>
  <si>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</si>
  <si>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</si>
  <si>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</si>
  <si>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</si>
  <si>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</si>
  <si>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</si>
  <si>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</si>
  <si>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</si>
  <si>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</si>
  <si>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</si>
  <si>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>ESTADO DE RESULTADOS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</si>
  <si>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</si>
  <si>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</si>
  <si>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</si>
  <si>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</si>
  <si>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</si>
  <si>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</si>
  <si>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</si>
  <si>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</si>
  <si>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</si>
  <si>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</si>
  <si>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</si>
  <si>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</si>
  <si>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</si>
  <si>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ESTADO DE SITUACION FINANCIERA</t>
  </si>
  <si>
    <t>ACTIVO</t>
  </si>
  <si>
    <t>Activos</t>
  </si>
  <si>
    <t>Cuentas transitorias</t>
  </si>
  <si>
    <t>Ingresos por Participación</t>
  </si>
  <si>
    <t>Utilidad bruta</t>
  </si>
  <si>
    <t>Impuesto sobre la renta</t>
  </si>
  <si>
    <t>Utilidad (pérdida) antes de impuesto sobre la renta</t>
  </si>
  <si>
    <t>Otros ingresos</t>
  </si>
  <si>
    <t xml:space="preserve">                                                                    Representante Legal                                                                      Contador General </t>
  </si>
  <si>
    <t>Al 31 de octubre de 2024</t>
  </si>
  <si>
    <t>Del 01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</si>
</sst>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0</xdr:row>
      <xdr:rowOff>247650</xdr:rowOff>
    </xdr:from>
    <xdr:to>
      <xdr:col>4</xdr:col>
      <xdr:colOff>1407433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247650"/>
          <a:ext cx="126455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5</xdr:col>
      <xdr:colOff>0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14300"/>
          <a:ext cx="141922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B1:J48"/>
  <sheetViews>
    <sheetView tabSelected="1" topLeftCell="C44" workbookViewId="0">
      <selection activeCell="C55" sqref="C55"/>
    </sheetView>
  </sheetViews>
  <sheetFormatPr baseColWidth="10" defaultRowHeight="15" x14ac:dyDescent="0.25"/>
  <cols>
    <col min="1" max="1" width="0" style="1" hidden="1" customWidth="1"/>
    <col min="2" max="2" width="3.7109375" style="1" hidden="1" customWidth="1"/>
    <col min="3" max="3" width="55.5703125" style="1" customWidth="1"/>
    <col min="4" max="4" width="2.140625" style="1" customWidth="1"/>
    <col min="5" max="5" width="21.140625" style="1" customWidth="1"/>
    <col min="6" max="6" width="1.85546875" style="1" customWidth="1"/>
    <col min="7" max="7" width="4.42578125" style="1" customWidth="1"/>
    <col min="8" max="8" width="16.28515625" style="1" bestFit="1" customWidth="1"/>
    <col min="9" max="9" width="14.85546875" style="1" customWidth="1"/>
    <col min="10" max="10" width="14.7109375" style="1" customWidth="1"/>
    <col min="11" max="16384" width="11.42578125" style="1"/>
  </cols>
  <sheetData>
    <row r="1" spans="3:9" ht="25.5" customHeight="1" x14ac:dyDescent="0.25">
      <c r="C1" s="31" t="s">
        <v>0</v>
      </c>
      <c r="D1" s="31"/>
      <c r="E1" s="31"/>
    </row>
    <row r="2" spans="3:9" x14ac:dyDescent="0.25">
      <c r="C2" s="32" t="s">
        <v>33</v>
      </c>
      <c r="D2" s="32"/>
      <c r="E2" s="32"/>
    </row>
    <row r="3" spans="3:9" x14ac:dyDescent="0.25">
      <c r="C3" s="32" t="s">
        <v>43</v>
      </c>
      <c r="D3" s="32"/>
      <c r="E3" s="32"/>
    </row>
    <row r="4" spans="3:9" x14ac:dyDescent="0.25">
      <c r="C4" s="33" t="s">
        <v>1</v>
      </c>
      <c r="D4" s="33"/>
      <c r="E4" s="33"/>
    </row>
    <row r="5" spans="3:9" ht="7.5" customHeight="1" x14ac:dyDescent="0.25"/>
    <row r="6" spans="3:9" x14ac:dyDescent="0.25">
      <c r="C6" s="3" t="s">
        <v>34</v>
      </c>
      <c r="D6" s="2"/>
      <c r="E6" s="4"/>
    </row>
    <row r="7" spans="3:9" x14ac:dyDescent="0.25">
      <c r="C7" s="5" t="s">
        <v>35</v>
      </c>
      <c r="E7" s="6"/>
    </row>
    <row r="8" spans="3:9" x14ac:dyDescent="0.25">
      <c r="C8" s="1" t="s">
        <v>2</v>
      </c>
      <c r="D8" s="7"/>
      <c r="E8" s="8">
        <v>53697.48</v>
      </c>
    </row>
    <row r="9" spans="3:9" x14ac:dyDescent="0.25">
      <c r="D9" s="7"/>
      <c r="E9" s="9"/>
    </row>
    <row r="10" spans="3:9" x14ac:dyDescent="0.25">
      <c r="D10" s="7"/>
      <c r="E10" s="9"/>
    </row>
    <row r="11" spans="3:9" x14ac:dyDescent="0.25">
      <c r="D11" s="7"/>
      <c r="E11" s="8"/>
    </row>
    <row r="12" spans="3:9" x14ac:dyDescent="0.25">
      <c r="D12" s="7"/>
      <c r="E12" s="10">
        <v>53697.48</v>
      </c>
    </row>
    <row r="13" spans="3:9" ht="6.75" customHeight="1" x14ac:dyDescent="0.25">
      <c r="E13" s="11"/>
    </row>
    <row r="14" spans="3:9" x14ac:dyDescent="0.25">
      <c r="C14" s="5" t="s">
        <v>3</v>
      </c>
      <c r="E14" s="11"/>
    </row>
    <row r="15" spans="3:9" x14ac:dyDescent="0.25">
      <c r="C15" s="1" t="s">
        <v>4</v>
      </c>
      <c r="E15" s="9">
        <v>75175545.049999997</v>
      </c>
    </row>
    <row r="16" spans="3:9" x14ac:dyDescent="0.25">
      <c r="C16" s="1" t="s">
        <v>5</v>
      </c>
      <c r="E16" s="9">
        <v>40991316.390000001</v>
      </c>
      <c r="I16" s="11"/>
    </row>
    <row r="17" spans="3:10" x14ac:dyDescent="0.25">
      <c r="C17" s="1" t="s">
        <v>6</v>
      </c>
      <c r="D17" s="12"/>
      <c r="E17" s="8">
        <v>5716.94</v>
      </c>
    </row>
    <row r="18" spans="3:10" x14ac:dyDescent="0.25">
      <c r="D18" s="12"/>
      <c r="E18" s="10">
        <f>SUM(E15:E17)</f>
        <v>116172578.38</v>
      </c>
    </row>
    <row r="19" spans="3:10" ht="8.25" customHeight="1" x14ac:dyDescent="0.25">
      <c r="E19" s="11"/>
    </row>
    <row r="20" spans="3:10" x14ac:dyDescent="0.25">
      <c r="E20" s="11"/>
    </row>
    <row r="21" spans="3:10" ht="15.75" thickBot="1" x14ac:dyDescent="0.3">
      <c r="C21" s="5" t="s">
        <v>7</v>
      </c>
      <c r="D21" s="13"/>
      <c r="E21" s="14">
        <f>+E12+E18</f>
        <v>116226275.86</v>
      </c>
    </row>
    <row r="22" spans="3:10" ht="15" customHeight="1" thickTop="1" x14ac:dyDescent="0.25">
      <c r="E22" s="11"/>
    </row>
    <row r="23" spans="3:10" x14ac:dyDescent="0.25">
      <c r="C23" s="3" t="s">
        <v>8</v>
      </c>
      <c r="E23" s="11"/>
    </row>
    <row r="24" spans="3:10" x14ac:dyDescent="0.25">
      <c r="C24" s="5" t="s">
        <v>9</v>
      </c>
      <c r="E24" s="11"/>
    </row>
    <row r="25" spans="3:10" x14ac:dyDescent="0.25">
      <c r="C25" s="1" t="s">
        <v>10</v>
      </c>
      <c r="D25" s="7"/>
      <c r="E25" s="9">
        <v>1069212.23</v>
      </c>
      <c r="G25" s="11"/>
    </row>
    <row r="26" spans="3:10" x14ac:dyDescent="0.25">
      <c r="C26" s="1" t="s">
        <v>36</v>
      </c>
      <c r="D26" s="15"/>
      <c r="E26" s="8">
        <v>4495.25</v>
      </c>
      <c r="I26" s="11"/>
    </row>
    <row r="27" spans="3:10" x14ac:dyDescent="0.25">
      <c r="D27" s="16"/>
      <c r="E27" s="10">
        <f>SUM(E25:E26)</f>
        <v>1073707.48</v>
      </c>
    </row>
    <row r="28" spans="3:10" ht="9.75" customHeight="1" x14ac:dyDescent="0.25">
      <c r="E28" s="11"/>
    </row>
    <row r="29" spans="3:10" x14ac:dyDescent="0.25">
      <c r="C29" s="3" t="s">
        <v>11</v>
      </c>
      <c r="E29" s="11"/>
    </row>
    <row r="30" spans="3:10" ht="18" customHeight="1" x14ac:dyDescent="0.25">
      <c r="C30" s="1" t="s">
        <v>12</v>
      </c>
      <c r="D30" s="17"/>
      <c r="E30" s="9">
        <v>74344801</v>
      </c>
    </row>
    <row r="31" spans="3:10" ht="18" customHeight="1" x14ac:dyDescent="0.25">
      <c r="C31" s="1" t="s">
        <v>13</v>
      </c>
      <c r="D31" s="7"/>
      <c r="E31" s="9">
        <v>12473718.279999999</v>
      </c>
      <c r="J31" s="11"/>
    </row>
    <row r="32" spans="3:10" ht="18" customHeight="1" x14ac:dyDescent="0.4">
      <c r="C32" s="1" t="s">
        <v>14</v>
      </c>
      <c r="D32" s="18"/>
      <c r="E32" s="9">
        <v>369798.85</v>
      </c>
      <c r="J32" s="11"/>
    </row>
    <row r="33" spans="3:10" ht="18" customHeight="1" x14ac:dyDescent="0.25">
      <c r="C33" s="1" t="s">
        <v>15</v>
      </c>
      <c r="D33" s="19"/>
      <c r="E33" s="9">
        <v>22912534.629999999</v>
      </c>
      <c r="I33" s="28"/>
      <c r="J33" s="11"/>
    </row>
    <row r="34" spans="3:10" ht="18" customHeight="1" x14ac:dyDescent="0.25">
      <c r="C34" s="1" t="s">
        <v>16</v>
      </c>
      <c r="E34" s="8">
        <v>5051715.62</v>
      </c>
      <c r="H34" s="28"/>
      <c r="J34" s="11"/>
    </row>
    <row r="35" spans="3:10" x14ac:dyDescent="0.25">
      <c r="E35" s="20">
        <f>SUM(E30:E34)</f>
        <v>115152568.38</v>
      </c>
    </row>
    <row r="36" spans="3:10" x14ac:dyDescent="0.25">
      <c r="E36" s="11"/>
    </row>
    <row r="37" spans="3:10" ht="14.25" customHeight="1" x14ac:dyDescent="0.25">
      <c r="E37" s="8"/>
    </row>
    <row r="38" spans="3:10" ht="15.75" thickBot="1" x14ac:dyDescent="0.3">
      <c r="C38" s="5" t="s">
        <v>17</v>
      </c>
      <c r="E38" s="14">
        <f>+E27+E35</f>
        <v>116226275.86</v>
      </c>
    </row>
    <row r="39" spans="3:10" ht="16.5" customHeight="1" thickTop="1" x14ac:dyDescent="0.25">
      <c r="E39" s="20"/>
    </row>
    <row r="40" spans="3:10" x14ac:dyDescent="0.25">
      <c r="E40" s="11"/>
    </row>
    <row r="41" spans="3:10" ht="8.25" customHeight="1" x14ac:dyDescent="0.25">
      <c r="E41" s="11"/>
    </row>
    <row r="42" spans="3:10" x14ac:dyDescent="0.25">
      <c r="E42" s="11"/>
    </row>
    <row r="43" spans="3:10" x14ac:dyDescent="0.25">
      <c r="E43" s="11"/>
    </row>
    <row r="44" spans="3:10" x14ac:dyDescent="0.25">
      <c r="C44" s="21" t="s">
        <v>18</v>
      </c>
      <c r="D44" s="22"/>
      <c r="E44" s="11"/>
    </row>
    <row r="45" spans="3:10" x14ac:dyDescent="0.25">
      <c r="C45" s="22" t="s">
        <v>42</v>
      </c>
      <c r="D45" s="22"/>
      <c r="E45" s="11"/>
    </row>
    <row r="47" spans="3:10" x14ac:dyDescent="0.25">
      <c r="E47" s="22"/>
    </row>
    <row r="48" spans="3:10" x14ac:dyDescent="0.25">
      <c r="E48" s="22"/>
    </row>
  </sheetData>
  <mergeCells count="4">
    <mergeCell ref="C1:E1"/>
    <mergeCell ref="C2:E2"/>
    <mergeCell ref="C3:E3"/>
    <mergeCell ref="C4:E4"/>
  </mergeCells>
  <pageMargins left="1.1023622047244095" right="0.5118110236220472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workbookViewId="0">
      <selection activeCell="B4" sqref="B4:D4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2" t="s">
        <v>0</v>
      </c>
      <c r="C1" s="32"/>
      <c r="D1" s="32"/>
    </row>
    <row r="2" spans="2:4" x14ac:dyDescent="0.25">
      <c r="B2" s="32" t="s">
        <v>19</v>
      </c>
      <c r="C2" s="32"/>
      <c r="D2" s="32"/>
    </row>
    <row r="3" spans="2:4" x14ac:dyDescent="0.25">
      <c r="B3" s="32" t="s">
        <v>44</v>
      </c>
      <c r="C3" s="32"/>
      <c r="D3" s="32"/>
    </row>
    <row r="4" spans="2:4" x14ac:dyDescent="0.25">
      <c r="B4" s="33" t="s">
        <v>1</v>
      </c>
      <c r="C4" s="33"/>
      <c r="D4" s="33"/>
    </row>
    <row r="5" spans="2:4" x14ac:dyDescent="0.25">
      <c r="B5" s="2"/>
    </row>
    <row r="6" spans="2:4" ht="24" customHeight="1" x14ac:dyDescent="0.25">
      <c r="B6" s="5" t="s">
        <v>20</v>
      </c>
      <c r="D6" s="4"/>
    </row>
    <row r="7" spans="2:4" ht="23.25" customHeight="1" x14ac:dyDescent="0.25">
      <c r="B7" s="1" t="s">
        <v>37</v>
      </c>
      <c r="D7" s="13">
        <v>5051715.62</v>
      </c>
    </row>
    <row r="8" spans="2:4" ht="21" customHeight="1" x14ac:dyDescent="0.25">
      <c r="B8" s="1" t="s">
        <v>41</v>
      </c>
      <c r="D8" s="8">
        <v>0.01</v>
      </c>
    </row>
    <row r="9" spans="2:4" ht="24.75" customHeight="1" x14ac:dyDescent="0.25">
      <c r="D9" s="25">
        <f>SUM(D7:D8)</f>
        <v>5051715.63</v>
      </c>
    </row>
    <row r="10" spans="2:4" ht="9" customHeight="1" x14ac:dyDescent="0.25">
      <c r="D10" s="11"/>
    </row>
    <row r="11" spans="2:4" x14ac:dyDescent="0.25">
      <c r="B11" s="5" t="s">
        <v>21</v>
      </c>
      <c r="D11" s="11"/>
    </row>
    <row r="12" spans="2:4" hidden="1" x14ac:dyDescent="0.25">
      <c r="B12" s="1" t="s">
        <v>22</v>
      </c>
      <c r="D12" s="13">
        <v>0</v>
      </c>
    </row>
    <row r="13" spans="2:4" hidden="1" x14ac:dyDescent="0.25">
      <c r="B13" s="1" t="s">
        <v>23</v>
      </c>
      <c r="D13" s="13"/>
    </row>
    <row r="14" spans="2:4" x14ac:dyDescent="0.25">
      <c r="B14" s="1" t="s">
        <v>24</v>
      </c>
      <c r="D14" s="8">
        <v>0</v>
      </c>
    </row>
    <row r="15" spans="2:4" x14ac:dyDescent="0.25">
      <c r="D15" s="10">
        <f>+D14</f>
        <v>0</v>
      </c>
    </row>
    <row r="16" spans="2:4" x14ac:dyDescent="0.25">
      <c r="D16" s="11"/>
    </row>
    <row r="17" spans="2:4" x14ac:dyDescent="0.25">
      <c r="B17" s="5" t="s">
        <v>38</v>
      </c>
      <c r="D17" s="10">
        <f>+D9-D15</f>
        <v>5051715.63</v>
      </c>
    </row>
    <row r="18" spans="2:4" x14ac:dyDescent="0.25">
      <c r="D18" s="11"/>
    </row>
    <row r="19" spans="2:4" x14ac:dyDescent="0.25">
      <c r="B19" s="5" t="s">
        <v>25</v>
      </c>
      <c r="D19" s="27"/>
    </row>
    <row r="20" spans="2:4" hidden="1" x14ac:dyDescent="0.25">
      <c r="B20" s="1" t="s">
        <v>26</v>
      </c>
      <c r="D20" s="13">
        <v>0</v>
      </c>
    </row>
    <row r="21" spans="2:4" hidden="1" x14ac:dyDescent="0.25">
      <c r="B21" s="1" t="s">
        <v>27</v>
      </c>
      <c r="D21" s="13">
        <v>0</v>
      </c>
    </row>
    <row r="22" spans="2:4" x14ac:dyDescent="0.25">
      <c r="B22" s="1" t="s">
        <v>28</v>
      </c>
      <c r="D22" s="8">
        <v>0.01</v>
      </c>
    </row>
    <row r="23" spans="2:4" x14ac:dyDescent="0.25">
      <c r="D23" s="10">
        <f>+D22</f>
        <v>0.01</v>
      </c>
    </row>
    <row r="24" spans="2:4" ht="7.5" customHeight="1" x14ac:dyDescent="0.25">
      <c r="D24" s="11"/>
    </row>
    <row r="25" spans="2:4" x14ac:dyDescent="0.25">
      <c r="B25" s="5" t="s">
        <v>29</v>
      </c>
      <c r="D25" s="29">
        <f>+D9-D23</f>
        <v>5051715.62</v>
      </c>
    </row>
    <row r="26" spans="2:4" x14ac:dyDescent="0.25">
      <c r="D26" s="11"/>
    </row>
    <row r="27" spans="2:4" x14ac:dyDescent="0.25">
      <c r="B27" s="5" t="s">
        <v>40</v>
      </c>
      <c r="D27" s="10">
        <f>+D25</f>
        <v>5051715.62</v>
      </c>
    </row>
    <row r="28" spans="2:4" ht="22.5" customHeight="1" x14ac:dyDescent="0.25">
      <c r="B28" s="1" t="s">
        <v>39</v>
      </c>
      <c r="D28" s="30">
        <v>0</v>
      </c>
    </row>
    <row r="29" spans="2:4" ht="10.5" customHeight="1" x14ac:dyDescent="0.25">
      <c r="D29" s="11"/>
    </row>
    <row r="30" spans="2:4" ht="15.75" thickBot="1" x14ac:dyDescent="0.3">
      <c r="B30" s="5" t="s">
        <v>30</v>
      </c>
      <c r="D30" s="26">
        <f>+D27-D28</f>
        <v>5051715.62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s="24" customFormat="1" ht="12" x14ac:dyDescent="0.2">
      <c r="B38" s="34" t="s">
        <v>31</v>
      </c>
      <c r="C38" s="34"/>
      <c r="D38" s="34"/>
      <c r="E38" s="34"/>
    </row>
    <row r="39" spans="2:5" s="24" customFormat="1" ht="12" x14ac:dyDescent="0.2">
      <c r="B39" s="34" t="s">
        <v>32</v>
      </c>
      <c r="C39" s="34"/>
      <c r="D39" s="34"/>
      <c r="E39" s="34"/>
    </row>
    <row r="40" spans="2:5" s="24" customFormat="1" ht="12" x14ac:dyDescent="0.2"/>
    <row r="41" spans="2:5" s="24" customFormat="1" ht="12" x14ac:dyDescent="0.2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2024-11-22T16:05:29Z</cp:lastPrinted>
  <dcterms:created xsi:type="dcterms:W3CDTF">2022-12-12T15:04:14Z</dcterms:created>
  <dcterms:modified xsi:type="dcterms:W3CDTF">2024-11-22T16:05:46Z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