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24" documentId="8_{128F8AF4-5D89-405A-BEA4-8ADD8DAD1F06}" xr6:coauthVersionLast="47" xr6:coauthVersionMax="47" xr10:uidLastSave="{14783B3A-F89B-45CA-830B-BC4FF421C098}"/>
  <bookViews>
    <workbookView xWindow="-108" yWindow="-108" windowWidth="23256" windowHeight="12456" xr2:uid="{00000000-000D-0000-FFFF-FFFF00000000}"/>
  </bookViews>
  <sheets>
    <sheet name="BCNOVIEMBRE" sheetId="4" r:id="rId1"/>
    <sheet name="RNOVIEMBRE" sheetId="7" r:id="rId2"/>
  </sheets>
  <definedNames>
    <definedName name="_xlnm.Print_Area" localSheetId="1">RNOVIEMBRE!$A$1:$E$39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4" l="1"/>
  <c r="C16" i="4" l="1"/>
  <c r="C27" i="7"/>
  <c r="C16" i="7"/>
  <c r="C29" i="7" l="1"/>
  <c r="C31" i="7" s="1"/>
  <c r="G23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<sst xmlns="http://schemas.openxmlformats.org/spreadsheetml/2006/main" count="65" uniqueCount="59">
  <si>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</si>
  <si>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</si>
  <si>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</si>
  <si>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</si>
  <si>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</si>
  <si>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</si>
  <si>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</si>
  <si>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</si>
  <si>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</si>
  <si>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</si>
  <si>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</si>
  <si>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</si>
  <si>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</si>
  <si>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</si>
  <si>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</si>
  <si>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</si>
  <si>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</si>
  <si>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</si>
  <si>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</si>
  <si>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</si>
  <si>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</si>
  <si>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</si>
  <si>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</si>
  <si>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</si>
  <si>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</si>
  <si>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</si>
  <si>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</si>
  <si>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</si>
  <si>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</si>
  <si>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</si>
  <si>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</si>
  <si>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</si>
  <si>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</si>
  <si>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</si>
  <si>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</si>
  <si>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</si>
  <si>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</si>
  <si>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</si>
  <si>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</si>
  <si>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</si>
  <si>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</si>
  <si>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</si>
  <si>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</si>
  <si>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</si>
  <si>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</si>
  <si>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</si>
  <si>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</si>
  <si>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</si>
  <si>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</si>
  <si>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</si>
  <si>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</si>
  <si>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</si>
  <si>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</si>
  <si>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</si>
  <si>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</si>
  <si>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</si>
  <si>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</si>
  <si>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30 DE  NOVIEMBRE DE 2024</t>
  </si>
  <si>
    <t>ESTADO DE RESULTADOS AL 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</si>
</sst>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topLeftCell="A6" zoomScaleNormal="100" workbookViewId="0">
      <selection activeCell="C25" sqref="C25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8" max="8" width="22.5546875" customWidth="1"/>
  </cols>
  <sheetData>
    <row r="2" spans="1:7" ht="18" x14ac:dyDescent="0.35">
      <c r="A2" s="1"/>
      <c r="B2" s="28" t="s">
        <v>51</v>
      </c>
      <c r="C2" s="28"/>
      <c r="D2" s="28"/>
      <c r="E2" s="28"/>
      <c r="F2" s="28"/>
    </row>
    <row r="3" spans="1:7" ht="18" x14ac:dyDescent="0.35">
      <c r="A3" s="1"/>
      <c r="B3" s="29" t="s">
        <v>57</v>
      </c>
      <c r="C3" s="29"/>
      <c r="D3" s="29"/>
      <c r="E3" s="29"/>
      <c r="F3" s="29"/>
    </row>
    <row r="4" spans="1:7" ht="18" x14ac:dyDescent="0.35">
      <c r="A4" s="1"/>
      <c r="B4" s="30" t="s">
        <v>29</v>
      </c>
      <c r="C4" s="30"/>
      <c r="D4" s="30"/>
      <c r="E4" s="30"/>
      <c r="F4" s="30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5">
        <v>2207006.6800000002</v>
      </c>
      <c r="D7" s="6"/>
      <c r="E7" s="1">
        <v>21</v>
      </c>
      <c r="F7" s="2" t="s">
        <v>8</v>
      </c>
      <c r="G7" s="6">
        <v>2245520.4</v>
      </c>
    </row>
    <row r="8" spans="1:7" ht="18" x14ac:dyDescent="0.35">
      <c r="A8" s="1">
        <v>12</v>
      </c>
      <c r="B8" s="2" t="s">
        <v>54</v>
      </c>
      <c r="C8" s="25">
        <v>10362507.130000001</v>
      </c>
      <c r="D8" s="6"/>
      <c r="E8" s="1">
        <v>22</v>
      </c>
      <c r="F8" s="2" t="s">
        <v>9</v>
      </c>
      <c r="G8" s="6">
        <v>4102780.52</v>
      </c>
    </row>
    <row r="9" spans="1:7" ht="18" x14ac:dyDescent="0.3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703619.88</v>
      </c>
    </row>
    <row r="10" spans="1:7" ht="18" x14ac:dyDescent="0.35">
      <c r="A10" s="1">
        <v>14</v>
      </c>
      <c r="B10" s="2" t="s">
        <v>2</v>
      </c>
      <c r="C10" s="25">
        <v>2460280.73</v>
      </c>
      <c r="D10" s="6"/>
      <c r="E10" s="1">
        <v>24</v>
      </c>
      <c r="F10" s="2" t="s">
        <v>11</v>
      </c>
      <c r="G10" s="6">
        <v>2665342.5699999998</v>
      </c>
    </row>
    <row r="11" spans="1:7" ht="18" x14ac:dyDescent="0.35">
      <c r="A11" s="1">
        <v>16</v>
      </c>
      <c r="B11" s="2" t="s">
        <v>3</v>
      </c>
      <c r="C11" s="25">
        <v>2272087.1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607044.43999999994</v>
      </c>
    </row>
    <row r="13" spans="1:7" ht="18" x14ac:dyDescent="0.35">
      <c r="A13" s="1">
        <v>18</v>
      </c>
      <c r="B13" s="2" t="s">
        <v>5</v>
      </c>
      <c r="C13" s="25">
        <v>189119.84</v>
      </c>
      <c r="D13" s="6"/>
      <c r="E13" s="1">
        <v>27</v>
      </c>
      <c r="F13" s="2" t="s">
        <v>14</v>
      </c>
      <c r="G13" s="6">
        <v>1326660.8899999999</v>
      </c>
    </row>
    <row r="14" spans="1:7" ht="18" x14ac:dyDescent="0.35">
      <c r="A14" s="1">
        <v>19</v>
      </c>
      <c r="B14" s="2" t="s">
        <v>55</v>
      </c>
      <c r="C14" s="25">
        <v>1723856.79</v>
      </c>
      <c r="D14" s="6"/>
      <c r="E14" s="1">
        <v>28</v>
      </c>
      <c r="F14" s="2" t="s">
        <v>15</v>
      </c>
      <c r="G14" s="6"/>
    </row>
    <row r="15" spans="1:7" ht="18" x14ac:dyDescent="0.35">
      <c r="A15" s="1"/>
      <c r="E15" s="1">
        <v>29</v>
      </c>
      <c r="F15" s="2" t="s">
        <v>16</v>
      </c>
      <c r="G15" s="9">
        <v>503329.89</v>
      </c>
    </row>
    <row r="16" spans="1:7" ht="18.600000000000001" thickBot="1" x14ac:dyDescent="0.4">
      <c r="A16" s="1"/>
      <c r="B16" s="3" t="s">
        <v>6</v>
      </c>
      <c r="C16" s="24">
        <f>SUM(C7:C14)</f>
        <v>19214858.27</v>
      </c>
      <c r="D16" s="7"/>
      <c r="E16" s="1"/>
      <c r="F16" s="3" t="s">
        <v>17</v>
      </c>
      <c r="G16" s="8">
        <f>SUM(G7:G15)</f>
        <v>12154298.59</v>
      </c>
    </row>
    <row r="17" spans="1:8" ht="18.600000000000001" thickTop="1" x14ac:dyDescent="0.35">
      <c r="A17" s="1"/>
      <c r="B17" s="3"/>
      <c r="E17" s="1"/>
      <c r="F17" s="3"/>
    </row>
    <row r="18" spans="1:8" ht="18" x14ac:dyDescent="0.35">
      <c r="A18" s="1"/>
      <c r="B18" s="2"/>
      <c r="E18" s="1"/>
      <c r="F18" s="3" t="s">
        <v>18</v>
      </c>
    </row>
    <row r="19" spans="1:8" ht="18" x14ac:dyDescent="0.35">
      <c r="A19" s="1"/>
      <c r="B19" s="2"/>
      <c r="E19" s="1">
        <v>31</v>
      </c>
      <c r="F19" s="2" t="s">
        <v>19</v>
      </c>
      <c r="G19" s="25">
        <v>4500000</v>
      </c>
    </row>
    <row r="20" spans="1:8" ht="18" x14ac:dyDescent="0.35">
      <c r="A20" s="1"/>
      <c r="B20" s="2"/>
      <c r="E20" s="1">
        <v>35</v>
      </c>
      <c r="F20" s="2" t="s">
        <v>20</v>
      </c>
      <c r="G20" s="6">
        <v>431665.69</v>
      </c>
      <c r="H20" s="25"/>
    </row>
    <row r="21" spans="1:8" ht="18" x14ac:dyDescent="0.35">
      <c r="A21" s="1"/>
      <c r="B21" s="2"/>
      <c r="E21" s="1">
        <v>36</v>
      </c>
      <c r="F21" s="2" t="s">
        <v>21</v>
      </c>
      <c r="G21" s="6">
        <v>271086.28000000003</v>
      </c>
      <c r="H21" s="25"/>
    </row>
    <row r="22" spans="1:8" ht="18" x14ac:dyDescent="0.35">
      <c r="A22" s="1"/>
      <c r="B22" s="2"/>
      <c r="E22" s="1">
        <v>38</v>
      </c>
      <c r="F22" s="2" t="s">
        <v>22</v>
      </c>
      <c r="G22" s="9">
        <v>1857807.71</v>
      </c>
      <c r="H22" s="25"/>
    </row>
    <row r="23" spans="1:8" ht="18" x14ac:dyDescent="0.35">
      <c r="A23" s="1"/>
      <c r="B23" s="2"/>
      <c r="E23" s="1"/>
      <c r="F23" s="2" t="s">
        <v>23</v>
      </c>
      <c r="G23" s="10">
        <f>SUM(G19:G22)</f>
        <v>7060559.6800000006</v>
      </c>
      <c r="H23" s="25"/>
    </row>
    <row r="24" spans="1:8" ht="18" x14ac:dyDescent="0.35">
      <c r="A24" s="1"/>
      <c r="B24" s="2"/>
      <c r="E24" s="1"/>
      <c r="F24" s="2"/>
      <c r="G24" s="15"/>
      <c r="H24" s="25"/>
    </row>
    <row r="25" spans="1:8" ht="18.600000000000001" thickBot="1" x14ac:dyDescent="0.4">
      <c r="A25" s="1"/>
      <c r="B25" s="3"/>
      <c r="E25" s="1"/>
      <c r="F25" s="3" t="s">
        <v>24</v>
      </c>
      <c r="G25" s="11">
        <f>+G23+G16</f>
        <v>19214858.27</v>
      </c>
      <c r="H25" s="25"/>
    </row>
    <row r="26" spans="1:8" ht="18.600000000000001" thickTop="1" x14ac:dyDescent="0.35">
      <c r="A26" s="1"/>
      <c r="B26" s="3"/>
      <c r="E26" s="1"/>
      <c r="F26" s="3"/>
      <c r="G26" s="12"/>
    </row>
    <row r="27" spans="1:8" ht="18" x14ac:dyDescent="0.35">
      <c r="A27" s="1"/>
      <c r="B27" s="3"/>
      <c r="E27" s="1"/>
      <c r="F27" s="3"/>
      <c r="G27" s="26"/>
    </row>
    <row r="28" spans="1:8" ht="18" x14ac:dyDescent="0.35">
      <c r="A28" s="1"/>
      <c r="B28" s="3"/>
      <c r="E28" s="1"/>
      <c r="F28" s="3"/>
    </row>
    <row r="29" spans="1:8" ht="18" x14ac:dyDescent="0.35">
      <c r="A29" s="1"/>
      <c r="B29" s="3"/>
      <c r="E29" s="1"/>
      <c r="F29" s="3"/>
    </row>
    <row r="30" spans="1:8" ht="18" x14ac:dyDescent="0.35">
      <c r="A30" s="1"/>
      <c r="B30" s="3"/>
      <c r="E30" s="1"/>
      <c r="F30" s="3"/>
    </row>
    <row r="31" spans="1:8" ht="18" x14ac:dyDescent="0.3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" x14ac:dyDescent="0.35">
      <c r="A32" s="1"/>
      <c r="B32" s="4" t="s">
        <v>26</v>
      </c>
      <c r="C32" s="5"/>
      <c r="D32" s="5"/>
      <c r="E32" s="5"/>
      <c r="F32" s="4" t="s">
        <v>28</v>
      </c>
    </row>
    <row r="33" spans="1:2" ht="18" x14ac:dyDescent="0.35">
      <c r="A33" s="1"/>
      <c r="B33" s="2"/>
    </row>
    <row r="34" spans="1:2" ht="18" x14ac:dyDescent="0.35">
      <c r="A34" s="1"/>
      <c r="B34" s="2"/>
    </row>
    <row r="35" spans="1:2" ht="18" x14ac:dyDescent="0.3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8" zoomScale="120" zoomScaleNormal="120" workbookViewId="0">
      <selection activeCell="B25" sqref="B25"/>
    </sheetView>
  </sheetViews>
  <sheetFormatPr baseColWidth="10" defaultRowHeight="14.4" x14ac:dyDescent="0.3"/>
  <cols>
    <col min="2" max="2" width="78" customWidth="1"/>
    <col min="3" max="3" width="22.77734375" customWidth="1"/>
    <col min="4" max="4" width="4" customWidth="1"/>
    <col min="5" max="5" width="12.77734375" bestFit="1" customWidth="1"/>
  </cols>
  <sheetData>
    <row r="3" spans="1:5" ht="18" x14ac:dyDescent="0.35">
      <c r="A3" s="28" t="s">
        <v>51</v>
      </c>
      <c r="B3" s="28"/>
      <c r="C3" s="28"/>
      <c r="D3" s="28"/>
      <c r="E3" s="28"/>
    </row>
    <row r="4" spans="1:5" ht="18" x14ac:dyDescent="0.35">
      <c r="A4" s="29" t="s">
        <v>58</v>
      </c>
      <c r="B4" s="29"/>
      <c r="C4" s="29"/>
      <c r="D4" s="29"/>
      <c r="E4" s="29"/>
    </row>
    <row r="5" spans="1:5" ht="15.6" x14ac:dyDescent="0.3">
      <c r="A5" s="30" t="s">
        <v>29</v>
      </c>
      <c r="B5" s="30"/>
      <c r="C5" s="30"/>
      <c r="D5" s="30"/>
      <c r="E5" s="30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13766434.07</v>
      </c>
    </row>
    <row r="9" spans="1:5" x14ac:dyDescent="0.3">
      <c r="A9">
        <v>52</v>
      </c>
      <c r="B9" t="s">
        <v>32</v>
      </c>
      <c r="C9" s="16">
        <v>4091273.83</v>
      </c>
    </row>
    <row r="10" spans="1:5" x14ac:dyDescent="0.3">
      <c r="A10">
        <v>54</v>
      </c>
      <c r="B10" t="s">
        <v>46</v>
      </c>
      <c r="C10" s="16">
        <v>858856.87</v>
      </c>
    </row>
    <row r="11" spans="1:5" x14ac:dyDescent="0.3">
      <c r="A11">
        <v>55</v>
      </c>
      <c r="B11" t="s">
        <v>47</v>
      </c>
      <c r="C11" s="16">
        <v>1757454.64</v>
      </c>
    </row>
    <row r="12" spans="1:5" x14ac:dyDescent="0.3">
      <c r="A12">
        <v>56</v>
      </c>
      <c r="B12" t="s">
        <v>33</v>
      </c>
      <c r="C12" s="16">
        <v>234814.32</v>
      </c>
    </row>
    <row r="13" spans="1:5" x14ac:dyDescent="0.3">
      <c r="A13">
        <v>57</v>
      </c>
      <c r="B13" t="s">
        <v>34</v>
      </c>
      <c r="C13" s="16">
        <v>1921838.15</v>
      </c>
    </row>
    <row r="14" spans="1:5" x14ac:dyDescent="0.3">
      <c r="A14">
        <v>58</v>
      </c>
      <c r="B14" t="s">
        <v>48</v>
      </c>
      <c r="C14" s="16">
        <v>16222.61</v>
      </c>
    </row>
    <row r="15" spans="1:5" x14ac:dyDescent="0.3">
      <c r="A15">
        <v>59</v>
      </c>
      <c r="B15" t="s">
        <v>49</v>
      </c>
      <c r="C15" s="16">
        <v>53059.26</v>
      </c>
    </row>
    <row r="16" spans="1:5" x14ac:dyDescent="0.3">
      <c r="B16" s="13" t="s">
        <v>35</v>
      </c>
      <c r="C16" s="17">
        <f>SUM(C8:C15)</f>
        <v>22699953.75</v>
      </c>
    </row>
    <row r="18" spans="1:6" x14ac:dyDescent="0.3">
      <c r="B18" s="13" t="s">
        <v>36</v>
      </c>
      <c r="C18" s="12"/>
    </row>
    <row r="19" spans="1:6" x14ac:dyDescent="0.3">
      <c r="A19">
        <v>41</v>
      </c>
      <c r="B19" t="s">
        <v>37</v>
      </c>
      <c r="C19" s="16">
        <v>3322740.28</v>
      </c>
    </row>
    <row r="20" spans="1:6" x14ac:dyDescent="0.3">
      <c r="A20">
        <v>42</v>
      </c>
      <c r="B20" t="s">
        <v>38</v>
      </c>
      <c r="C20" s="16">
        <v>5274972</v>
      </c>
    </row>
    <row r="21" spans="1:6" x14ac:dyDescent="0.3">
      <c r="A21">
        <v>43</v>
      </c>
      <c r="B21" t="s">
        <v>39</v>
      </c>
      <c r="C21" s="16">
        <v>4511344.09</v>
      </c>
      <c r="F21" s="12"/>
    </row>
    <row r="22" spans="1:6" x14ac:dyDescent="0.3">
      <c r="A22">
        <v>45</v>
      </c>
      <c r="B22" t="s">
        <v>40</v>
      </c>
      <c r="C22" s="16">
        <v>3719720.43</v>
      </c>
    </row>
    <row r="23" spans="1:6" x14ac:dyDescent="0.3">
      <c r="A23">
        <v>46</v>
      </c>
      <c r="B23" t="s">
        <v>41</v>
      </c>
      <c r="C23" s="16">
        <v>1116870.97</v>
      </c>
    </row>
    <row r="24" spans="1:6" x14ac:dyDescent="0.3">
      <c r="A24">
        <v>47</v>
      </c>
      <c r="B24" t="s">
        <v>42</v>
      </c>
      <c r="C24" s="16">
        <v>179167.61</v>
      </c>
    </row>
    <row r="25" spans="1:6" x14ac:dyDescent="0.3">
      <c r="A25">
        <v>48</v>
      </c>
      <c r="B25" t="s">
        <v>43</v>
      </c>
      <c r="C25" s="16">
        <v>2723752.1399999997</v>
      </c>
    </row>
    <row r="26" spans="1:6" x14ac:dyDescent="0.3">
      <c r="A26">
        <v>49</v>
      </c>
      <c r="B26" t="s">
        <v>50</v>
      </c>
      <c r="C26" s="16">
        <v>1159.77</v>
      </c>
    </row>
    <row r="27" spans="1:6" x14ac:dyDescent="0.3">
      <c r="B27" s="13" t="s">
        <v>44</v>
      </c>
      <c r="C27" s="17">
        <f>SUM(C19:C26)</f>
        <v>20849727.289999999</v>
      </c>
      <c r="F27" s="12"/>
    </row>
    <row r="28" spans="1:6" x14ac:dyDescent="0.3">
      <c r="B28" s="13"/>
      <c r="C28" s="22"/>
      <c r="F28" s="12"/>
    </row>
    <row r="29" spans="1:6" x14ac:dyDescent="0.3">
      <c r="B29" s="20" t="s">
        <v>45</v>
      </c>
      <c r="C29" s="23">
        <f>+C16-C27</f>
        <v>1850226.4600000009</v>
      </c>
      <c r="F29" s="12"/>
    </row>
    <row r="30" spans="1:6" x14ac:dyDescent="0.3">
      <c r="B30" t="s">
        <v>56</v>
      </c>
      <c r="C30" s="27">
        <v>-508812.28</v>
      </c>
      <c r="E30" s="26"/>
    </row>
    <row r="31" spans="1:6" ht="15" thickBot="1" x14ac:dyDescent="0.35">
      <c r="B31" s="13" t="s">
        <v>52</v>
      </c>
      <c r="C31" s="21">
        <f>SUM(C29:C30)</f>
        <v>1341414.1800000009</v>
      </c>
    </row>
    <row r="32" spans="1:6" ht="15" thickTop="1" x14ac:dyDescent="0.3"/>
    <row r="33" spans="2:5" x14ac:dyDescent="0.3">
      <c r="E33" s="14"/>
    </row>
    <row r="34" spans="2:5" x14ac:dyDescent="0.3">
      <c r="E34" s="14"/>
    </row>
    <row r="35" spans="2:5" x14ac:dyDescent="0.3">
      <c r="E35" s="14"/>
    </row>
    <row r="36" spans="2:5" x14ac:dyDescent="0.3">
      <c r="E36" s="14"/>
    </row>
    <row r="37" spans="2:5" x14ac:dyDescent="0.3">
      <c r="C37" s="14"/>
    </row>
    <row r="38" spans="2:5" ht="15.6" x14ac:dyDescent="0.3">
      <c r="B38" s="19" t="s">
        <v>25</v>
      </c>
      <c r="C38" s="4" t="s">
        <v>27</v>
      </c>
      <c r="D38" s="5"/>
      <c r="E38" s="5"/>
    </row>
    <row r="39" spans="2:5" ht="15.6" x14ac:dyDescent="0.3">
      <c r="B39" s="19" t="s">
        <v>26</v>
      </c>
      <c r="C39" s="19" t="s">
        <v>28</v>
      </c>
      <c r="D39" s="5"/>
      <c r="E39" s="5"/>
    </row>
    <row r="40" spans="2:5" ht="18" x14ac:dyDescent="0.3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BCNOVIEMBRE</vt:lpstr>
      <vt:lpstr>RNOVIEMBRE</vt:lpstr>
      <vt:lpstr>RNOVIEMBRE!Área_de_impresión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2025-02-06T14:49:43Z</dcterms:modified>
</cp:coreProperties>
</file>