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RCHIVOS HECTOR\EF Bolsa de Valores\2025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17" i="1" l="1"/>
  <c r="H18" i="2" l="1"/>
  <c r="H31" i="2" l="1"/>
  <c r="H25" i="1"/>
  <c r="H33" i="2" l="1"/>
  <c r="H27" i="1"/>
</calcChain>
</file>

<file path=xl/sharedStrings.xml><?xml version="1.0" encoding="utf-8"?>
<sst xmlns="http://schemas.openxmlformats.org/spreadsheetml/2006/main" count="52" uniqueCount="50">
  <si>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</si>
  <si>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</si>
  <si>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</si>
  <si>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</si>
  <si>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</si>
  <si>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</si>
  <si>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</si>
  <si>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</si>
  <si>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</si>
  <si>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</si>
  <si>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</si>
  <si>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</si>
  <si>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</si>
  <si>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</si>
  <si>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</si>
  <si>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</si>
  <si>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</si>
  <si>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</si>
  <si>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</si>
  <si>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</si>
  <si>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</si>
  <si>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</si>
  <si>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</si>
  <si>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</si>
  <si>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</si>
  <si>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</si>
  <si>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</si>
  <si>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</si>
  <si>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</si>
  <si>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</si>
  <si>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</si>
  <si>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</si>
  <si>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</si>
  <si>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</si>
  <si>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</si>
  <si>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</si>
  <si>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</si>
  <si>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</si>
  <si>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</si>
  <si>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</si>
  <si>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</si>
  <si>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</si>
  <si>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</si>
  <si>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</si>
  <si>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</si>
  <si>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</si>
  <si>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</si>
  <si>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BALANCE GENERAL AL 31 DE ENERO DEL 2025</t>
  </si>
  <si>
    <t>ESTADO DE RESULTADOS DEL 1 DE ENERO AL 31 DE ENERO DE 2025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</si>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</sst>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1249042</xdr:colOff>
      <xdr:row>0</xdr:row>
      <xdr:rowOff>53511</xdr:rowOff>
    </xdr:from>
    <xdr:to>
      <xdr:col>8</xdr:col>
      <xdr:colOff>8724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626698" y="53511"/>
          <a:ext cx="2043823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42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47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4344912.360000005</v>
      </c>
      <c r="F7" s="7" t="s">
        <v>4</v>
      </c>
      <c r="H7" s="41">
        <v>11742446.489999998</v>
      </c>
      <c r="I7" s="8"/>
    </row>
    <row r="8" spans="1:9" ht="21.75" customHeight="1" x14ac:dyDescent="0.15">
      <c r="A8" s="6"/>
      <c r="B8" s="7" t="s">
        <v>5</v>
      </c>
      <c r="C8" s="8"/>
      <c r="D8" s="41">
        <v>84479780.430000007</v>
      </c>
      <c r="F8" s="7" t="s">
        <v>6</v>
      </c>
      <c r="H8" s="41">
        <v>24884085.099999998</v>
      </c>
      <c r="I8" s="8"/>
    </row>
    <row r="9" spans="1:9" ht="21.75" customHeight="1" x14ac:dyDescent="0.15">
      <c r="A9" s="6"/>
      <c r="B9" s="7" t="s">
        <v>8</v>
      </c>
      <c r="C9" s="8"/>
      <c r="D9" s="41">
        <v>28357802.719999999</v>
      </c>
      <c r="F9" s="7" t="s">
        <v>7</v>
      </c>
      <c r="G9" s="9"/>
      <c r="H9" s="41">
        <v>22623080.82</v>
      </c>
      <c r="I9" s="8"/>
    </row>
    <row r="10" spans="1:9" ht="21.75" customHeight="1" x14ac:dyDescent="0.15">
      <c r="A10" s="6"/>
      <c r="B10" s="7" t="s">
        <v>10</v>
      </c>
      <c r="C10" s="9"/>
      <c r="D10" s="41">
        <v>12102419.84</v>
      </c>
      <c r="F10" s="7" t="s">
        <v>9</v>
      </c>
      <c r="H10" s="41">
        <v>14118221.970000001</v>
      </c>
      <c r="I10" s="8"/>
    </row>
    <row r="11" spans="1:9" ht="21.75" customHeight="1" x14ac:dyDescent="0.15">
      <c r="A11" s="6"/>
      <c r="B11" s="7" t="s">
        <v>12</v>
      </c>
      <c r="D11" s="41">
        <v>778.75</v>
      </c>
      <c r="F11" s="7" t="s">
        <v>11</v>
      </c>
      <c r="H11" s="41">
        <v>821939.23</v>
      </c>
      <c r="I11" s="8"/>
    </row>
    <row r="12" spans="1:9" ht="21.75" customHeight="1" x14ac:dyDescent="0.15">
      <c r="A12" s="6"/>
      <c r="B12" s="7" t="s">
        <v>14</v>
      </c>
      <c r="C12" s="9"/>
      <c r="D12" s="42">
        <v>4245523.2</v>
      </c>
      <c r="F12" s="7" t="s">
        <v>13</v>
      </c>
      <c r="G12" s="11"/>
      <c r="H12" s="41">
        <v>10663242.529999999</v>
      </c>
      <c r="I12" s="8"/>
    </row>
    <row r="13" spans="1:9" ht="21.75" customHeight="1" x14ac:dyDescent="0.15">
      <c r="A13" s="6"/>
      <c r="B13" s="7"/>
      <c r="C13" s="9"/>
      <c r="D13" s="45"/>
      <c r="F13" s="7" t="s">
        <v>15</v>
      </c>
      <c r="H13" s="45">
        <v>553617.22</v>
      </c>
      <c r="I13" s="8"/>
    </row>
    <row r="14" spans="1:9" ht="21.75" customHeight="1" x14ac:dyDescent="0.15">
      <c r="A14" s="6"/>
      <c r="B14" s="7"/>
      <c r="C14" s="9"/>
      <c r="D14" s="8"/>
      <c r="F14" s="7" t="s">
        <v>16</v>
      </c>
      <c r="H14" s="42">
        <v>835230.37000000058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17</v>
      </c>
      <c r="C17" s="13"/>
      <c r="D17" s="14">
        <f>SUM(D7:D13)</f>
        <v>133531217.30000001</v>
      </c>
      <c r="F17" s="38" t="s">
        <v>18</v>
      </c>
      <c r="G17" s="15"/>
      <c r="H17" s="14">
        <f>SUM(H7:H15)</f>
        <v>86241863.730000004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19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20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21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22</v>
      </c>
      <c r="H22" s="41">
        <v>1206041.77</v>
      </c>
      <c r="I22" s="8"/>
    </row>
    <row r="23" spans="1:9" ht="21.75" customHeight="1" x14ac:dyDescent="0.15">
      <c r="A23" s="6"/>
      <c r="B23" s="7"/>
      <c r="C23" s="8"/>
      <c r="D23" s="9"/>
      <c r="F23" s="7" t="s">
        <v>23</v>
      </c>
      <c r="H23" s="10">
        <v>40083311.799999997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24</v>
      </c>
      <c r="G25" s="9"/>
      <c r="H25" s="20">
        <f>SUM(H20:H23)</f>
        <v>47289353.569999993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25</v>
      </c>
      <c r="G27" s="13"/>
      <c r="H27" s="14">
        <f>+H17+H25</f>
        <v>133531217.3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42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10673755.15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3255018.81</v>
      </c>
      <c r="I10" s="8"/>
    </row>
    <row r="11" spans="1:9" ht="21.75" customHeight="1" x14ac:dyDescent="0.15">
      <c r="A11" s="29"/>
      <c r="B11" s="7" t="s">
        <v>43</v>
      </c>
      <c r="C11" s="7"/>
      <c r="D11" s="7"/>
      <c r="E11" s="7"/>
      <c r="F11" s="8"/>
      <c r="G11" s="8"/>
      <c r="H11" s="43">
        <v>2060640.32</v>
      </c>
      <c r="I11" s="8"/>
    </row>
    <row r="12" spans="1:9" ht="21" customHeight="1" x14ac:dyDescent="0.15">
      <c r="A12" s="29"/>
      <c r="B12" s="7" t="s">
        <v>44</v>
      </c>
      <c r="C12" s="7"/>
      <c r="D12" s="7"/>
      <c r="E12" s="7"/>
      <c r="F12" s="9"/>
      <c r="G12" s="9"/>
      <c r="H12" s="43">
        <v>627711.9</v>
      </c>
      <c r="I12" s="8"/>
    </row>
    <row r="13" spans="1:9" ht="21" customHeight="1" x14ac:dyDescent="0.15">
      <c r="A13" s="29"/>
      <c r="B13" s="7" t="s">
        <v>29</v>
      </c>
      <c r="C13" s="7"/>
      <c r="D13" s="7"/>
      <c r="E13" s="7"/>
      <c r="F13" s="9"/>
      <c r="G13" s="9"/>
      <c r="H13" s="43">
        <v>23716.17</v>
      </c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525942.30000000005</v>
      </c>
      <c r="I14" s="8"/>
    </row>
    <row r="15" spans="1:9" ht="21.75" customHeight="1" x14ac:dyDescent="0.15">
      <c r="A15" s="29"/>
      <c r="B15" s="7" t="s">
        <v>45</v>
      </c>
      <c r="C15" s="7"/>
      <c r="D15" s="7"/>
      <c r="E15" s="7"/>
      <c r="F15" s="9"/>
      <c r="G15" s="9"/>
      <c r="H15" s="43">
        <v>856.44</v>
      </c>
      <c r="I15" s="8"/>
    </row>
    <row r="16" spans="1:9" ht="21.75" customHeight="1" x14ac:dyDescent="0.15">
      <c r="A16" s="29"/>
      <c r="B16" s="7" t="s">
        <v>46</v>
      </c>
      <c r="C16" s="7"/>
      <c r="D16" s="7"/>
      <c r="E16" s="7"/>
      <c r="F16" s="9"/>
      <c r="G16" s="9"/>
      <c r="H16" s="43">
        <v>194396.06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17362037.150000002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6153059.0999999996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3181848.79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4461196.18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1900256.31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143216.37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39116.879999999997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1825387.51</v>
      </c>
    </row>
    <row r="29" spans="1:9" ht="21.75" customHeight="1" x14ac:dyDescent="0.15">
      <c r="A29" s="29"/>
      <c r="B29" s="7" t="s">
        <v>40</v>
      </c>
      <c r="C29" s="7"/>
      <c r="D29" s="7"/>
      <c r="E29" s="7"/>
      <c r="F29" s="11"/>
      <c r="G29" s="11"/>
      <c r="H29" s="43">
        <v>10571.33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41</v>
      </c>
      <c r="C31" s="12"/>
      <c r="D31" s="12"/>
      <c r="E31" s="12"/>
      <c r="H31" s="33">
        <f>SUM(H22:H29)</f>
        <v>17714652.469999999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49</v>
      </c>
      <c r="C33" s="12"/>
      <c r="D33" s="12"/>
      <c r="E33" s="12"/>
      <c r="F33" s="9"/>
      <c r="G33" s="9"/>
      <c r="H33" s="44">
        <f>+H18-H31</f>
        <v>-352615.31999999657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2025-01-14T23:13:51Z</cp:lastPrinted>
  <dcterms:created xsi:type="dcterms:W3CDTF">2019-02-07T16:06:10Z</dcterms:created>
  <dcterms:modified xsi:type="dcterms:W3CDTF">2025-02-07T23:22:52Z</dcterms:modified>
</cp:coreProperties>
</file>