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8_{41E2C67C-8616-46EF-A2E3-D91706DE8241}" xr6:coauthVersionLast="47" xr6:coauthVersionMax="47" xr10:uidLastSave="{00000000-0000-0000-0000-000000000000}"/>
  <bookViews>
    <workbookView xWindow="-110" yWindow="-110" windowWidth="19420" windowHeight="10420" xr2:uid="{4CA32AD9-A436-43EA-93DC-F1B0E792CFAA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A6" i="1"/>
</calcChain>
</file>

<file path=xl/sharedStrings.xml><?xml version="1.0" encoding="utf-8"?>
<sst xmlns="http://schemas.openxmlformats.org/spreadsheetml/2006/main" count="92" uniqueCount="84">
  <si>
    <t>Inversiones Financieras Banco Agrícola, S.A. y subsidiarias</t>
  </si>
  <si>
    <t xml:space="preserve">Estado de Situación Financiera Consolidado 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</si>
  <si>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</si>
  <si>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</si>
  <si>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</si>
  <si>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</si>
  <si>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11"/>
        <rFont val="Museo Sans 300"/>
      </rPr>
      <t>A Valor razonable con cambios en resultados</t>
    </r>
  </si>
  <si>
    <t xml:space="preserve">   A Valor razonable con cambios en otro resultado integral (VRORI)</t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</si>
  <si>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</si>
  <si>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</si>
  <si>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</si>
  <si>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</si>
  <si>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</si>
  <si>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11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</si>
  <si>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</si>
  <si>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</si>
  <si>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</si>
  <si>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</si>
  <si>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</si>
  <si>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</si>
  <si>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</si>
  <si>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</si>
  <si>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 Depósitos</t>
  </si>
  <si>
    <t xml:space="preserve">    Préstamos </t>
  </si>
  <si>
    <t xml:space="preserve"> 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</si>
  <si>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</si>
  <si>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</si>
  <si>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</si>
  <si>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</si>
  <si>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</si>
  <si>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</si>
  <si>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</si>
  <si>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</si>
  <si>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>Reservas - De capital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</si>
  <si>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</si>
  <si>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</si>
  <si>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</si>
  <si>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</si>
  <si>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</si>
  <si>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</si>
  <si>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</si>
  <si>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</si>
  <si>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</si>
  <si>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</si>
  <si>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</si>
  <si>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</si>
  <si>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 xml:space="preserve">Estado de Resultados Integral Consolidado 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</si>
  <si>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</si>
  <si>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</si>
  <si>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</si>
  <si>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</si>
  <si>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</si>
  <si>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Depósitos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</si>
  <si>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</si>
  <si>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</si>
  <si>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</si>
  <si>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</si>
  <si>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Ganancia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</si>
  <si>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</si>
  <si>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</si>
  <si>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Ganancia por reversión de deterioro de valor de activos extraordinarios, Neta</t>
  </si>
  <si>
    <t xml:space="preserve">Pérdida por reversión de deterioro de otros activos,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</si>
  <si>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</si>
  <si>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</si>
  <si>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</si>
  <si>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</si>
  <si>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 por ventas o desapropiación de instrumentos financieros a costo amortizado, neto</t>
  </si>
  <si>
    <t xml:space="preserve">Ganancia por ventas de activos y Operaciones discontinuadas </t>
  </si>
  <si>
    <t>Ganancias generadas por entidades registradas bajo el método de la participación</t>
  </si>
  <si>
    <t>Otros ingresos financieros</t>
  </si>
  <si>
    <t>TOTAL INGRESOS NETOS</t>
  </si>
  <si>
    <t>Gastos de administración</t>
  </si>
  <si>
    <t xml:space="preserve">    Gastos de funcionarios y empleados</t>
  </si>
  <si>
    <t>Gastos generales</t>
  </si>
  <si>
    <t>Gastos de depreciación y amortización</t>
  </si>
  <si>
    <t xml:space="preserve">Gastos por impuestos sobre las ganancias </t>
  </si>
  <si>
    <t xml:space="preserve">Interes no controlante </t>
  </si>
  <si>
    <t xml:space="preserve">OTRO RESULTADO INTEGRAL TOTAL DEL EJERCICIO </t>
  </si>
  <si>
    <t xml:space="preserve">Ganancia por acción (básica) de las operaciones que continúan atribuible a los accionistas de la matriz </t>
  </si>
  <si>
    <t xml:space="preserve">UTILIDAD DEL EJERCICIO  </t>
  </si>
  <si>
    <t>UTILIDAD ANTES DE IMPUESTO</t>
  </si>
  <si>
    <t xml:space="preserve">Otro resultado integral   </t>
  </si>
  <si>
    <t>-</t>
  </si>
  <si>
    <t>Año terminado el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</si>
</sst>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"/>
    <numFmt numFmtId="171" formatCode="#,##0.0_);\(#,##0.0\)"/>
    <numFmt numFmtId="172" formatCode="_(* #,##0.0_);_(* \(#,##0.0\);_(* &quot;-&quot;?_);_(@_)"/>
  </numFmts>
  <fonts count="14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Museo Sans 300"/>
    </font>
    <font>
      <sz val="11"/>
      <color rgb="FF000000"/>
      <name val="Museo Sans 300"/>
    </font>
    <font>
      <b/>
      <sz val="11"/>
      <name val="Museo Sans 300"/>
    </font>
    <font>
      <b/>
      <sz val="10"/>
      <name val="Arial"/>
      <family val="2"/>
    </font>
    <font>
      <sz val="10"/>
      <name val="Arial"/>
      <family val="2"/>
    </font>
    <font>
      <sz val="11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justify" vertical="center" wrapText="1"/>
    </xf>
    <xf numFmtId="164" fontId="5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167" fontId="5" fillId="0" borderId="0" xfId="0" applyNumberFormat="1" applyFont="1" applyAlignment="1">
      <alignment horizontal="right" vertical="center" wrapText="1"/>
    </xf>
    <xf numFmtId="168" fontId="5" fillId="0" borderId="0" xfId="0" applyNumberFormat="1" applyFont="1" applyAlignment="1">
      <alignment horizontal="justify" vertical="center" wrapText="1"/>
    </xf>
    <xf numFmtId="168" fontId="5" fillId="0" borderId="0" xfId="0" applyNumberFormat="1" applyFont="1" applyAlignment="1">
      <alignment horizontal="left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3" fillId="0" borderId="0" xfId="0" applyNumberFormat="1" applyFont="1" applyAlignment="1">
      <alignment horizontal="justify" vertical="center" wrapText="1"/>
    </xf>
    <xf numFmtId="168" fontId="8" fillId="0" borderId="0" xfId="2" applyNumberFormat="1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9" fillId="0" borderId="0" xfId="0" applyFont="1"/>
    <xf numFmtId="170" fontId="9" fillId="0" borderId="0" xfId="0" applyNumberFormat="1" applyFont="1"/>
    <xf numFmtId="0" fontId="10" fillId="0" borderId="0" xfId="0" applyFont="1"/>
    <xf numFmtId="171" fontId="10" fillId="0" borderId="0" xfId="0" applyNumberFormat="1" applyFont="1"/>
    <xf numFmtId="0" fontId="11" fillId="0" borderId="0" xfId="0" applyFont="1"/>
    <xf numFmtId="172" fontId="9" fillId="0" borderId="0" xfId="0" applyNumberFormat="1" applyFont="1"/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2" fillId="0" borderId="0" xfId="0" applyFont="1"/>
    <xf numFmtId="0" fontId="11" fillId="0" borderId="0" xfId="3" applyFont="1"/>
    <xf numFmtId="172" fontId="13" fillId="0" borderId="0" xfId="3" applyNumberFormat="1" applyFont="1"/>
    <xf numFmtId="172" fontId="12" fillId="0" borderId="0" xfId="0" applyNumberFormat="1" applyFont="1"/>
    <xf numFmtId="170" fontId="12" fillId="0" borderId="0" xfId="0" applyNumberFormat="1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7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vertical="center" wrapText="1"/>
    </xf>
    <xf numFmtId="164" fontId="5" fillId="0" borderId="4" xfId="4" applyNumberFormat="1" applyFont="1" applyBorder="1" applyAlignment="1">
      <alignment horizontal="justify" vertical="center" wrapText="1"/>
    </xf>
    <xf numFmtId="0" fontId="8" fillId="0" borderId="0" xfId="4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7" fontId="8" fillId="0" borderId="5" xfId="0" applyNumberFormat="1" applyFont="1" applyBorder="1" applyAlignment="1">
      <alignment horizontal="right" vertical="center" wrapText="1"/>
    </xf>
    <xf numFmtId="167" fontId="8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</cellXfs>
  <cellStyles count="5">
    <cellStyle name="Millares 2 10" xfId="1" xr:uid="{354EC3AC-A56E-412E-9AA7-F8A81A5B6810}"/>
    <cellStyle name="Moneda 2" xfId="2" xr:uid="{15207C0B-2610-4F0C-B614-2B9846BC4F55}"/>
    <cellStyle name="Normal" xfId="0" builtinId="0"/>
    <cellStyle name="Normal - Style1" xfId="4" xr:uid="{9ED1A600-B506-47DD-A651-952C58E061DE}"/>
    <cellStyle name="Normal 3 2 10" xfId="3" xr:uid="{C53607B8-0343-4B63-9AD6-2BCE36494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2017794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47A7FF-D485-4F09-BE4A-63C1CE39B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481623</xdr:colOff>
      <xdr:row>48</xdr:row>
      <xdr:rowOff>184150</xdr:rowOff>
    </xdr:from>
    <xdr:to>
      <xdr:col>0</xdr:col>
      <xdr:colOff>2089150</xdr:colOff>
      <xdr:row>48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086F269F-E4CF-4325-939F-22534109FF7B}"/>
            </a:ext>
          </a:extLst>
        </xdr:cNvPr>
        <xdr:cNvSpPr>
          <a:spLocks noChangeShapeType="1"/>
        </xdr:cNvSpPr>
      </xdr:nvSpPr>
      <xdr:spPr bwMode="auto">
        <a:xfrm flipV="1">
          <a:off x="481623" y="12712700"/>
          <a:ext cx="16075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2532701</xdr:colOff>
      <xdr:row>48</xdr:row>
      <xdr:rowOff>189771</xdr:rowOff>
    </xdr:from>
    <xdr:to>
      <xdr:col>4</xdr:col>
      <xdr:colOff>65690</xdr:colOff>
      <xdr:row>49</xdr:row>
      <xdr:rowOff>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00443142-AB06-4069-9D30-7D39FA9E458F}"/>
            </a:ext>
          </a:extLst>
        </xdr:cNvPr>
        <xdr:cNvSpPr>
          <a:spLocks noChangeShapeType="1"/>
        </xdr:cNvSpPr>
      </xdr:nvSpPr>
      <xdr:spPr bwMode="auto">
        <a:xfrm>
          <a:off x="2532701" y="8911897"/>
          <a:ext cx="1430575" cy="72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412750</xdr:colOff>
      <xdr:row>49</xdr:row>
      <xdr:rowOff>19049</xdr:rowOff>
    </xdr:from>
    <xdr:to>
      <xdr:col>7</xdr:col>
      <xdr:colOff>1016000</xdr:colOff>
      <xdr:row>49</xdr:row>
      <xdr:rowOff>25399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CFBFE48E-A09A-42A1-8D4F-2B992CC57757}"/>
            </a:ext>
          </a:extLst>
        </xdr:cNvPr>
        <xdr:cNvSpPr>
          <a:spLocks noChangeShapeType="1"/>
        </xdr:cNvSpPr>
      </xdr:nvSpPr>
      <xdr:spPr bwMode="auto">
        <a:xfrm>
          <a:off x="4311650" y="12744449"/>
          <a:ext cx="14922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1949450</xdr:colOff>
      <xdr:row>3</xdr:row>
      <xdr:rowOff>21969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47CBD-B33B-4F45-82D2-BBCA01377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949450" cy="460119"/>
        </a:xfrm>
        <a:prstGeom prst="rect">
          <a:avLst/>
        </a:prstGeom>
      </xdr:spPr>
    </xdr:pic>
    <xdr:clientData/>
  </xdr:twoCellAnchor>
  <xdr:twoCellAnchor>
    <xdr:from>
      <xdr:col>0</xdr:col>
      <xdr:colOff>673100</xdr:colOff>
      <xdr:row>47</xdr:row>
      <xdr:rowOff>177800</xdr:rowOff>
    </xdr:from>
    <xdr:to>
      <xdr:col>0</xdr:col>
      <xdr:colOff>2089150</xdr:colOff>
      <xdr:row>47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65ECB8B9-B6DD-4FBB-A49B-47EEF0B8CFDE}"/>
            </a:ext>
          </a:extLst>
        </xdr:cNvPr>
        <xdr:cNvSpPr>
          <a:spLocks noChangeShapeType="1"/>
        </xdr:cNvSpPr>
      </xdr:nvSpPr>
      <xdr:spPr bwMode="auto">
        <a:xfrm>
          <a:off x="673100" y="9493250"/>
          <a:ext cx="14160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25400</xdr:colOff>
      <xdr:row>47</xdr:row>
      <xdr:rowOff>184150</xdr:rowOff>
    </xdr:from>
    <xdr:to>
      <xdr:col>3</xdr:col>
      <xdr:colOff>469900</xdr:colOff>
      <xdr:row>47</xdr:row>
      <xdr:rowOff>184150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07CDFD1B-32E3-43A7-85DA-8344ED71A956}"/>
            </a:ext>
          </a:extLst>
        </xdr:cNvPr>
        <xdr:cNvSpPr>
          <a:spLocks noChangeShapeType="1"/>
        </xdr:cNvSpPr>
      </xdr:nvSpPr>
      <xdr:spPr bwMode="auto">
        <a:xfrm>
          <a:off x="2774950" y="949960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819150</xdr:colOff>
      <xdr:row>47</xdr:row>
      <xdr:rowOff>190500</xdr:rowOff>
    </xdr:from>
    <xdr:to>
      <xdr:col>6</xdr:col>
      <xdr:colOff>908050</xdr:colOff>
      <xdr:row>48</xdr:row>
      <xdr:rowOff>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732AB95F-DB38-4D6D-9E28-9014F58467CD}"/>
            </a:ext>
          </a:extLst>
        </xdr:cNvPr>
        <xdr:cNvSpPr>
          <a:spLocks noChangeShapeType="1"/>
        </xdr:cNvSpPr>
      </xdr:nvSpPr>
      <xdr:spPr bwMode="auto">
        <a:xfrm>
          <a:off x="5162550" y="8877300"/>
          <a:ext cx="15049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12%20EFC%20BANAGRICOLA%20Diciembre2024.xlsx" TargetMode="External"/><Relationship Id="rId1" Type="http://schemas.openxmlformats.org/officeDocument/2006/relationships/externalLinkPath" Target="/GC/01CicloContable/05InfyRevelacLocalP-CasaMatrizy20-F/03EFindividuales/06Banagricola/2024/12%20EFC%20BANAGRICOLA%20Dic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20)BCE-IFBA"/>
      <sheetName val="(21)ER-IFBA"/>
      <sheetName val="(22)partidas_ifba-segm"/>
      <sheetName val="(18)Operaciones Relacionadas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31 DE DICIEMBRE DE 2024.</v>
          </cell>
        </row>
        <row r="25">
          <cell r="B25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3716-E451-42FD-B37E-1224B69B4338}">
  <sheetPr>
    <tabColor rgb="FF33CCFF"/>
    <pageSetUpPr fitToPage="1"/>
  </sheetPr>
  <dimension ref="A4:Q51"/>
  <sheetViews>
    <sheetView showGridLines="0" tabSelected="1" zoomScale="87" zoomScaleNormal="87" workbookViewId="0">
      <selection activeCell="A15" sqref="A15:F15"/>
    </sheetView>
  </sheetViews>
  <sheetFormatPr baseColWidth="10" defaultRowHeight="12.5"/>
  <cols>
    <col min="1" max="1" width="36.7265625" customWidth="1"/>
    <col min="2" max="2" width="8.26953125" customWidth="1"/>
    <col min="3" max="3" width="6.26953125" customWidth="1"/>
    <col min="4" max="5" width="4.54296875" customWidth="1"/>
    <col min="6" max="6" width="7.54296875" customWidth="1"/>
    <col min="7" max="7" width="5.1796875" customWidth="1"/>
    <col min="8" max="8" width="15" customWidth="1"/>
    <col min="9" max="9" width="6.453125" customWidth="1"/>
    <col min="10" max="10" width="15.54296875" hidden="1" customWidth="1"/>
  </cols>
  <sheetData>
    <row r="4" spans="1:10" ht="14">
      <c r="A4" s="1" t="s">
        <v>0</v>
      </c>
      <c r="B4" s="1"/>
      <c r="C4" s="1"/>
      <c r="D4" s="1"/>
      <c r="E4" s="1"/>
      <c r="F4" s="1"/>
      <c r="G4" s="1"/>
      <c r="H4" s="2"/>
    </row>
    <row r="5" spans="1:10" ht="18" customHeight="1">
      <c r="A5" s="3" t="s">
        <v>1</v>
      </c>
      <c r="B5" s="3"/>
      <c r="C5" s="3"/>
      <c r="D5" s="3"/>
      <c r="E5" s="51"/>
      <c r="F5" s="4"/>
      <c r="G5" s="4"/>
      <c r="H5" s="2"/>
    </row>
    <row r="6" spans="1:10" ht="14">
      <c r="A6" s="4" t="str">
        <f>+'[1](1)FECHAS'!B6</f>
        <v>AL 31 DE DICIEMBRE DE 2024.</v>
      </c>
      <c r="B6" s="4"/>
      <c r="C6" s="4"/>
      <c r="D6" s="4"/>
      <c r="E6" s="4"/>
      <c r="F6" s="4"/>
      <c r="G6" s="4"/>
      <c r="H6" s="2"/>
    </row>
    <row r="7" spans="1:10" ht="15" customHeight="1">
      <c r="A7" s="5" t="s">
        <v>2</v>
      </c>
      <c r="B7" s="5"/>
      <c r="C7" s="5"/>
      <c r="D7" s="5"/>
      <c r="E7" s="5"/>
      <c r="F7" s="5"/>
      <c r="G7" s="5"/>
      <c r="H7" s="5"/>
    </row>
    <row r="8" spans="1:10" ht="14">
      <c r="A8" s="6"/>
      <c r="B8" s="6"/>
      <c r="C8" s="6"/>
      <c r="D8" s="6"/>
      <c r="E8" s="6"/>
      <c r="F8" s="6"/>
      <c r="G8" s="6"/>
      <c r="H8" s="7">
        <v>2024</v>
      </c>
      <c r="I8" s="8"/>
      <c r="J8" s="8">
        <f>+'[1](1)FECHAS'!B25</f>
        <v>2023</v>
      </c>
    </row>
    <row r="9" spans="1:10" ht="14">
      <c r="A9" s="4" t="s">
        <v>3</v>
      </c>
      <c r="B9" s="4"/>
      <c r="C9" s="4"/>
      <c r="D9" s="4"/>
      <c r="E9" s="4"/>
      <c r="F9" s="4"/>
      <c r="G9" s="4"/>
      <c r="H9" s="9"/>
    </row>
    <row r="10" spans="1:10" ht="14">
      <c r="A10" s="9" t="s">
        <v>4</v>
      </c>
      <c r="B10" s="9"/>
      <c r="C10" s="9"/>
      <c r="D10" s="9"/>
      <c r="E10" s="9"/>
      <c r="F10" s="9"/>
      <c r="G10" s="9"/>
      <c r="H10" s="46">
        <v>794243</v>
      </c>
    </row>
    <row r="11" spans="1:10" ht="17.5" customHeight="1" thickBot="1">
      <c r="A11" s="11" t="s">
        <v>5</v>
      </c>
      <c r="B11" s="11"/>
      <c r="C11" s="11"/>
      <c r="D11" s="11"/>
      <c r="E11" s="11"/>
      <c r="F11" s="11"/>
      <c r="G11" s="9"/>
      <c r="H11" s="12">
        <v>925949.9</v>
      </c>
    </row>
    <row r="12" spans="1:10" ht="15" customHeight="1">
      <c r="A12" s="11" t="s">
        <v>6</v>
      </c>
      <c r="B12" s="11"/>
      <c r="C12" s="11"/>
      <c r="D12" s="11"/>
      <c r="E12" s="11"/>
      <c r="F12" s="11"/>
      <c r="G12" s="9"/>
      <c r="H12" s="13">
        <v>885528.3</v>
      </c>
    </row>
    <row r="13" spans="1:10" ht="14">
      <c r="A13" s="14" t="s">
        <v>7</v>
      </c>
      <c r="B13" s="14"/>
      <c r="C13" s="14"/>
      <c r="D13" s="15"/>
      <c r="E13" s="15"/>
      <c r="F13" s="15"/>
      <c r="G13" s="15"/>
      <c r="H13" s="13">
        <v>164.2</v>
      </c>
    </row>
    <row r="14" spans="1:10" ht="14">
      <c r="A14" s="15" t="s">
        <v>8</v>
      </c>
      <c r="B14" s="15"/>
      <c r="C14" s="15"/>
      <c r="D14" s="15"/>
      <c r="E14" s="15"/>
      <c r="F14" s="15"/>
      <c r="G14" s="15"/>
      <c r="H14" s="13">
        <v>40257.4</v>
      </c>
    </row>
    <row r="15" spans="1:10" ht="14.5" thickBot="1">
      <c r="A15" s="9" t="s">
        <v>9</v>
      </c>
      <c r="B15" s="9"/>
      <c r="C15" s="9"/>
      <c r="D15" s="9"/>
      <c r="E15" s="9"/>
      <c r="F15" s="9"/>
      <c r="G15" s="9"/>
      <c r="H15" s="12">
        <v>4144578.9</v>
      </c>
    </row>
    <row r="16" spans="1:10" ht="14">
      <c r="A16" s="15" t="s">
        <v>10</v>
      </c>
      <c r="B16" s="15"/>
      <c r="C16" s="15"/>
      <c r="D16" s="15"/>
      <c r="E16" s="15"/>
      <c r="F16" s="15"/>
      <c r="G16" s="15"/>
      <c r="H16" s="13">
        <v>807387</v>
      </c>
    </row>
    <row r="17" spans="1:8" ht="15.5" customHeight="1">
      <c r="A17" s="14" t="s">
        <v>11</v>
      </c>
      <c r="B17" s="14"/>
      <c r="C17" s="14"/>
      <c r="D17" s="14"/>
      <c r="E17" s="40"/>
      <c r="F17" s="15"/>
      <c r="G17" s="15"/>
      <c r="H17" s="13">
        <v>3388721.4</v>
      </c>
    </row>
    <row r="18" spans="1:8" ht="14">
      <c r="A18" s="15" t="s">
        <v>12</v>
      </c>
      <c r="B18" s="15"/>
      <c r="C18" s="15"/>
      <c r="D18" s="15"/>
      <c r="E18" s="15"/>
      <c r="F18" s="15"/>
      <c r="G18" s="15"/>
      <c r="H18" s="13">
        <v>44315.6</v>
      </c>
    </row>
    <row r="19" spans="1:8" ht="14">
      <c r="A19" s="9" t="s">
        <v>13</v>
      </c>
      <c r="B19" s="9"/>
      <c r="C19" s="9"/>
      <c r="D19" s="9"/>
      <c r="E19" s="9"/>
      <c r="F19" s="9"/>
      <c r="G19" s="9"/>
      <c r="H19" s="13">
        <v>-95845.1</v>
      </c>
    </row>
    <row r="20" spans="1:8" ht="14">
      <c r="A20" s="17" t="s">
        <v>14</v>
      </c>
      <c r="B20" s="17"/>
      <c r="C20" s="17"/>
      <c r="D20" s="17"/>
      <c r="E20" s="17"/>
      <c r="F20" s="17"/>
      <c r="G20" s="17"/>
      <c r="H20" s="16">
        <v>64219.6</v>
      </c>
    </row>
    <row r="21" spans="1:8" ht="14">
      <c r="A21" s="17" t="s">
        <v>15</v>
      </c>
      <c r="B21" s="17"/>
      <c r="C21" s="17"/>
      <c r="D21" s="17"/>
      <c r="E21" s="17"/>
      <c r="F21" s="17"/>
      <c r="G21" s="17"/>
      <c r="H21" s="16">
        <v>127494.7</v>
      </c>
    </row>
    <row r="22" spans="1:8" ht="14">
      <c r="A22" s="17" t="s">
        <v>16</v>
      </c>
      <c r="B22" s="17"/>
      <c r="C22" s="17"/>
      <c r="D22" s="17"/>
      <c r="E22" s="17"/>
      <c r="F22" s="17"/>
      <c r="G22" s="17"/>
      <c r="H22" s="16">
        <v>1684.6</v>
      </c>
    </row>
    <row r="23" spans="1:8" ht="14">
      <c r="A23" s="17" t="s">
        <v>17</v>
      </c>
      <c r="B23" s="17"/>
      <c r="C23" s="17"/>
      <c r="D23" s="17"/>
      <c r="E23" s="17"/>
      <c r="F23" s="17"/>
      <c r="G23" s="17"/>
      <c r="H23" s="16">
        <v>6774.6</v>
      </c>
    </row>
    <row r="24" spans="1:8" ht="14.5" thickBot="1">
      <c r="A24" s="17" t="s">
        <v>18</v>
      </c>
      <c r="B24" s="17"/>
      <c r="C24" s="17"/>
      <c r="D24" s="17"/>
      <c r="E24" s="17"/>
      <c r="F24" s="17"/>
      <c r="G24" s="17"/>
      <c r="H24" s="12">
        <v>7343.8</v>
      </c>
    </row>
    <row r="25" spans="1:8" ht="14.5" thickBot="1">
      <c r="A25" s="4" t="s">
        <v>19</v>
      </c>
      <c r="B25" s="4"/>
      <c r="C25" s="4"/>
      <c r="D25" s="4"/>
      <c r="E25" s="4"/>
      <c r="F25" s="4"/>
      <c r="G25" s="4"/>
      <c r="H25" s="19">
        <v>6072289.0999999987</v>
      </c>
    </row>
    <row r="26" spans="1:8" ht="14.5" thickTop="1">
      <c r="A26" s="4" t="s">
        <v>20</v>
      </c>
      <c r="B26" s="4"/>
      <c r="C26" s="4"/>
      <c r="D26" s="4"/>
      <c r="E26" s="4"/>
      <c r="F26" s="4"/>
      <c r="G26" s="4"/>
      <c r="H26" s="20"/>
    </row>
    <row r="27" spans="1:8" ht="23" customHeight="1" thickBot="1">
      <c r="A27" s="18" t="s">
        <v>21</v>
      </c>
      <c r="B27" s="18"/>
      <c r="C27" s="18"/>
      <c r="D27" s="18"/>
      <c r="E27" s="18"/>
      <c r="F27" s="18"/>
      <c r="G27" s="17"/>
      <c r="H27" s="12">
        <v>5218751.0999999996</v>
      </c>
    </row>
    <row r="28" spans="1:8" ht="14">
      <c r="A28" s="21" t="s">
        <v>22</v>
      </c>
      <c r="B28" s="21"/>
      <c r="C28" s="21"/>
      <c r="D28" s="21"/>
      <c r="E28" s="21"/>
      <c r="F28" s="21"/>
      <c r="G28" s="21"/>
      <c r="H28" s="13">
        <v>4795219.0999999996</v>
      </c>
    </row>
    <row r="29" spans="1:8" ht="14">
      <c r="A29" s="21" t="s">
        <v>23</v>
      </c>
      <c r="B29" s="21"/>
      <c r="C29" s="21"/>
      <c r="D29" s="21"/>
      <c r="E29" s="21"/>
      <c r="F29" s="21"/>
      <c r="G29" s="21"/>
      <c r="H29" s="13">
        <v>306260.40000000002</v>
      </c>
    </row>
    <row r="30" spans="1:8" ht="14">
      <c r="A30" s="21" t="s">
        <v>24</v>
      </c>
      <c r="B30" s="21"/>
      <c r="C30" s="21"/>
      <c r="D30" s="21"/>
      <c r="E30" s="21"/>
      <c r="F30" s="21"/>
      <c r="G30" s="21"/>
      <c r="H30" s="13">
        <v>117271.6</v>
      </c>
    </row>
    <row r="31" spans="1:8" ht="14">
      <c r="A31" s="17" t="s">
        <v>25</v>
      </c>
      <c r="B31" s="17"/>
      <c r="C31" s="17"/>
      <c r="D31" s="17"/>
      <c r="E31" s="17"/>
      <c r="F31" s="17"/>
      <c r="G31" s="17"/>
      <c r="H31" s="16">
        <v>12513.7</v>
      </c>
    </row>
    <row r="32" spans="1:8" ht="14">
      <c r="A32" s="17" t="s">
        <v>26</v>
      </c>
      <c r="B32" s="17"/>
      <c r="C32" s="17"/>
      <c r="D32" s="17"/>
      <c r="E32" s="17"/>
      <c r="F32" s="17"/>
      <c r="G32" s="17"/>
      <c r="H32" s="16">
        <v>73173.100000000006</v>
      </c>
    </row>
    <row r="33" spans="1:17" ht="14">
      <c r="A33" s="17" t="s">
        <v>27</v>
      </c>
      <c r="B33" s="17"/>
      <c r="C33" s="17"/>
      <c r="D33" s="17"/>
      <c r="E33" s="17"/>
      <c r="F33" s="17"/>
      <c r="G33" s="17"/>
      <c r="H33" s="16">
        <v>39394.1</v>
      </c>
    </row>
    <row r="34" spans="1:17" ht="14">
      <c r="A34" s="17" t="s">
        <v>28</v>
      </c>
      <c r="B34" s="17"/>
      <c r="C34" s="17"/>
      <c r="D34" s="17"/>
      <c r="E34" s="17"/>
      <c r="F34" s="17"/>
      <c r="G34" s="17"/>
      <c r="H34" s="16">
        <v>26943.8</v>
      </c>
    </row>
    <row r="35" spans="1:17" ht="14.5" thickBot="1">
      <c r="A35" s="17" t="s">
        <v>29</v>
      </c>
      <c r="B35" s="17"/>
      <c r="C35" s="17"/>
      <c r="D35" s="17"/>
      <c r="E35" s="17"/>
      <c r="F35" s="17"/>
      <c r="G35" s="17"/>
      <c r="H35" s="12">
        <v>69711</v>
      </c>
    </row>
    <row r="36" spans="1:17" ht="14">
      <c r="A36" s="4" t="s">
        <v>30</v>
      </c>
      <c r="B36" s="4"/>
      <c r="C36" s="4"/>
      <c r="D36" s="4"/>
      <c r="E36" s="4"/>
      <c r="F36" s="4"/>
      <c r="G36" s="4"/>
      <c r="H36" s="46">
        <v>5440486.7999999998</v>
      </c>
    </row>
    <row r="37" spans="1:17" ht="14">
      <c r="A37" s="9" t="s">
        <v>31</v>
      </c>
      <c r="B37" s="9"/>
      <c r="C37" s="9"/>
      <c r="D37" s="9"/>
      <c r="E37" s="9"/>
      <c r="F37" s="9"/>
      <c r="G37" s="9"/>
      <c r="H37" s="10"/>
    </row>
    <row r="38" spans="1:17" ht="14">
      <c r="A38" s="17" t="s">
        <v>32</v>
      </c>
      <c r="B38" s="17"/>
      <c r="C38" s="17"/>
      <c r="D38" s="17"/>
      <c r="E38" s="17"/>
      <c r="F38" s="17"/>
      <c r="G38" s="17"/>
      <c r="H38" s="16">
        <v>210000</v>
      </c>
    </row>
    <row r="39" spans="1:17" ht="14">
      <c r="A39" s="17" t="s">
        <v>33</v>
      </c>
      <c r="B39" s="17"/>
      <c r="C39" s="17"/>
      <c r="D39" s="17"/>
      <c r="E39" s="17"/>
      <c r="F39" s="17"/>
      <c r="G39" s="17"/>
      <c r="H39" s="16">
        <v>221961.80000000002</v>
      </c>
    </row>
    <row r="40" spans="1:17" ht="14.5" thickBot="1">
      <c r="A40" s="17" t="s">
        <v>34</v>
      </c>
      <c r="B40" s="17"/>
      <c r="C40" s="17"/>
      <c r="D40" s="17"/>
      <c r="E40" s="17"/>
      <c r="F40" s="17"/>
      <c r="G40" s="17"/>
      <c r="H40" s="12">
        <v>163593.20000000001</v>
      </c>
    </row>
    <row r="41" spans="1:17" ht="14">
      <c r="A41" s="15" t="s">
        <v>35</v>
      </c>
      <c r="B41" s="15"/>
      <c r="C41" s="15"/>
      <c r="D41" s="15"/>
      <c r="E41" s="15"/>
      <c r="F41" s="15"/>
      <c r="G41" s="15"/>
      <c r="H41" s="13">
        <v>49405.5</v>
      </c>
    </row>
    <row r="42" spans="1:17" ht="14">
      <c r="A42" s="15" t="s">
        <v>36</v>
      </c>
      <c r="B42" s="15"/>
      <c r="C42" s="15"/>
      <c r="D42" s="15"/>
      <c r="E42" s="15"/>
      <c r="F42" s="15"/>
      <c r="G42" s="15"/>
      <c r="H42" s="13">
        <v>114187.8</v>
      </c>
    </row>
    <row r="43" spans="1:17" ht="14">
      <c r="A43" s="17" t="s">
        <v>37</v>
      </c>
      <c r="B43" s="17"/>
      <c r="C43" s="17"/>
      <c r="D43" s="17"/>
      <c r="E43" s="17"/>
      <c r="F43" s="17"/>
      <c r="G43" s="17"/>
      <c r="H43" s="16">
        <v>36247.199999999997</v>
      </c>
    </row>
    <row r="44" spans="1:17" ht="14.5" thickBot="1">
      <c r="A44" s="4" t="s">
        <v>38</v>
      </c>
      <c r="B44" s="4"/>
      <c r="C44" s="4"/>
      <c r="D44" s="4"/>
      <c r="E44" s="4"/>
      <c r="F44" s="4"/>
      <c r="G44" s="4"/>
      <c r="H44" s="47">
        <v>631802.30000000005</v>
      </c>
    </row>
    <row r="45" spans="1:17" ht="14.5" thickBot="1">
      <c r="A45" s="4" t="s">
        <v>39</v>
      </c>
      <c r="B45" s="4"/>
      <c r="C45" s="4"/>
      <c r="D45" s="4"/>
      <c r="E45" s="4"/>
      <c r="F45" s="4"/>
      <c r="G45" s="4"/>
      <c r="H45" s="48">
        <v>6072289.0999999996</v>
      </c>
    </row>
    <row r="46" spans="1:17" ht="13" thickTop="1"/>
    <row r="47" spans="1:17" s="25" customFormat="1" ht="15.5">
      <c r="A47" s="23"/>
      <c r="B47" s="23"/>
      <c r="C47" s="23"/>
      <c r="D47" s="23"/>
      <c r="E47" s="23"/>
      <c r="F47" s="23"/>
      <c r="G47" s="23"/>
      <c r="H47" s="24"/>
      <c r="I47" s="23"/>
      <c r="J47" s="23"/>
      <c r="K47" s="24"/>
      <c r="L47" s="23"/>
      <c r="M47" s="24"/>
      <c r="N47" s="23"/>
      <c r="O47" s="24"/>
      <c r="P47" s="23"/>
      <c r="Q47" s="24"/>
    </row>
    <row r="48" spans="1:17" s="25" customFormat="1" ht="15.5">
      <c r="A48" s="23"/>
      <c r="B48" s="23"/>
      <c r="C48" s="23"/>
      <c r="D48" s="23"/>
      <c r="E48" s="23"/>
      <c r="F48" s="23"/>
      <c r="G48" s="23"/>
      <c r="H48" s="24"/>
      <c r="I48" s="23"/>
      <c r="J48" s="23"/>
      <c r="K48" s="24"/>
      <c r="L48" s="23"/>
      <c r="M48" s="24"/>
      <c r="N48" s="23"/>
      <c r="O48" s="24"/>
      <c r="P48" s="23"/>
      <c r="Q48" s="24"/>
    </row>
    <row r="49" spans="1:15" s="23" customFormat="1" ht="15.75" customHeight="1">
      <c r="A49" s="25"/>
      <c r="B49" s="26"/>
      <c r="C49" s="26"/>
      <c r="D49" s="26"/>
      <c r="E49" s="26"/>
      <c r="F49" s="26"/>
      <c r="G49" s="25"/>
      <c r="H49" s="27"/>
      <c r="I49" s="28"/>
      <c r="J49" s="28"/>
      <c r="K49" s="24"/>
      <c r="L49" s="28"/>
      <c r="M49" s="24"/>
      <c r="N49" s="28"/>
      <c r="O49" s="24"/>
    </row>
    <row r="50" spans="1:15" s="31" customFormat="1" ht="15.5">
      <c r="A50" s="29" t="s">
        <v>40</v>
      </c>
      <c r="B50" s="30" t="s">
        <v>41</v>
      </c>
      <c r="C50" s="30"/>
      <c r="D50" s="30"/>
      <c r="E50" s="29"/>
      <c r="G50" s="32" t="s">
        <v>42</v>
      </c>
      <c r="H50" s="32"/>
      <c r="I50" s="33"/>
      <c r="J50" s="34"/>
      <c r="K50" s="35"/>
      <c r="L50" s="34"/>
      <c r="M50" s="35"/>
      <c r="N50" s="34"/>
      <c r="O50" s="35"/>
    </row>
    <row r="51" spans="1:15" s="31" customFormat="1" ht="15.75" customHeight="1">
      <c r="A51" s="29" t="s">
        <v>43</v>
      </c>
      <c r="B51" s="30" t="s">
        <v>44</v>
      </c>
      <c r="C51" s="30"/>
      <c r="D51" s="30"/>
      <c r="E51" s="29"/>
      <c r="G51" s="30" t="s">
        <v>45</v>
      </c>
      <c r="H51" s="30"/>
      <c r="I51" s="33"/>
      <c r="J51" s="34"/>
      <c r="K51" s="35"/>
      <c r="L51" s="34"/>
      <c r="M51" s="35"/>
      <c r="N51" s="34"/>
      <c r="O51" s="35"/>
    </row>
  </sheetData>
  <mergeCells count="10">
    <mergeCell ref="B50:D50"/>
    <mergeCell ref="B51:D51"/>
    <mergeCell ref="G51:H51"/>
    <mergeCell ref="A17:D17"/>
    <mergeCell ref="A27:F27"/>
    <mergeCell ref="A5:D5"/>
    <mergeCell ref="A7:H7"/>
    <mergeCell ref="A11:F11"/>
    <mergeCell ref="A12:F12"/>
    <mergeCell ref="A13:C13"/>
  </mergeCells>
  <pageMargins left="0.7" right="0.7" top="0.75" bottom="0.75" header="0.3" footer="0.3"/>
  <pageSetup scale="93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9C92-EE8E-48FC-BFBD-6C4D13A64AEB}">
  <sheetPr>
    <tabColor rgb="FF33CCFF"/>
    <pageSetUpPr fitToPage="1"/>
  </sheetPr>
  <dimension ref="A4:O50"/>
  <sheetViews>
    <sheetView showGridLines="0" workbookViewId="0">
      <selection activeCell="A15" sqref="A15:F15"/>
    </sheetView>
  </sheetViews>
  <sheetFormatPr baseColWidth="10" defaultRowHeight="12.5"/>
  <cols>
    <col min="1" max="1" width="39.36328125" customWidth="1"/>
    <col min="2" max="2" width="8.54296875" customWidth="1"/>
    <col min="3" max="3" width="6.6328125" customWidth="1"/>
    <col min="4" max="4" width="7.6328125" customWidth="1"/>
    <col min="5" max="5" width="13" customWidth="1"/>
    <col min="6" max="6" width="7.26953125" customWidth="1"/>
    <col min="7" max="7" width="13.26953125" customWidth="1"/>
    <col min="8" max="8" width="2.08984375" customWidth="1"/>
  </cols>
  <sheetData>
    <row r="4" spans="1:7" ht="14">
      <c r="A4" s="1" t="s">
        <v>0</v>
      </c>
      <c r="B4" s="2"/>
      <c r="C4" s="2"/>
      <c r="D4" s="2"/>
      <c r="E4" s="2"/>
      <c r="F4" s="2"/>
      <c r="G4" s="2"/>
    </row>
    <row r="5" spans="1:7" ht="15.5" customHeight="1">
      <c r="A5" s="36" t="s">
        <v>46</v>
      </c>
      <c r="B5" s="36"/>
      <c r="C5" s="36"/>
      <c r="D5" s="2"/>
      <c r="E5" s="2"/>
      <c r="F5" s="2"/>
      <c r="G5" s="2"/>
    </row>
    <row r="6" spans="1:7" ht="13" customHeight="1">
      <c r="A6" s="3" t="s">
        <v>83</v>
      </c>
      <c r="B6" s="3"/>
      <c r="C6" s="3"/>
      <c r="D6" s="3"/>
      <c r="E6" s="2"/>
      <c r="F6" s="2"/>
      <c r="G6" s="2"/>
    </row>
    <row r="7" spans="1:7" ht="14">
      <c r="A7" s="5" t="s">
        <v>2</v>
      </c>
      <c r="B7" s="5"/>
      <c r="C7" s="5"/>
      <c r="D7" s="5"/>
      <c r="E7" s="37"/>
      <c r="F7" s="2"/>
      <c r="G7" s="2"/>
    </row>
    <row r="8" spans="1:7" ht="14">
      <c r="A8" s="38"/>
      <c r="B8" s="38"/>
      <c r="C8" s="38"/>
      <c r="D8" s="38"/>
      <c r="E8" s="38"/>
      <c r="F8" s="38"/>
      <c r="G8" s="7">
        <v>2024</v>
      </c>
    </row>
    <row r="9" spans="1:7" ht="14.5" thickBot="1">
      <c r="A9" s="11" t="s">
        <v>47</v>
      </c>
      <c r="B9" s="11"/>
      <c r="C9" s="11"/>
      <c r="D9" s="11"/>
      <c r="E9" s="11"/>
      <c r="F9" s="11"/>
      <c r="G9" s="22">
        <v>456059.4</v>
      </c>
    </row>
    <row r="10" spans="1:7" ht="14">
      <c r="A10" s="14" t="s">
        <v>48</v>
      </c>
      <c r="B10" s="14"/>
      <c r="C10" s="14"/>
      <c r="D10" s="14"/>
      <c r="E10" s="14"/>
      <c r="F10" s="14"/>
      <c r="G10" s="13">
        <v>56049.9</v>
      </c>
    </row>
    <row r="11" spans="1:7" ht="14">
      <c r="A11" s="14" t="s">
        <v>49</v>
      </c>
      <c r="B11" s="14"/>
      <c r="C11" s="14"/>
      <c r="D11" s="14"/>
      <c r="E11" s="14"/>
      <c r="F11" s="14"/>
      <c r="G11" s="13">
        <v>13776.2</v>
      </c>
    </row>
    <row r="12" spans="1:7" ht="14">
      <c r="A12" s="14" t="s">
        <v>50</v>
      </c>
      <c r="B12" s="14"/>
      <c r="C12" s="14"/>
      <c r="D12" s="14"/>
      <c r="E12" s="14"/>
      <c r="F12" s="14"/>
      <c r="G12" s="13">
        <v>386233.3</v>
      </c>
    </row>
    <row r="13" spans="1:7" ht="14.5" thickBot="1">
      <c r="A13" s="14" t="s">
        <v>51</v>
      </c>
      <c r="B13" s="14"/>
      <c r="C13" s="14"/>
      <c r="D13" s="14"/>
      <c r="E13" s="14"/>
      <c r="F13" s="14"/>
      <c r="G13" s="12">
        <v>-112339.4</v>
      </c>
    </row>
    <row r="14" spans="1:7" ht="14">
      <c r="A14" s="14" t="s">
        <v>52</v>
      </c>
      <c r="B14" s="14"/>
      <c r="C14" s="14"/>
      <c r="D14" s="14"/>
      <c r="E14" s="14"/>
      <c r="F14" s="14"/>
      <c r="G14" s="13">
        <v>-55424.800000000003</v>
      </c>
    </row>
    <row r="15" spans="1:7" ht="14">
      <c r="A15" s="14" t="s">
        <v>53</v>
      </c>
      <c r="B15" s="14"/>
      <c r="C15" s="14"/>
      <c r="D15" s="14"/>
      <c r="E15" s="14"/>
      <c r="F15" s="14"/>
      <c r="G15" s="13">
        <v>-9935.4</v>
      </c>
    </row>
    <row r="16" spans="1:7" ht="14">
      <c r="A16" s="14" t="s">
        <v>54</v>
      </c>
      <c r="B16" s="14"/>
      <c r="C16" s="14"/>
      <c r="D16" s="14"/>
      <c r="E16" s="14"/>
      <c r="F16" s="14"/>
      <c r="G16" s="13">
        <v>-46131.7</v>
      </c>
    </row>
    <row r="17" spans="1:7" ht="14">
      <c r="A17" s="14" t="s">
        <v>55</v>
      </c>
      <c r="B17" s="14"/>
      <c r="C17" s="14"/>
      <c r="D17" s="14"/>
      <c r="E17" s="14"/>
      <c r="F17" s="14"/>
      <c r="G17" s="49">
        <v>-847.5</v>
      </c>
    </row>
    <row r="18" spans="1:7" ht="15.5" customHeight="1" thickBot="1">
      <c r="A18" s="3" t="s">
        <v>56</v>
      </c>
      <c r="B18" s="3"/>
      <c r="C18" s="3"/>
      <c r="D18" s="3"/>
      <c r="E18" s="3"/>
      <c r="F18" s="3"/>
      <c r="G18" s="12">
        <v>343720</v>
      </c>
    </row>
    <row r="19" spans="1:7" ht="14">
      <c r="A19" s="14" t="s">
        <v>57</v>
      </c>
      <c r="B19" s="14"/>
      <c r="C19" s="14"/>
      <c r="D19" s="14"/>
      <c r="E19" s="14"/>
      <c r="F19" s="14"/>
      <c r="G19" s="13">
        <v>184.6</v>
      </c>
    </row>
    <row r="20" spans="1:7" ht="14">
      <c r="A20" s="14" t="s">
        <v>58</v>
      </c>
      <c r="B20" s="14"/>
      <c r="C20" s="14"/>
      <c r="D20" s="14"/>
      <c r="E20" s="14"/>
      <c r="F20" s="14"/>
      <c r="G20" s="13">
        <v>-49.5</v>
      </c>
    </row>
    <row r="21" spans="1:7" ht="14">
      <c r="A21" s="14" t="s">
        <v>59</v>
      </c>
      <c r="B21" s="14"/>
      <c r="C21" s="14"/>
      <c r="D21" s="14"/>
      <c r="E21" s="14"/>
      <c r="F21" s="14"/>
      <c r="G21" s="13">
        <v>-75620.399999999994</v>
      </c>
    </row>
    <row r="22" spans="1:7" ht="14">
      <c r="A22" s="14" t="s">
        <v>60</v>
      </c>
      <c r="B22" s="14"/>
      <c r="C22" s="14"/>
      <c r="D22" s="14"/>
      <c r="E22" s="14"/>
      <c r="F22" s="14"/>
      <c r="G22" s="13">
        <v>2693.6</v>
      </c>
    </row>
    <row r="23" spans="1:7" ht="14">
      <c r="A23" s="14" t="s">
        <v>61</v>
      </c>
      <c r="B23" s="14"/>
      <c r="C23" s="14"/>
      <c r="D23" s="14"/>
      <c r="E23" s="14"/>
      <c r="F23" s="14"/>
      <c r="G23" s="50">
        <v>-0.4</v>
      </c>
    </row>
    <row r="24" spans="1:7" ht="14.5" thickBot="1">
      <c r="A24" s="3" t="s">
        <v>62</v>
      </c>
      <c r="B24" s="3"/>
      <c r="C24" s="3"/>
      <c r="D24" s="3"/>
      <c r="E24" s="3"/>
      <c r="F24" s="3"/>
      <c r="G24" s="12">
        <v>270927.89999999991</v>
      </c>
    </row>
    <row r="25" spans="1:7" ht="14">
      <c r="A25" s="14" t="s">
        <v>63</v>
      </c>
      <c r="B25" s="14"/>
      <c r="C25" s="14"/>
      <c r="D25" s="14"/>
      <c r="E25" s="14"/>
      <c r="F25" s="14"/>
      <c r="G25" s="13">
        <v>145150.79999999999</v>
      </c>
    </row>
    <row r="26" spans="1:7" ht="14.5" thickBot="1">
      <c r="A26" s="14" t="s">
        <v>64</v>
      </c>
      <c r="B26" s="14"/>
      <c r="C26" s="14"/>
      <c r="D26" s="14"/>
      <c r="E26" s="14"/>
      <c r="F26" s="14"/>
      <c r="G26" s="39">
        <v>-74895.3</v>
      </c>
    </row>
    <row r="27" spans="1:7" ht="14.5" thickBot="1">
      <c r="A27" s="3" t="s">
        <v>65</v>
      </c>
      <c r="B27" s="3"/>
      <c r="C27" s="3"/>
      <c r="D27" s="3"/>
      <c r="E27" s="3"/>
      <c r="F27" s="3"/>
      <c r="G27" s="12">
        <v>70255.499999999985</v>
      </c>
    </row>
    <row r="28" spans="1:7" ht="14">
      <c r="A28" s="14" t="s">
        <v>66</v>
      </c>
      <c r="B28" s="14"/>
      <c r="C28" s="14"/>
      <c r="D28" s="14"/>
      <c r="E28" s="14"/>
      <c r="F28" s="14"/>
      <c r="G28" s="13">
        <v>90.7</v>
      </c>
    </row>
    <row r="29" spans="1:7" ht="14">
      <c r="A29" s="14" t="s">
        <v>67</v>
      </c>
      <c r="B29" s="14"/>
      <c r="C29" s="14"/>
      <c r="D29" s="14"/>
      <c r="E29" s="14"/>
      <c r="F29" s="14"/>
      <c r="G29" s="13">
        <v>1586.7</v>
      </c>
    </row>
    <row r="30" spans="1:7" ht="14">
      <c r="A30" s="14" t="s">
        <v>68</v>
      </c>
      <c r="B30" s="14"/>
      <c r="C30" s="14"/>
      <c r="D30" s="14"/>
      <c r="E30" s="14"/>
      <c r="F30" s="14"/>
      <c r="G30" s="13">
        <v>1120.0999999999999</v>
      </c>
    </row>
    <row r="31" spans="1:7" ht="14.5" thickBot="1">
      <c r="A31" s="14" t="s">
        <v>69</v>
      </c>
      <c r="B31" s="14"/>
      <c r="C31" s="14"/>
      <c r="D31" s="14"/>
      <c r="E31" s="14"/>
      <c r="F31" s="14"/>
      <c r="G31" s="39">
        <v>17921.400000000001</v>
      </c>
    </row>
    <row r="32" spans="1:7" ht="14">
      <c r="A32" s="3" t="s">
        <v>70</v>
      </c>
      <c r="B32" s="3"/>
      <c r="C32" s="3"/>
      <c r="D32" s="3"/>
      <c r="E32" s="3"/>
      <c r="F32" s="3"/>
      <c r="G32" s="16">
        <v>361902.29999999987</v>
      </c>
    </row>
    <row r="33" spans="1:15" ht="17.5" customHeight="1">
      <c r="A33" s="14" t="s">
        <v>71</v>
      </c>
      <c r="B33" s="14"/>
      <c r="C33" s="14"/>
      <c r="D33" s="14"/>
      <c r="E33" s="14"/>
      <c r="F33" s="14"/>
      <c r="G33" s="49">
        <v>-99600.9</v>
      </c>
    </row>
    <row r="34" spans="1:15" ht="14">
      <c r="A34" s="14" t="s">
        <v>72</v>
      </c>
      <c r="B34" s="14"/>
      <c r="C34" s="14"/>
      <c r="D34" s="14"/>
      <c r="E34" s="14"/>
      <c r="F34" s="14"/>
      <c r="G34" s="13">
        <v>-99600.9</v>
      </c>
    </row>
    <row r="35" spans="1:15" ht="14">
      <c r="A35" s="14" t="s">
        <v>73</v>
      </c>
      <c r="B35" s="14"/>
      <c r="C35" s="14"/>
      <c r="D35" s="14"/>
      <c r="E35" s="14"/>
      <c r="F35" s="14"/>
      <c r="G35" s="13">
        <v>-65396.5</v>
      </c>
    </row>
    <row r="36" spans="1:15" ht="14.5" thickBot="1">
      <c r="A36" s="14" t="s">
        <v>74</v>
      </c>
      <c r="B36" s="14"/>
      <c r="C36" s="14"/>
      <c r="D36" s="14"/>
      <c r="E36" s="14"/>
      <c r="F36" s="14"/>
      <c r="G36" s="39">
        <v>-40806.300000000003</v>
      </c>
    </row>
    <row r="37" spans="1:15" ht="14">
      <c r="A37" s="3" t="s">
        <v>80</v>
      </c>
      <c r="B37" s="3"/>
      <c r="C37" s="3"/>
      <c r="D37" s="3"/>
      <c r="E37" s="3"/>
      <c r="F37" s="3"/>
      <c r="G37" s="16">
        <v>156098.59999999992</v>
      </c>
    </row>
    <row r="38" spans="1:15" ht="14">
      <c r="A38" s="14" t="s">
        <v>75</v>
      </c>
      <c r="B38" s="14"/>
      <c r="C38" s="14"/>
      <c r="D38" s="14"/>
      <c r="E38" s="14"/>
      <c r="F38" s="14"/>
      <c r="G38" s="13">
        <v>-34676.800000000003</v>
      </c>
    </row>
    <row r="39" spans="1:15" ht="14">
      <c r="A39" s="15" t="s">
        <v>76</v>
      </c>
      <c r="B39" s="40"/>
      <c r="C39" s="40"/>
      <c r="D39" s="40"/>
      <c r="E39" s="40"/>
      <c r="F39" s="40"/>
      <c r="G39" s="49">
        <v>-7234</v>
      </c>
    </row>
    <row r="40" spans="1:15" ht="14.5" thickBot="1">
      <c r="A40" s="3" t="s">
        <v>79</v>
      </c>
      <c r="B40" s="3"/>
      <c r="C40" s="3"/>
      <c r="D40" s="3"/>
      <c r="E40" s="3"/>
      <c r="F40" s="3"/>
      <c r="G40" s="12">
        <v>114187.79999999992</v>
      </c>
    </row>
    <row r="41" spans="1:15" ht="14">
      <c r="A41" s="15" t="s">
        <v>81</v>
      </c>
      <c r="B41" s="51"/>
      <c r="C41" s="51"/>
      <c r="D41" s="51"/>
      <c r="E41" s="51"/>
      <c r="F41" s="51"/>
      <c r="G41" s="52" t="s">
        <v>82</v>
      </c>
    </row>
    <row r="42" spans="1:15" ht="14.5" thickBot="1">
      <c r="A42" s="8" t="s">
        <v>77</v>
      </c>
      <c r="B42" s="8"/>
      <c r="C42" s="8"/>
      <c r="G42" s="41">
        <v>114187.8</v>
      </c>
    </row>
    <row r="43" spans="1:15" s="25" customFormat="1" ht="15.5" customHeight="1" thickTop="1" thickBot="1">
      <c r="A43" s="42" t="s">
        <v>78</v>
      </c>
      <c r="B43" s="42"/>
      <c r="C43" s="42"/>
      <c r="D43" s="42"/>
      <c r="E43" s="42"/>
      <c r="F43" s="43"/>
      <c r="G43" s="44">
        <v>6.5</v>
      </c>
      <c r="H43" s="23"/>
      <c r="I43" s="24"/>
      <c r="J43" s="23"/>
      <c r="K43" s="24"/>
      <c r="L43" s="23"/>
      <c r="M43" s="24"/>
      <c r="N43" s="23"/>
      <c r="O43" s="24"/>
    </row>
    <row r="44" spans="1:15" s="25" customFormat="1" ht="16" thickTop="1">
      <c r="A44" s="42"/>
      <c r="B44" s="42"/>
      <c r="C44" s="42"/>
      <c r="D44" s="42"/>
      <c r="E44" s="42"/>
      <c r="F44" s="43"/>
      <c r="G44" s="24"/>
      <c r="H44" s="23"/>
      <c r="I44" s="24"/>
      <c r="J44" s="23"/>
      <c r="K44" s="24"/>
      <c r="L44" s="23"/>
      <c r="M44" s="24"/>
      <c r="N44" s="23"/>
      <c r="O44" s="24"/>
    </row>
    <row r="45" spans="1:15" s="25" customFormat="1" ht="15.5">
      <c r="A45" s="45"/>
      <c r="B45" s="45"/>
      <c r="C45" s="45"/>
      <c r="D45" s="45"/>
      <c r="E45" s="45"/>
      <c r="F45" s="43"/>
      <c r="G45" s="24"/>
      <c r="H45" s="23"/>
      <c r="I45" s="24"/>
      <c r="J45" s="23"/>
      <c r="K45" s="24"/>
      <c r="L45" s="23"/>
      <c r="M45" s="24"/>
      <c r="N45" s="23"/>
      <c r="O45" s="24"/>
    </row>
    <row r="46" spans="1:15" s="25" customFormat="1" ht="15.5">
      <c r="A46" s="45"/>
      <c r="B46" s="45"/>
      <c r="C46" s="45"/>
      <c r="D46" s="45"/>
      <c r="E46" s="45"/>
      <c r="F46" s="43"/>
      <c r="G46" s="24"/>
      <c r="H46" s="23"/>
      <c r="I46" s="24"/>
      <c r="J46" s="23"/>
      <c r="K46" s="24"/>
      <c r="L46" s="23"/>
      <c r="M46" s="24"/>
      <c r="N46" s="23"/>
      <c r="O46" s="24"/>
    </row>
    <row r="47" spans="1:15" s="25" customFormat="1" ht="15.5">
      <c r="A47" s="45"/>
      <c r="B47" s="45"/>
      <c r="C47" s="45"/>
      <c r="D47" s="45"/>
      <c r="E47" s="45"/>
      <c r="F47" s="43"/>
      <c r="G47" s="24"/>
      <c r="H47" s="23"/>
      <c r="I47" s="24"/>
      <c r="J47" s="23"/>
      <c r="K47" s="24"/>
      <c r="L47" s="23"/>
      <c r="M47" s="24"/>
      <c r="N47" s="23"/>
      <c r="O47" s="24"/>
    </row>
    <row r="48" spans="1:15" s="23" customFormat="1" ht="15.75" customHeight="1">
      <c r="A48" s="43"/>
      <c r="B48" s="43"/>
      <c r="C48" s="43"/>
      <c r="D48" s="43"/>
      <c r="E48" s="43"/>
      <c r="F48" s="43"/>
      <c r="G48" s="27"/>
      <c r="H48" s="25"/>
      <c r="I48" s="24"/>
      <c r="J48" s="28"/>
      <c r="K48" s="24"/>
      <c r="L48" s="28"/>
      <c r="M48" s="24"/>
    </row>
    <row r="49" spans="1:13" s="31" customFormat="1" ht="15.5">
      <c r="A49" s="29" t="s">
        <v>40</v>
      </c>
      <c r="B49" s="30" t="s">
        <v>41</v>
      </c>
      <c r="C49" s="30"/>
      <c r="D49" s="30"/>
      <c r="F49" s="32" t="s">
        <v>42</v>
      </c>
      <c r="G49" s="32"/>
      <c r="H49" s="32"/>
      <c r="I49" s="35"/>
      <c r="J49" s="34"/>
      <c r="K49" s="35"/>
      <c r="L49" s="34"/>
      <c r="M49" s="35"/>
    </row>
    <row r="50" spans="1:13" s="31" customFormat="1" ht="15.75" customHeight="1">
      <c r="A50" s="29" t="s">
        <v>43</v>
      </c>
      <c r="B50" s="30" t="s">
        <v>44</v>
      </c>
      <c r="C50" s="30"/>
      <c r="D50" s="30"/>
      <c r="F50" s="30" t="s">
        <v>45</v>
      </c>
      <c r="G50" s="30"/>
      <c r="H50" s="32"/>
      <c r="I50" s="35"/>
      <c r="J50" s="34"/>
      <c r="K50" s="35"/>
      <c r="L50" s="34"/>
      <c r="M50" s="35"/>
    </row>
  </sheetData>
  <mergeCells count="39">
    <mergeCell ref="A43:E44"/>
    <mergeCell ref="B49:D49"/>
    <mergeCell ref="B50:D50"/>
    <mergeCell ref="F50:G50"/>
    <mergeCell ref="A37:F37"/>
    <mergeCell ref="A38:F38"/>
    <mergeCell ref="A40:F40"/>
    <mergeCell ref="A31:F31"/>
    <mergeCell ref="A32:F32"/>
    <mergeCell ref="A33:F33"/>
    <mergeCell ref="A34:F34"/>
    <mergeCell ref="A35:F35"/>
    <mergeCell ref="A36:F36"/>
    <mergeCell ref="A25:F25"/>
    <mergeCell ref="A26:F26"/>
    <mergeCell ref="A27:F27"/>
    <mergeCell ref="A28:F28"/>
    <mergeCell ref="A29:F29"/>
    <mergeCell ref="A30:F30"/>
    <mergeCell ref="A20:F20"/>
    <mergeCell ref="A21:F21"/>
    <mergeCell ref="A22:F22"/>
    <mergeCell ref="A23:F23"/>
    <mergeCell ref="A24:F24"/>
    <mergeCell ref="A15:F15"/>
    <mergeCell ref="A16:F16"/>
    <mergeCell ref="A17:F17"/>
    <mergeCell ref="A18:F18"/>
    <mergeCell ref="A19:F19"/>
    <mergeCell ref="A11:F11"/>
    <mergeCell ref="A12:F12"/>
    <mergeCell ref="A13:F13"/>
    <mergeCell ref="A14:F14"/>
    <mergeCell ref="A5:C5"/>
    <mergeCell ref="A6:D6"/>
    <mergeCell ref="A7:D7"/>
    <mergeCell ref="A8:F8"/>
    <mergeCell ref="A9:F9"/>
    <mergeCell ref="A10:F10"/>
  </mergeCells>
  <pageMargins left="0.7" right="0.7" top="0.75" bottom="0.75" header="0.3" footer="0.3"/>
  <pageSetup scale="96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2025-02-03T18:42:16Z</cp:lastPrinted>
  <dcterms:created xsi:type="dcterms:W3CDTF">2025-02-03T18:13:19Z</dcterms:created>
  <dcterms:modified xsi:type="dcterms:W3CDTF">2025-02-03T18:43:36Z</dcterms:modified>
</cp:coreProperties>
</file>