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1_Enero\"/>
    </mc:Choice>
  </mc:AlternateContent>
  <xr:revisionPtr revIDLastSave="0" documentId="13_ncr:1_{1ABA2A22-0452-42B2-90CF-19C9990FE3A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ESF_ENERO_2025" sheetId="1" r:id="rId1"/>
    <sheet name="ERI_ENERO_2025" sheetId="2" r:id="rId2"/>
  </sheets>
  <definedNames>
    <definedName name="_Regression_Int" localSheetId="1" hidden="1">1</definedName>
    <definedName name="_xlnm.Print_Area" localSheetId="0">ESF_ENERO_2025!$A$1:$E$86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0" i="1"/>
  <c r="D18" i="1"/>
  <c r="D16" i="2"/>
  <c r="D22" i="2" s="1"/>
  <c r="D27" i="2"/>
  <c r="D42" i="1" l="1"/>
  <c r="D33" i="2"/>
  <c r="D40" i="2" s="1"/>
  <c r="D44" i="2" s="1"/>
</calcChain>
</file>

<file path=xl/sharedStrings.xml><?xml version="1.0" encoding="utf-8"?>
<sst xmlns="http://schemas.openxmlformats.org/spreadsheetml/2006/main" count="66" uniqueCount="57">
  <si>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</si>
  <si>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</si>
  <si>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</si>
  <si>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</si>
  <si>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</si>
  <si>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</si>
  <si>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</si>
  <si>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</si>
  <si>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</si>
  <si>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</si>
  <si>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</si>
  <si>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</si>
  <si>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</si>
  <si>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</si>
  <si>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</si>
  <si>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</si>
  <si>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</si>
  <si>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</si>
  <si>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</si>
  <si>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</si>
  <si>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</si>
  <si>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</si>
  <si>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</si>
  <si>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</si>
  <si>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</si>
  <si>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</si>
  <si>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</si>
  <si>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</si>
  <si>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</si>
  <si>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</si>
  <si>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</si>
  <si>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</si>
  <si>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</si>
  <si>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</si>
  <si>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</si>
  <si>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</si>
  <si>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</si>
  <si>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</si>
  <si>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</si>
  <si>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</si>
  <si>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</si>
  <si>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</si>
  <si>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</si>
  <si>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</si>
  <si>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</si>
  <si>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</si>
  <si>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</si>
  <si>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</si>
  <si>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</si>
  <si>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</si>
  <si>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</si>
  <si>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</si>
  <si>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</si>
  <si>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</si>
  <si>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</si>
  <si>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>SALDOS AL 31 DE ENERO DE 2025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</si>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</sst>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zoomScaleNormal="100" zoomScaleSheetLayoutView="100" workbookViewId="0"/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41</v>
      </c>
      <c r="C4" s="77"/>
      <c r="D4" s="77"/>
    </row>
    <row r="5" spans="2:4" x14ac:dyDescent="0.3">
      <c r="B5" s="76" t="s">
        <v>55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44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114847.3</v>
      </c>
    </row>
    <row r="11" spans="2:4" ht="15.95" customHeight="1" x14ac:dyDescent="0.3">
      <c r="B11" s="68" t="s">
        <v>11</v>
      </c>
      <c r="C11" s="42"/>
      <c r="D11" s="56">
        <v>10889.8</v>
      </c>
    </row>
    <row r="12" spans="2:4" ht="15.95" customHeight="1" x14ac:dyDescent="0.3">
      <c r="B12" s="68" t="s">
        <v>15</v>
      </c>
      <c r="C12" s="42"/>
      <c r="D12" s="56">
        <v>339732.4</v>
      </c>
    </row>
    <row r="13" spans="2:4" ht="15.95" customHeight="1" x14ac:dyDescent="0.3">
      <c r="B13" s="68" t="s">
        <v>12</v>
      </c>
      <c r="C13" s="42"/>
      <c r="D13" s="56">
        <v>7202.7</v>
      </c>
    </row>
    <row r="14" spans="2:4" ht="15.95" customHeight="1" x14ac:dyDescent="0.3">
      <c r="B14" s="68" t="s">
        <v>13</v>
      </c>
      <c r="C14" s="42"/>
      <c r="D14" s="56">
        <v>20724.599999999999</v>
      </c>
    </row>
    <row r="15" spans="2:4" ht="15.95" customHeight="1" x14ac:dyDescent="0.3">
      <c r="B15" s="68" t="s">
        <v>14</v>
      </c>
      <c r="C15" s="42"/>
      <c r="D15" s="56">
        <v>525.4</v>
      </c>
    </row>
    <row r="16" spans="2:4" ht="15.95" customHeight="1" x14ac:dyDescent="0.3">
      <c r="B16" s="68" t="s">
        <v>0</v>
      </c>
      <c r="C16" s="42"/>
      <c r="D16" s="57">
        <v>380.3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48</v>
      </c>
      <c r="C18" s="37"/>
      <c r="D18" s="41">
        <f>SUM(D10:D16)</f>
        <v>494302.5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45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54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366449.4</v>
      </c>
    </row>
    <row r="24" spans="2:4" ht="15.95" customHeight="1" x14ac:dyDescent="0.3">
      <c r="B24" s="67" t="s">
        <v>17</v>
      </c>
      <c r="C24" s="42"/>
      <c r="D24" s="56">
        <v>22895.7</v>
      </c>
    </row>
    <row r="25" spans="2:4" ht="15.95" customHeight="1" x14ac:dyDescent="0.3">
      <c r="B25" s="67" t="s">
        <v>18</v>
      </c>
      <c r="C25" s="42"/>
      <c r="D25" s="56">
        <v>196</v>
      </c>
    </row>
    <row r="26" spans="2:4" ht="15.95" customHeight="1" x14ac:dyDescent="0.3">
      <c r="B26" s="68" t="s">
        <v>6</v>
      </c>
      <c r="C26" s="42"/>
      <c r="D26" s="56">
        <v>22768.1</v>
      </c>
    </row>
    <row r="27" spans="2:4" ht="15.95" customHeight="1" x14ac:dyDescent="0.3">
      <c r="B27" s="68" t="s">
        <v>7</v>
      </c>
      <c r="C27" s="42"/>
      <c r="D27" s="56">
        <v>2752.7</v>
      </c>
    </row>
    <row r="28" spans="2:4" ht="15.95" customHeight="1" x14ac:dyDescent="0.3">
      <c r="B28" s="68" t="s">
        <v>1</v>
      </c>
      <c r="C28" s="42"/>
      <c r="D28" s="57">
        <v>10596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47</v>
      </c>
      <c r="C30" s="37"/>
      <c r="D30" s="38">
        <f>SUM(D23:D28)</f>
        <v>425657.9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28311.7</v>
      </c>
    </row>
    <row r="36" spans="2:4" ht="15.95" customHeight="1" x14ac:dyDescent="0.3">
      <c r="B36" s="68" t="s">
        <v>22</v>
      </c>
      <c r="C36" s="42"/>
      <c r="D36" s="56">
        <v>6145.8</v>
      </c>
    </row>
    <row r="37" spans="2:4" ht="15.95" customHeight="1" x14ac:dyDescent="0.3">
      <c r="B37" s="68" t="s">
        <v>21</v>
      </c>
      <c r="C37" s="42"/>
      <c r="D37" s="56">
        <v>23355.8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49</v>
      </c>
      <c r="C40" s="37"/>
      <c r="D40" s="39">
        <f>SUM(D35:D38)</f>
        <v>68644.600000000006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46</v>
      </c>
      <c r="C42" s="45"/>
      <c r="D42" s="41">
        <f>+D30+D40</f>
        <v>494302.5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51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2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42</v>
      </c>
      <c r="C4" s="77"/>
      <c r="D4" s="77"/>
    </row>
    <row r="5" spans="1:5" s="1" customFormat="1" ht="18" x14ac:dyDescent="0.3">
      <c r="B5" s="76" t="s">
        <v>56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27</v>
      </c>
      <c r="C8" s="26"/>
      <c r="D8" s="27"/>
      <c r="E8" s="14"/>
    </row>
    <row r="9" spans="1:5" ht="14.1" customHeight="1" x14ac:dyDescent="0.2">
      <c r="B9" s="58" t="s">
        <v>38</v>
      </c>
      <c r="C9" s="26"/>
      <c r="D9" s="59">
        <v>331.9</v>
      </c>
    </row>
    <row r="10" spans="1:5" ht="14.1" customHeight="1" x14ac:dyDescent="0.2">
      <c r="B10" s="58" t="s">
        <v>24</v>
      </c>
      <c r="C10" s="26"/>
      <c r="D10" s="60">
        <v>2922.7</v>
      </c>
    </row>
    <row r="11" spans="1:5" ht="8.1" customHeight="1" x14ac:dyDescent="0.2">
      <c r="B11" s="46"/>
      <c r="C11" s="26"/>
      <c r="D11" s="34"/>
    </row>
    <row r="12" spans="1:5" ht="15" customHeight="1" x14ac:dyDescent="0.2">
      <c r="B12" s="28" t="s">
        <v>25</v>
      </c>
      <c r="C12" s="26"/>
      <c r="D12" s="34"/>
    </row>
    <row r="13" spans="1:5" ht="14.1" customHeight="1" x14ac:dyDescent="0.2">
      <c r="B13" s="58" t="s">
        <v>16</v>
      </c>
      <c r="C13" s="26"/>
      <c r="D13" s="60">
        <v>-463.3</v>
      </c>
    </row>
    <row r="14" spans="1:5" s="11" customFormat="1" ht="14.1" customHeight="1" x14ac:dyDescent="0.2">
      <c r="A14" s="10"/>
      <c r="B14" s="58" t="s">
        <v>17</v>
      </c>
      <c r="C14" s="26"/>
      <c r="D14" s="61">
        <v>-113.8</v>
      </c>
    </row>
    <row r="15" spans="1:5" s="1" customFormat="1" ht="8.1" customHeight="1" x14ac:dyDescent="0.3">
      <c r="B15" s="40"/>
      <c r="C15" s="37"/>
      <c r="D15" s="53"/>
    </row>
    <row r="16" spans="1:5" s="11" customFormat="1" ht="15.95" customHeight="1" x14ac:dyDescent="0.2">
      <c r="A16" s="10"/>
      <c r="B16" s="50" t="s">
        <v>26</v>
      </c>
      <c r="C16" s="26"/>
      <c r="D16" s="66">
        <f>SUM(D9:D14)</f>
        <v>2677.4999999999995</v>
      </c>
    </row>
    <row r="17" spans="1:4" s="1" customFormat="1" ht="8.1" customHeight="1" x14ac:dyDescent="0.3">
      <c r="B17" s="62"/>
      <c r="C17" s="42"/>
      <c r="D17" s="63"/>
    </row>
    <row r="18" spans="1:4" ht="14.1" customHeight="1" x14ac:dyDescent="0.2">
      <c r="B18" s="58" t="s">
        <v>52</v>
      </c>
      <c r="C18" s="26"/>
    </row>
    <row r="19" spans="1:4" ht="14.1" customHeight="1" x14ac:dyDescent="0.2">
      <c r="B19" s="58" t="s">
        <v>53</v>
      </c>
      <c r="C19" s="26"/>
      <c r="D19" s="61">
        <v>-157.19999999999999</v>
      </c>
    </row>
    <row r="20" spans="1:4" s="1" customFormat="1" ht="8.1" customHeight="1" x14ac:dyDescent="0.3">
      <c r="B20" s="40"/>
      <c r="C20" s="37"/>
      <c r="D20" s="53"/>
    </row>
    <row r="21" spans="1:4" s="1" customFormat="1" ht="8.1" customHeight="1" x14ac:dyDescent="0.3">
      <c r="B21" s="40"/>
      <c r="C21" s="37"/>
      <c r="D21" s="53"/>
    </row>
    <row r="22" spans="1:4" ht="15" customHeight="1" x14ac:dyDescent="0.2">
      <c r="B22" s="50" t="s">
        <v>39</v>
      </c>
      <c r="C22" s="26"/>
      <c r="D22" s="66">
        <f>SUM(D16:D20)</f>
        <v>2520.2999999999997</v>
      </c>
    </row>
    <row r="23" spans="1:4" ht="15" customHeight="1" x14ac:dyDescent="0.2">
      <c r="B23" s="46"/>
      <c r="C23" s="26"/>
      <c r="D23" s="34"/>
    </row>
    <row r="24" spans="1:4" ht="14.1" customHeight="1" x14ac:dyDescent="0.2">
      <c r="B24" s="58" t="s">
        <v>28</v>
      </c>
      <c r="C24" s="26"/>
      <c r="D24" s="60">
        <v>539.9</v>
      </c>
    </row>
    <row r="25" spans="1:4" ht="14.1" customHeight="1" x14ac:dyDescent="0.2">
      <c r="B25" s="58" t="s">
        <v>29</v>
      </c>
      <c r="C25" s="26"/>
      <c r="D25" s="61">
        <v>-163.1</v>
      </c>
    </row>
    <row r="26" spans="1:4" s="1" customFormat="1" ht="8.1" customHeight="1" x14ac:dyDescent="0.3">
      <c r="B26" s="40"/>
      <c r="C26" s="37"/>
      <c r="D26" s="53"/>
    </row>
    <row r="27" spans="1:4" s="11" customFormat="1" ht="15.95" customHeight="1" x14ac:dyDescent="0.2">
      <c r="A27" s="10"/>
      <c r="B27" s="50" t="s">
        <v>43</v>
      </c>
      <c r="C27" s="26"/>
      <c r="D27" s="34">
        <f>SUM(D24:D25)</f>
        <v>376.79999999999995</v>
      </c>
    </row>
    <row r="28" spans="1:4" s="11" customFormat="1" ht="8.1" customHeight="1" x14ac:dyDescent="0.2">
      <c r="A28" s="10"/>
      <c r="B28" s="47"/>
      <c r="C28" s="26"/>
      <c r="D28" s="34"/>
    </row>
    <row r="29" spans="1:4" s="11" customFormat="1" ht="15.95" customHeight="1" x14ac:dyDescent="0.2">
      <c r="A29" s="10"/>
      <c r="B29" s="50" t="s">
        <v>40</v>
      </c>
      <c r="C29" s="26"/>
      <c r="D29" s="34">
        <v>0.9</v>
      </c>
    </row>
    <row r="30" spans="1:4" s="11" customFormat="1" ht="8.1" customHeight="1" x14ac:dyDescent="0.2">
      <c r="A30" s="10"/>
      <c r="B30" s="47"/>
      <c r="C30" s="26"/>
      <c r="D30" s="34"/>
    </row>
    <row r="31" spans="1:4" s="11" customFormat="1" ht="15.95" customHeight="1" x14ac:dyDescent="0.2">
      <c r="A31" s="10"/>
      <c r="B31" s="50" t="s">
        <v>30</v>
      </c>
      <c r="C31" s="26"/>
      <c r="D31" s="34">
        <v>209.4</v>
      </c>
    </row>
    <row r="32" spans="1:4" s="11" customFormat="1" ht="8.1" customHeight="1" x14ac:dyDescent="0.2">
      <c r="A32" s="10"/>
      <c r="B32" s="29"/>
      <c r="C32" s="26"/>
      <c r="D32" s="51"/>
    </row>
    <row r="33" spans="1:5" s="11" customFormat="1" ht="15.95" customHeight="1" x14ac:dyDescent="0.2">
      <c r="A33" s="10"/>
      <c r="B33" s="50" t="s">
        <v>31</v>
      </c>
      <c r="C33" s="26"/>
      <c r="D33" s="66">
        <f>$D$22+$D$27+$D$29+$D$31</f>
        <v>3107.3999999999996</v>
      </c>
    </row>
    <row r="34" spans="1:5" s="11" customFormat="1" ht="15" customHeight="1" x14ac:dyDescent="0.2">
      <c r="A34" s="10"/>
      <c r="B34" s="29"/>
      <c r="C34" s="26"/>
      <c r="D34" s="34"/>
    </row>
    <row r="35" spans="1:5" s="11" customFormat="1" ht="25.5" customHeight="1" x14ac:dyDescent="0.2">
      <c r="A35" s="10"/>
      <c r="B35" s="52" t="s">
        <v>32</v>
      </c>
      <c r="C35" s="26"/>
      <c r="D35" s="34"/>
    </row>
    <row r="36" spans="1:5" ht="14.1" customHeight="1" x14ac:dyDescent="0.2">
      <c r="B36" s="58" t="s">
        <v>33</v>
      </c>
      <c r="C36" s="26"/>
      <c r="D36" s="60">
        <v>-1230.3</v>
      </c>
    </row>
    <row r="37" spans="1:5" ht="14.1" customHeight="1" x14ac:dyDescent="0.2">
      <c r="B37" s="58" t="s">
        <v>50</v>
      </c>
      <c r="C37" s="26"/>
      <c r="D37" s="60">
        <v>-558.70000000000005</v>
      </c>
    </row>
    <row r="38" spans="1:5" ht="14.1" customHeight="1" x14ac:dyDescent="0.2">
      <c r="B38" s="58" t="s">
        <v>34</v>
      </c>
      <c r="C38" s="26"/>
      <c r="D38" s="61">
        <v>-278.10000000000002</v>
      </c>
    </row>
    <row r="39" spans="1:5" s="11" customFormat="1" ht="15" customHeight="1" x14ac:dyDescent="0.2">
      <c r="A39" s="10"/>
      <c r="B39" s="29"/>
      <c r="C39" s="26"/>
      <c r="D39" s="34"/>
    </row>
    <row r="40" spans="1:5" s="11" customFormat="1" ht="15.95" customHeight="1" x14ac:dyDescent="0.2">
      <c r="A40" s="10"/>
      <c r="B40" s="49" t="s">
        <v>35</v>
      </c>
      <c r="C40" s="26"/>
      <c r="D40" s="66">
        <f>SUM(D33:D38)</f>
        <v>1040.2999999999997</v>
      </c>
    </row>
    <row r="41" spans="1:5" ht="15.75" customHeight="1" x14ac:dyDescent="0.2">
      <c r="B41" s="30"/>
      <c r="C41" s="26"/>
      <c r="D41" s="34"/>
    </row>
    <row r="42" spans="1:5" ht="14.1" customHeight="1" x14ac:dyDescent="0.2">
      <c r="B42" s="64" t="s">
        <v>36</v>
      </c>
      <c r="C42" s="26"/>
      <c r="D42" s="65">
        <v>-280.89999999999998</v>
      </c>
      <c r="E42" s="16"/>
    </row>
    <row r="43" spans="1:5" ht="9" customHeight="1" x14ac:dyDescent="0.2">
      <c r="A43" s="17"/>
      <c r="B43" s="31"/>
      <c r="C43" s="32"/>
      <c r="D43" s="35"/>
      <c r="E43" s="18"/>
    </row>
    <row r="44" spans="1:5" ht="16.5" thickBot="1" x14ac:dyDescent="0.25">
      <c r="B44" s="33" t="s">
        <v>37</v>
      </c>
      <c r="C44" s="26"/>
      <c r="D44" s="54">
        <f>SUM(D40:D42)</f>
        <v>759.39999999999975</v>
      </c>
      <c r="E44" s="15"/>
    </row>
    <row r="45" spans="1:5" s="19" customFormat="1" ht="14.1" customHeight="1" thickTop="1" x14ac:dyDescent="0.3">
      <c r="D45" s="20"/>
    </row>
    <row r="46" spans="1:5" s="1" customFormat="1" ht="14.1" customHeight="1" x14ac:dyDescent="0.3">
      <c r="B46" s="6"/>
      <c r="C46" s="6"/>
      <c r="D46" s="21"/>
      <c r="E46" s="21"/>
    </row>
    <row r="47" spans="1:5" s="1" customFormat="1" ht="18" customHeight="1" x14ac:dyDescent="0.3">
      <c r="B47" s="6"/>
      <c r="C47" s="6"/>
      <c r="D47" s="21"/>
      <c r="E47" s="21"/>
    </row>
    <row r="48" spans="1:5" s="1" customFormat="1" ht="14.1" customHeight="1" x14ac:dyDescent="0.3">
      <c r="B48" s="6"/>
      <c r="C48" s="6"/>
      <c r="D48" s="21"/>
      <c r="E48" s="21"/>
    </row>
    <row r="49" spans="2:5" s="1" customFormat="1" ht="14.1" customHeight="1" x14ac:dyDescent="0.3">
      <c r="B49" s="6"/>
      <c r="C49" s="6"/>
      <c r="D49" s="6"/>
    </row>
    <row r="50" spans="2:5" s="1" customFormat="1" ht="14.1" customHeight="1" x14ac:dyDescent="0.3">
      <c r="B50" s="73"/>
      <c r="C50" s="73"/>
      <c r="D50" s="73"/>
    </row>
    <row r="51" spans="2:5" s="1" customFormat="1" ht="14.1" customHeight="1" x14ac:dyDescent="0.3"/>
    <row r="52" spans="2:5" s="1" customFormat="1" ht="18" x14ac:dyDescent="0.3">
      <c r="B52" s="7" t="s">
        <v>4</v>
      </c>
      <c r="C52" s="74" t="s">
        <v>9</v>
      </c>
      <c r="D52" s="74"/>
      <c r="E52" s="74"/>
    </row>
    <row r="53" spans="2:5" s="1" customFormat="1" ht="13.5" customHeight="1" x14ac:dyDescent="0.3">
      <c r="B53" s="7" t="s">
        <v>51</v>
      </c>
      <c r="C53" s="75" t="s">
        <v>8</v>
      </c>
      <c r="D53" s="75"/>
      <c r="E53" s="75"/>
    </row>
    <row r="54" spans="2:5" s="1" customFormat="1" ht="14.1" customHeight="1" x14ac:dyDescent="0.3">
      <c r="B54" s="7"/>
      <c r="C54" s="7"/>
      <c r="D54" s="9"/>
      <c r="E54" s="9"/>
    </row>
    <row r="55" spans="2:5" s="1" customFormat="1" ht="14.1" customHeight="1" x14ac:dyDescent="0.3">
      <c r="B55" s="7"/>
      <c r="C55" s="7"/>
      <c r="D55" s="9"/>
      <c r="E55" s="9"/>
    </row>
    <row r="56" spans="2:5" s="1" customFormat="1" ht="14.1" customHeight="1" x14ac:dyDescent="0.3">
      <c r="B56" s="7"/>
      <c r="C56" s="7"/>
      <c r="D56" s="9"/>
      <c r="E56" s="9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7"/>
    </row>
    <row r="59" spans="2:5" s="1" customFormat="1" ht="13.5" customHeight="1" x14ac:dyDescent="0.3">
      <c r="B59" s="71" t="s">
        <v>2</v>
      </c>
      <c r="C59" s="71"/>
      <c r="D59" s="71"/>
      <c r="E59" s="9"/>
    </row>
    <row r="60" spans="2:5" s="1" customFormat="1" ht="13.5" customHeight="1" x14ac:dyDescent="0.3">
      <c r="B60" s="71" t="s">
        <v>3</v>
      </c>
      <c r="C60" s="71"/>
      <c r="D60" s="71"/>
      <c r="E60" s="9"/>
    </row>
    <row r="61" spans="2:5" x14ac:dyDescent="0.2"/>
    <row r="62" spans="2:5" x14ac:dyDescent="0.2"/>
    <row r="63" spans="2:5" x14ac:dyDescent="0.2"/>
    <row r="64" spans="2:5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</sheetData>
  <mergeCells count="9">
    <mergeCell ref="B1:D2"/>
    <mergeCell ref="B60:D60"/>
    <mergeCell ref="B4:D4"/>
    <mergeCell ref="B5:D5"/>
    <mergeCell ref="B6:D6"/>
    <mergeCell ref="B50:D50"/>
    <mergeCell ref="C52:E52"/>
    <mergeCell ref="C53:E53"/>
    <mergeCell ref="B59:D59"/>
  </mergeCells>
  <printOptions horizontalCentered="1" verticalCentered="1"/>
  <pageMargins left="0.35" right="0" top="0.2" bottom="0.2" header="0" footer="0"/>
  <pageSetup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ESF_ENERO_2025</vt:lpstr>
      <vt:lpstr>ERI_ENERO_2025</vt:lpstr>
      <vt:lpstr>ESF_ENERO_2025!Área_de_impresión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2025-02-07T16:51:41Z</cp:lastPrinted>
  <dcterms:created xsi:type="dcterms:W3CDTF">2020-02-14T23:10:54Z</dcterms:created>
  <dcterms:modified xsi:type="dcterms:W3CDTF">2025-02-13T15:50:36Z</dcterms:modified>
</cp:coreProperties>
</file>