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7" i="1" l="1"/>
  <c r="H18" i="2" l="1"/>
  <c r="H31" i="2" l="1"/>
  <c r="H25" i="1"/>
  <c r="H33" i="2" l="1"/>
  <c r="H27" i="1"/>
</calcChain>
</file>

<file path=xl/sharedStrings.xml><?xml version="1.0" encoding="utf-8"?>
<sst xmlns="http://schemas.openxmlformats.org/spreadsheetml/2006/main" count="52" uniqueCount="50">
  <si>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</si>
  <si>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</si>
  <si>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</si>
  <si>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</si>
  <si>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</si>
  <si>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</si>
  <si>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</si>
  <si>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</si>
  <si>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</si>
  <si>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</si>
  <si>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</si>
  <si>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</si>
  <si>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</si>
  <si>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</si>
  <si>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</si>
  <si>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</si>
  <si>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</si>
  <si>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</si>
  <si>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</si>
  <si>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</si>
  <si>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</si>
  <si>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</si>
  <si>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</si>
  <si>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</si>
  <si>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</si>
  <si>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</si>
  <si>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</si>
  <si>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</si>
  <si>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</si>
  <si>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</si>
  <si>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</si>
  <si>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</si>
  <si>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</si>
  <si>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</si>
  <si>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</si>
  <si>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</si>
  <si>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</si>
  <si>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</si>
  <si>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</si>
  <si>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</si>
  <si>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</si>
  <si>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</si>
  <si>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</si>
  <si>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</si>
  <si>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</si>
  <si>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</si>
  <si>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</si>
  <si>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BALANCE GENERAL AL 28 DE FEBRERO DEL 2025</t>
  </si>
  <si>
    <t>ESTADO DE RESULTADOS DEL 1 DE FEBRERO AL 28 DE FEBRERO DE 2025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</si>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</sst>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47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2344912.4700000044</v>
      </c>
      <c r="F7" s="7" t="s">
        <v>4</v>
      </c>
      <c r="H7" s="41">
        <v>12000294.639999999</v>
      </c>
      <c r="I7" s="8"/>
    </row>
    <row r="8" spans="1:9" ht="21.75" customHeight="1" x14ac:dyDescent="0.15">
      <c r="A8" s="6"/>
      <c r="B8" s="7" t="s">
        <v>5</v>
      </c>
      <c r="C8" s="8"/>
      <c r="D8" s="41">
        <v>75413213.760000005</v>
      </c>
      <c r="F8" s="7" t="s">
        <v>6</v>
      </c>
      <c r="H8" s="41">
        <v>24355549.559999999</v>
      </c>
      <c r="I8" s="8"/>
    </row>
    <row r="9" spans="1:9" ht="21.75" customHeight="1" x14ac:dyDescent="0.15">
      <c r="A9" s="6"/>
      <c r="B9" s="7" t="s">
        <v>8</v>
      </c>
      <c r="C9" s="8"/>
      <c r="D9" s="41">
        <v>28080612.109999999</v>
      </c>
      <c r="F9" s="7" t="s">
        <v>7</v>
      </c>
      <c r="G9" s="9"/>
      <c r="H9" s="41">
        <v>21772994.260000002</v>
      </c>
      <c r="I9" s="8"/>
    </row>
    <row r="10" spans="1:9" ht="21.75" customHeight="1" x14ac:dyDescent="0.15">
      <c r="A10" s="6"/>
      <c r="B10" s="7" t="s">
        <v>10</v>
      </c>
      <c r="C10" s="9"/>
      <c r="D10" s="41">
        <v>13210599.52</v>
      </c>
      <c r="F10" s="7" t="s">
        <v>9</v>
      </c>
      <c r="H10" s="41">
        <v>10677136.970000001</v>
      </c>
      <c r="I10" s="8"/>
    </row>
    <row r="11" spans="1:9" ht="21.75" customHeight="1" x14ac:dyDescent="0.15">
      <c r="A11" s="6"/>
      <c r="B11" s="7" t="s">
        <v>12</v>
      </c>
      <c r="D11" s="41">
        <v>749.83999999999992</v>
      </c>
      <c r="F11" s="7" t="s">
        <v>11</v>
      </c>
      <c r="H11" s="41">
        <v>440327.89</v>
      </c>
      <c r="I11" s="8"/>
    </row>
    <row r="12" spans="1:9" ht="21.75" customHeight="1" x14ac:dyDescent="0.15">
      <c r="A12" s="6"/>
      <c r="B12" s="7" t="s">
        <v>14</v>
      </c>
      <c r="C12" s="9"/>
      <c r="D12" s="42">
        <v>4052403.3899999997</v>
      </c>
      <c r="F12" s="7" t="s">
        <v>13</v>
      </c>
      <c r="G12" s="11"/>
      <c r="H12" s="41">
        <v>11065301.35</v>
      </c>
      <c r="I12" s="8"/>
    </row>
    <row r="13" spans="1:9" ht="21.75" customHeight="1" x14ac:dyDescent="0.15">
      <c r="A13" s="6"/>
      <c r="B13" s="7"/>
      <c r="C13" s="9"/>
      <c r="D13" s="45"/>
      <c r="F13" s="7" t="s">
        <v>15</v>
      </c>
      <c r="H13" s="45">
        <v>614567.92000000004</v>
      </c>
      <c r="I13" s="8"/>
    </row>
    <row r="14" spans="1:9" ht="21.75" customHeight="1" x14ac:dyDescent="0.15">
      <c r="A14" s="6"/>
      <c r="B14" s="7"/>
      <c r="C14" s="9"/>
      <c r="D14" s="8"/>
      <c r="F14" s="7" t="s">
        <v>16</v>
      </c>
      <c r="H14" s="42">
        <v>826324.6400000006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17</v>
      </c>
      <c r="C17" s="13"/>
      <c r="D17" s="14">
        <f>SUM(D7:D13)</f>
        <v>123102491.09</v>
      </c>
      <c r="F17" s="38" t="s">
        <v>18</v>
      </c>
      <c r="G17" s="15"/>
      <c r="H17" s="14">
        <f>SUM(H7:H15)</f>
        <v>81752497.229999989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19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20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21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22</v>
      </c>
      <c r="H22" s="41">
        <v>1206041.77</v>
      </c>
      <c r="I22" s="8"/>
    </row>
    <row r="23" spans="1:9" ht="21.75" customHeight="1" x14ac:dyDescent="0.15">
      <c r="A23" s="6"/>
      <c r="B23" s="7"/>
      <c r="C23" s="8"/>
      <c r="D23" s="9"/>
      <c r="F23" s="7" t="s">
        <v>23</v>
      </c>
      <c r="H23" s="10">
        <v>34143952.090000004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24</v>
      </c>
      <c r="G25" s="9"/>
      <c r="H25" s="20">
        <f>SUM(H20:H23)</f>
        <v>41349993.859999999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25</v>
      </c>
      <c r="G27" s="13"/>
      <c r="H27" s="14">
        <f>+H17+H25</f>
        <v>123102491.08999999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8355474.9900000002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3450547.3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2087830.53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382399.99</v>
      </c>
      <c r="I12" s="8"/>
    </row>
    <row r="13" spans="1:9" ht="21" hidden="1" customHeight="1" x14ac:dyDescent="0.15">
      <c r="A13" s="29"/>
      <c r="B13" s="7" t="s">
        <v>29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452834.7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39698.769999999997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12184.81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14780971.089999998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5797894.5499999998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2980662.58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2154589.7999999998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2039661.69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635228.74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22725.64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1063689.24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25878.560000000001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14720330.800000001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49</v>
      </c>
      <c r="C33" s="12"/>
      <c r="D33" s="12"/>
      <c r="E33" s="12"/>
      <c r="F33" s="9"/>
      <c r="G33" s="9"/>
      <c r="H33" s="44">
        <f>+H18-H31</f>
        <v>60640.289999997243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2025-03-10T13:38:40Z</dcterms:modified>
</cp:coreProperties>
</file>