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H18" i="2" l="1"/>
  <c r="H31" i="2" l="1"/>
  <c r="H26" i="1"/>
  <c r="H33" i="2" l="1"/>
  <c r="H28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<sst xmlns="http://schemas.openxmlformats.org/spreadsheetml/2006/main" count="53" uniqueCount="51">
  <si>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</si>
  <si>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</si>
  <si>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</si>
  <si>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</si>
  <si>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</si>
  <si>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</si>
  <si>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</si>
  <si>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</si>
  <si>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</si>
  <si>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</si>
  <si>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</si>
  <si>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</si>
  <si>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</si>
  <si>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</si>
  <si>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</si>
  <si>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</si>
  <si>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</si>
  <si>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</si>
  <si>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</si>
  <si>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</si>
  <si>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</si>
  <si>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</si>
  <si>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</si>
  <si>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</si>
  <si>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</si>
  <si>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</si>
  <si>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</si>
  <si>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</si>
  <si>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</si>
  <si>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</si>
  <si>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</si>
  <si>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</si>
  <si>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</si>
  <si>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</si>
  <si>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</si>
  <si>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</si>
  <si>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</si>
  <si>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</si>
  <si>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</si>
  <si>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</si>
  <si>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</si>
  <si>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</si>
  <si>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</si>
  <si>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</si>
  <si>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</si>
  <si>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</si>
  <si>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</si>
  <si>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BALANCE GENERAL AL 31 DE MARZO DEL 2025</t>
  </si>
  <si>
    <t>ESTADO DE RESULTADOS DEL 1 DE MARZO AL 31 DE MARZO DE 2025</t>
  </si>
  <si>
    <t>PRESTAMOS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</si>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</sst>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(#\)\,\(##0.00\);\(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4" fontId="5" fillId="0" borderId="2" xfId="0" applyNumberFormat="1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47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2569165.8800000008</v>
      </c>
      <c r="F7" s="7" t="s">
        <v>4</v>
      </c>
      <c r="H7" s="41">
        <v>13089153.629999999</v>
      </c>
      <c r="I7" s="8"/>
    </row>
    <row r="8" spans="1:9" ht="21.75" customHeight="1" x14ac:dyDescent="0.15">
      <c r="A8" s="6"/>
      <c r="B8" s="7" t="s">
        <v>5</v>
      </c>
      <c r="C8" s="8"/>
      <c r="D8" s="41">
        <v>75882645.030000001</v>
      </c>
      <c r="F8" s="7" t="s">
        <v>6</v>
      </c>
      <c r="H8" s="41">
        <v>23792150.869999997</v>
      </c>
      <c r="I8" s="8"/>
    </row>
    <row r="9" spans="1:9" ht="21.75" customHeight="1" x14ac:dyDescent="0.15">
      <c r="A9" s="6"/>
      <c r="B9" s="7" t="s">
        <v>49</v>
      </c>
      <c r="C9" s="8"/>
      <c r="D9" s="41">
        <v>651470.24</v>
      </c>
      <c r="F9" s="7" t="s">
        <v>7</v>
      </c>
      <c r="H9" s="41">
        <v>21301130.82</v>
      </c>
      <c r="I9" s="8"/>
    </row>
    <row r="10" spans="1:9" ht="21.75" customHeight="1" x14ac:dyDescent="0.15">
      <c r="A10" s="6"/>
      <c r="B10" s="7" t="s">
        <v>8</v>
      </c>
      <c r="C10" s="8"/>
      <c r="D10" s="41">
        <v>27585329.560000002</v>
      </c>
      <c r="F10" s="7" t="s">
        <v>9</v>
      </c>
      <c r="G10" s="9"/>
      <c r="H10" s="41">
        <v>12184406.500000002</v>
      </c>
      <c r="I10" s="8"/>
    </row>
    <row r="11" spans="1:9" ht="21.75" customHeight="1" x14ac:dyDescent="0.15">
      <c r="A11" s="6"/>
      <c r="B11" s="7" t="s">
        <v>10</v>
      </c>
      <c r="C11" s="9"/>
      <c r="D11" s="41">
        <v>13118705.540000001</v>
      </c>
      <c r="F11" s="7" t="s">
        <v>11</v>
      </c>
      <c r="H11" s="41">
        <v>559307.9</v>
      </c>
      <c r="I11" s="8"/>
    </row>
    <row r="12" spans="1:9" ht="21.75" customHeight="1" x14ac:dyDescent="0.15">
      <c r="A12" s="6"/>
      <c r="B12" s="7" t="s">
        <v>12</v>
      </c>
      <c r="D12" s="41">
        <v>720.93</v>
      </c>
      <c r="F12" s="7" t="s">
        <v>13</v>
      </c>
      <c r="H12" s="41">
        <v>9770807.4100000001</v>
      </c>
      <c r="I12" s="8"/>
    </row>
    <row r="13" spans="1:9" ht="21.75" customHeight="1" x14ac:dyDescent="0.15">
      <c r="A13" s="6"/>
      <c r="B13" s="7" t="s">
        <v>14</v>
      </c>
      <c r="C13" s="9"/>
      <c r="D13" s="42">
        <v>3630538.38</v>
      </c>
      <c r="F13" s="7" t="s">
        <v>15</v>
      </c>
      <c r="G13" s="11"/>
      <c r="H13" s="41">
        <v>675538.04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816464.72000000067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123438575.56</v>
      </c>
      <c r="F18" s="38" t="s">
        <v>18</v>
      </c>
      <c r="G18" s="15"/>
      <c r="H18" s="14">
        <f>SUM(H7:H16)</f>
        <v>82188959.890000015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34236621.409999996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41249615.669999994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123438575.56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J1" sqref="J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9469609.3699999992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2718774.31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2134294.54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495661.13</v>
      </c>
      <c r="I12" s="8"/>
    </row>
    <row r="13" spans="1:9" ht="21" customHeight="1" x14ac:dyDescent="0.15">
      <c r="A13" s="29"/>
      <c r="B13" s="7" t="s">
        <v>29</v>
      </c>
      <c r="C13" s="7"/>
      <c r="D13" s="7"/>
      <c r="E13" s="7"/>
      <c r="F13" s="9"/>
      <c r="G13" s="9"/>
      <c r="H13" s="43">
        <v>34221.46</v>
      </c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472988.64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3489.82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86718.86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15415758.130000001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5934262.6600000001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3663918.72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1530013.38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2469064.71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699943.29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62181.02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878335.24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278417.3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15516136.320000002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7">
        <f>+H18-H31</f>
        <v>-100378.19000000134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2025-04-10T16:40:23Z</dcterms:modified>
</cp:coreProperties>
</file>