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6. 2025\3. Marzo 2025\IFP\Bolsa de Valores\"/>
    </mc:Choice>
  </mc:AlternateContent>
  <xr:revisionPtr revIDLastSave="0" documentId="13_ncr:1_{7F499E1B-45D9-4B13-8DB7-DFF7CE71F8E1}" xr6:coauthVersionLast="47" xr6:coauthVersionMax="47" xr10:uidLastSave="{00000000-0000-0000-0000-000000000000}"/>
  <bookViews>
    <workbookView xWindow="-120" yWindow="-120" windowWidth="20730" windowHeight="1176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E18" i="1"/>
  <c r="E21" i="1" s="1"/>
  <c r="E35" i="1"/>
  <c r="D15" i="2"/>
  <c r="D9" i="2"/>
  <c r="D23" i="2"/>
  <c r="E27" i="1"/>
  <c r="D25" i="2" l="1"/>
  <c r="D27" i="2" s="1"/>
  <c r="D30" i="2" s="1"/>
  <c r="E38" i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<sst xmlns="http://schemas.openxmlformats.org/spreadsheetml/2006/main" count="47" uniqueCount="45">
  <si>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</si>
  <si>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</si>
  <si>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</si>
  <si>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</si>
  <si>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</si>
  <si>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</si>
  <si>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</si>
  <si>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</si>
  <si>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</si>
  <si>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</si>
  <si>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</si>
  <si>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</si>
  <si>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</si>
  <si>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</si>
  <si>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</si>
  <si>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</si>
  <si>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</si>
  <si>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</si>
  <si>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</si>
  <si>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</si>
  <si>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</si>
  <si>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</si>
  <si>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</si>
  <si>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</si>
  <si>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</si>
  <si>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</si>
  <si>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</si>
  <si>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</si>
  <si>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</si>
  <si>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</si>
  <si>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</si>
  <si>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</si>
  <si>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</si>
  <si>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</si>
  <si>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</si>
  <si>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</si>
  <si>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</si>
  <si>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</si>
  <si>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</si>
  <si>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ESTADO DE RESULTADOS INTEGRAL</t>
  </si>
  <si>
    <t xml:space="preserve">   Representante Legal                                                     Contador General</t>
  </si>
  <si>
    <t>Al 31 de marzo de 2025</t>
  </si>
  <si>
    <t>Del 01 de enero al 31 de marzo de 2025</t>
  </si>
  <si>
    <t xml:space="preserve">        LAZARO CARLOS ERNESTO FIGUEROA MENDOZA                      JULIA LORENA NAVARRO DE SANCHEZ</t>
  </si>
  <si>
    <t xml:space="preserve">        LAZARO CARLOS ERNESTO FIGUEROA MENDOZA                                JULIA LORENA NAVARRO DE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</si>
</sst>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0</xdr:row>
      <xdr:rowOff>180975</xdr:rowOff>
    </xdr:from>
    <xdr:to>
      <xdr:col>6</xdr:col>
      <xdr:colOff>16783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1" y="18097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4</xdr:col>
      <xdr:colOff>238125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30" workbookViewId="0">
      <selection activeCell="C1" sqref="C1:F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29</v>
      </c>
      <c r="D2" s="32"/>
      <c r="E2" s="32"/>
    </row>
    <row r="3" spans="3:9" x14ac:dyDescent="0.25">
      <c r="C3" s="32" t="s">
        <v>41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30</v>
      </c>
      <c r="D6" s="2"/>
      <c r="E6" s="4"/>
    </row>
    <row r="7" spans="3:9" x14ac:dyDescent="0.25">
      <c r="C7" s="5" t="s">
        <v>31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36780271.549999997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111961533.53999999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112015231.02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1068833.32</v>
      </c>
      <c r="G25" s="11"/>
    </row>
    <row r="26" spans="3:10" x14ac:dyDescent="0.25">
      <c r="C26" s="1" t="s">
        <v>32</v>
      </c>
      <c r="D26" s="15"/>
      <c r="E26" s="8">
        <v>4874.16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13186777.9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20909990.959999997</v>
      </c>
      <c r="I33" s="28"/>
      <c r="J33" s="11"/>
    </row>
    <row r="34" spans="3:10" ht="18" customHeight="1" x14ac:dyDescent="0.25">
      <c r="C34" s="1" t="s">
        <v>16</v>
      </c>
      <c r="E34" s="8">
        <f>+ER_p_BV!D30</f>
        <v>2130154.83</v>
      </c>
      <c r="H34" s="28"/>
      <c r="J34" s="11"/>
    </row>
    <row r="35" spans="3:10" x14ac:dyDescent="0.25">
      <c r="E35" s="20">
        <f>SUM(E30:E34)</f>
        <v>110941523.53999999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112015231.02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44</v>
      </c>
      <c r="D44" s="22"/>
      <c r="E44" s="11"/>
    </row>
    <row r="45" spans="3:10" x14ac:dyDescent="0.25">
      <c r="C45" s="22" t="s">
        <v>38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19" workbookViewId="0">
      <selection activeCell="B1" sqref="B1:E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20.28515625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39</v>
      </c>
      <c r="C2" s="32"/>
      <c r="D2" s="32"/>
    </row>
    <row r="3" spans="2:4" x14ac:dyDescent="0.25">
      <c r="B3" s="32" t="s">
        <v>42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18</v>
      </c>
      <c r="D6" s="4"/>
    </row>
    <row r="7" spans="2:4" ht="23.25" customHeight="1" x14ac:dyDescent="0.25">
      <c r="B7" s="1" t="s">
        <v>33</v>
      </c>
      <c r="D7" s="13">
        <v>2130154.83</v>
      </c>
    </row>
    <row r="8" spans="2:4" ht="21" customHeight="1" x14ac:dyDescent="0.25">
      <c r="B8" s="1" t="s">
        <v>37</v>
      </c>
      <c r="D8" s="8">
        <v>0.01</v>
      </c>
    </row>
    <row r="9" spans="2:4" ht="24.75" customHeight="1" x14ac:dyDescent="0.25">
      <c r="D9" s="25">
        <f>SUM(D7:D8)</f>
        <v>2130154.84</v>
      </c>
    </row>
    <row r="10" spans="2:4" ht="9" customHeight="1" x14ac:dyDescent="0.25">
      <c r="D10" s="11"/>
    </row>
    <row r="11" spans="2:4" x14ac:dyDescent="0.25">
      <c r="B11" s="5" t="s">
        <v>19</v>
      </c>
      <c r="D11" s="11"/>
    </row>
    <row r="12" spans="2:4" hidden="1" x14ac:dyDescent="0.25">
      <c r="B12" s="1" t="s">
        <v>20</v>
      </c>
      <c r="D12" s="13">
        <v>0</v>
      </c>
    </row>
    <row r="13" spans="2:4" hidden="1" x14ac:dyDescent="0.25">
      <c r="B13" s="1" t="s">
        <v>21</v>
      </c>
      <c r="D13" s="13"/>
    </row>
    <row r="14" spans="2:4" x14ac:dyDescent="0.25">
      <c r="B14" s="1" t="s">
        <v>22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34</v>
      </c>
      <c r="D17" s="10">
        <f>+D9-D15</f>
        <v>2130154.84</v>
      </c>
    </row>
    <row r="18" spans="2:4" x14ac:dyDescent="0.25">
      <c r="D18" s="11"/>
    </row>
    <row r="19" spans="2:4" x14ac:dyDescent="0.25">
      <c r="B19" s="5" t="s">
        <v>23</v>
      </c>
      <c r="D19" s="27"/>
    </row>
    <row r="20" spans="2:4" hidden="1" x14ac:dyDescent="0.25">
      <c r="B20" s="1" t="s">
        <v>24</v>
      </c>
      <c r="D20" s="13">
        <v>0</v>
      </c>
    </row>
    <row r="21" spans="2:4" hidden="1" x14ac:dyDescent="0.25">
      <c r="B21" s="1" t="s">
        <v>25</v>
      </c>
      <c r="D21" s="13">
        <v>0</v>
      </c>
    </row>
    <row r="22" spans="2:4" x14ac:dyDescent="0.25">
      <c r="B22" s="1" t="s">
        <v>26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27</v>
      </c>
      <c r="D25" s="29">
        <f>+D9-D23</f>
        <v>2130154.83</v>
      </c>
    </row>
    <row r="26" spans="2:4" x14ac:dyDescent="0.25">
      <c r="D26" s="11"/>
    </row>
    <row r="27" spans="2:4" x14ac:dyDescent="0.25">
      <c r="B27" s="5" t="s">
        <v>36</v>
      </c>
      <c r="D27" s="10">
        <f>+D25</f>
        <v>2130154.83</v>
      </c>
    </row>
    <row r="28" spans="2:4" ht="22.5" customHeight="1" x14ac:dyDescent="0.25">
      <c r="B28" s="1" t="s">
        <v>35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28</v>
      </c>
      <c r="D30" s="26">
        <f>+D27-D28</f>
        <v>2130154.83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43</v>
      </c>
      <c r="C38" s="34"/>
      <c r="D38" s="34"/>
      <c r="E38" s="34"/>
    </row>
    <row r="39" spans="2:5" s="24" customFormat="1" ht="12" x14ac:dyDescent="0.2">
      <c r="B39" s="34" t="s">
        <v>40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6" orientation="portrait" r:id="rId1"/>
  <drawing r:id="rId2"/>
</worksheet>
</file>

<file path=docMetadata/LabelInfo.xml><?xml version="1.0" encoding="utf-8"?>
<clbl:labelList xmlns:clbl="http://schemas.microsoft.com/office/2020/mipLabelMetadata">
  <clbl:label id="{7c6350c8-97ce-4228-b1e1-0072253599aa}" enabled="1" method="Standard" siteId="{40262e58-0c97-458a-9378-5c69031d10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2025-04-25T18:31:40Z</cp:lastPrinted>
  <dcterms:created xsi:type="dcterms:W3CDTF">2022-12-12T15:04:14Z</dcterms:created>
  <dcterms:modified xsi:type="dcterms:W3CDTF">2025-04-25T18:31:41Z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