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Box\Box\SV - FINANCE - MANAGEMENT\SV - FINANCE - MANAGEMENT - ADMINISTRACIÓN\Bolsa de Valores\2025\"/>
    </mc:Choice>
  </mc:AlternateContent>
  <xr:revisionPtr revIDLastSave="0" documentId="13_ncr:1_{77E7E09E-C174-4451-8182-72EEA3A5F50F}" xr6:coauthVersionLast="47" xr6:coauthVersionMax="47" xr10:uidLastSave="{00000000-0000-0000-0000-000000000000}"/>
  <bookViews>
    <workbookView xWindow="-110" yWindow="-110" windowWidth="19420" windowHeight="10300" tabRatio="873" activeTab="1" xr2:uid="{00000000-000D-0000-FFFF-FFFF00000000}"/>
  </bookViews>
  <sheets>
    <sheet name="BG " sheetId="17" r:id="rId1"/>
    <sheet name="ER " sheetId="16" r:id="rId2"/>
  </sheets>
  <definedNames>
    <definedName name="_xlnm.Print_Area" localSheetId="0">'BG '!$B$1:$J$70</definedName>
    <definedName name="_xlnm.Print_Area" localSheetId="1">'ER '!$A$4:$I$38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6" l="1"/>
  <c r="K21" i="16"/>
</calcChain>
</file>

<file path=xl/sharedStrings.xml><?xml version="1.0" encoding="utf-8"?>
<sst xmlns="http://schemas.openxmlformats.org/spreadsheetml/2006/main" count="95" uniqueCount="71">
  <si>
    <t>ACTIVO</t>
  </si>
  <si>
    <t>DISPONIBLE</t>
  </si>
  <si>
    <t>INVERSIONES FINANCIERAS</t>
  </si>
  <si>
    <t>PRESTAMOS</t>
  </si>
  <si>
    <t>PRIMAS POR COBRAR</t>
  </si>
  <si>
    <t>OTROS ACTIVOS</t>
  </si>
  <si>
    <t>PASIVO</t>
  </si>
  <si>
    <t>OBLIGACIONES CON ASEGURADOS</t>
  </si>
  <si>
    <t>RESERVAS TECNICAS</t>
  </si>
  <si>
    <t>RESERVAS POR SINIESTROS</t>
  </si>
  <si>
    <t>CUENTAS POR PAGAR</t>
  </si>
  <si>
    <t>OTROS PASIVOS</t>
  </si>
  <si>
    <t>PATRIMONIO</t>
  </si>
  <si>
    <t>RESULTADOS DEL EJERCICIO</t>
  </si>
  <si>
    <t>RESULTADOS DE EJERCICIOS ANTERIORES</t>
  </si>
  <si>
    <t>GASTOS</t>
  </si>
  <si>
    <t>SINIESTROS</t>
  </si>
  <si>
    <t>GASTOS DE ADQUISICION Y CONSERVACION</t>
  </si>
  <si>
    <t>GASTOS FINANCIEROS Y DE INVERSION</t>
  </si>
  <si>
    <t>GASTOS DE ADMINISTRACION</t>
  </si>
  <si>
    <t>PRIMAS PRODUCTOS</t>
  </si>
  <si>
    <t>INGRESOS FINANCIEROS Y DE INVERSION</t>
  </si>
  <si>
    <t>INGRESOS POR RECUPERACION DE ACTIVOS Y PROVISIONES</t>
  </si>
  <si>
    <t>CONTINGENTES Y COMPROMISOS POR CONTRA</t>
  </si>
  <si>
    <t>CUENTAS DE CONTROL DEUDORAS</t>
  </si>
  <si>
    <t>CUENTAS DE CONTROL POR CONTRA</t>
  </si>
  <si>
    <t>REEMBOLSOS DE GASTOS POR CESIONES DE SEGUROS Y FIANZAS</t>
  </si>
  <si>
    <t>(VALORES EXPRESADOS EN DOLARES DE LOS ESTADOS UNIDOS DE AMERICA)</t>
  </si>
  <si>
    <t>US$</t>
  </si>
  <si>
    <t>SOCIEDADES ACREEDORAS DE SEGUROS Y FIANZAS</t>
  </si>
  <si>
    <t>RESERVAS A  CARGO DE REASEGURADORES Y REAFIANZADOR</t>
  </si>
  <si>
    <t>OBLIGACIONES FINANCIERAS</t>
  </si>
  <si>
    <t>SOCIEDADES DEUDORAS DE SEGUROS Y FIANZAS</t>
  </si>
  <si>
    <t>OBLIGACIONES CON INTERMEDIARIOS Y AGENTES</t>
  </si>
  <si>
    <t>ACTIVO FIJO</t>
  </si>
  <si>
    <t xml:space="preserve">    Inmuebles, mobiliario y equipo</t>
  </si>
  <si>
    <t xml:space="preserve">    (-) Depreciación acumulada</t>
  </si>
  <si>
    <t>TOTAL PASIVO</t>
  </si>
  <si>
    <t xml:space="preserve">CAPITAL SOCIAL </t>
  </si>
  <si>
    <t>RESERVA LEGAL</t>
  </si>
  <si>
    <t>TOTAL PATRIMONIO</t>
  </si>
  <si>
    <t>TOTAL ACTIVO</t>
  </si>
  <si>
    <t>TOTAL PASIVO Y PATRIMONIO</t>
  </si>
  <si>
    <t>PRODUCTOS</t>
  </si>
  <si>
    <t>PRIMAS CEDIDAS POR REASEGURO Y REAFIANZAMIENTO</t>
  </si>
  <si>
    <t>INGRESOS POR DECREMENTOS DE RESERVAS TECNICAS</t>
  </si>
  <si>
    <t>GASTOS POR INCREMENTO DE RESERVAS TECNICAS</t>
  </si>
  <si>
    <t>SINIESTROS Y GASTOS RECUPERADOS POR REASEGURO Y REAFIANZAMIENTO</t>
  </si>
  <si>
    <t>DEVOLUCIONES Y CANCELACIONES DE PRIMAS</t>
  </si>
  <si>
    <t>GASTOS EXTRAORDINARIOS Y DE EJERCICIOS ANTERIORES</t>
  </si>
  <si>
    <t>INGRESOS EXTRAORDINARIOS Y DE EJERCICIOS ANTERIORES</t>
  </si>
  <si>
    <t>TOTAL GASTOS</t>
  </si>
  <si>
    <t>TOTAL PRODUCTOS</t>
  </si>
  <si>
    <t>~~~~~~~~~~~~~~~~~~~~~</t>
  </si>
  <si>
    <t>CONTINGENTES Y COMPROMISOS DEUDORAS</t>
  </si>
  <si>
    <t>DERECHOS POR FIANZAS EMITIDAS</t>
  </si>
  <si>
    <t>COMPROMISOS POR FIANZAS EMITIDAS POR  CONTRA</t>
  </si>
  <si>
    <t>TOTAL CONTINGENTES Y COMPROMISOS</t>
  </si>
  <si>
    <t>TOTAL CONTINGENTES Y COMPROMISOS POR EL CONTRARIO</t>
  </si>
  <si>
    <t>TOTAL CUENTAS DE CONTROL</t>
  </si>
  <si>
    <t>TOTAL CUENTAS DE CONTROL POR EL CONTRARIO</t>
  </si>
  <si>
    <t>VALIDACIONES</t>
  </si>
  <si>
    <t>~~~~~~~~~~~~~~~~~~~~</t>
  </si>
  <si>
    <t>UTILIDAD ANTES DE IMPUESTO</t>
  </si>
  <si>
    <t>IMPUESTO SOBRE LA RENTA</t>
  </si>
  <si>
    <t>UTILIDAD NETA DEL PERIODO</t>
  </si>
  <si>
    <t>PROVISIONES (INCLUYE OBLIGACION LABORAL)</t>
  </si>
  <si>
    <t>UTILIDADES NO DISTRIBUIBLES-PRODUCTOS POR COBRAR INTERESES</t>
  </si>
  <si>
    <t>PAN AMERICAN LIFE, S.A., SEGUROS DE PERSONAS</t>
  </si>
  <si>
    <t>ESTADO DE RESULTADO DEL 1 DE ENERO AL 31 DE MARZO 2025</t>
  </si>
  <si>
    <t>BALANCE GENERAL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</si>
</sst>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22" x14ac:knownFonts="1">
    <font>
      <sz val="10"/>
      <name val="Arial"/>
    </font>
    <font>
      <sz val="10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u val="singleAccounting"/>
      <sz val="10"/>
      <name val="Arial"/>
      <family val="2"/>
    </font>
    <font>
      <sz val="10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9" fillId="10" borderId="0" applyNumberFormat="0" applyBorder="0" applyAlignment="0" applyProtection="0"/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4" fillId="0" borderId="0">
      <alignment vertical="top"/>
    </xf>
    <xf numFmtId="0" fontId="3" fillId="0" borderId="0">
      <alignment vertical="top"/>
    </xf>
    <xf numFmtId="0" fontId="4" fillId="0" borderId="0"/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3" fillId="0" borderId="0"/>
    <xf numFmtId="0" fontId="12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3" fillId="0" borderId="0">
      <alignment vertical="top"/>
    </xf>
    <xf numFmtId="0" fontId="17" fillId="11" borderId="4" applyNumberFormat="0" applyFont="0" applyAlignment="0" applyProtection="0"/>
    <xf numFmtId="9" fontId="3" fillId="0" borderId="0" applyFont="0" applyFill="0" applyBorder="0" applyAlignment="0" applyProtection="0"/>
    <xf numFmtId="0" fontId="20" fillId="0" borderId="5" applyNumberFormat="0" applyFill="0" applyAlignment="0" applyProtection="0"/>
  </cellStyleXfs>
  <cellXfs count="48">
    <xf numFmtId="0" fontId="0" fillId="0" borderId="0" xfId="0"/>
    <xf numFmtId="165" fontId="1" fillId="12" borderId="0" xfId="9" applyFont="1" applyFill="1"/>
    <xf numFmtId="165" fontId="0" fillId="12" borderId="0" xfId="0" applyNumberFormat="1" applyFill="1" applyAlignment="1">
      <alignment horizontal="right"/>
    </xf>
    <xf numFmtId="165" fontId="1" fillId="12" borderId="1" xfId="9" applyFont="1" applyFill="1" applyBorder="1"/>
    <xf numFmtId="165" fontId="3" fillId="12" borderId="2" xfId="0" applyNumberFormat="1" applyFont="1" applyFill="1" applyBorder="1"/>
    <xf numFmtId="164" fontId="7" fillId="12" borderId="0" xfId="0" applyNumberFormat="1" applyFont="1" applyFill="1"/>
    <xf numFmtId="165" fontId="0" fillId="12" borderId="1" xfId="0" applyNumberFormat="1" applyFill="1" applyBorder="1" applyAlignment="1">
      <alignment horizontal="right"/>
    </xf>
    <xf numFmtId="165" fontId="5" fillId="12" borderId="1" xfId="11" applyNumberFormat="1" applyFont="1" applyFill="1" applyBorder="1"/>
    <xf numFmtId="165" fontId="5" fillId="12" borderId="0" xfId="11" applyNumberFormat="1" applyFont="1" applyFill="1" applyBorder="1"/>
    <xf numFmtId="0" fontId="0" fillId="12" borderId="0" xfId="0" applyFill="1"/>
    <xf numFmtId="165" fontId="3" fillId="12" borderId="1" xfId="11" applyNumberFormat="1" applyFont="1" applyFill="1" applyBorder="1"/>
    <xf numFmtId="165" fontId="3" fillId="12" borderId="2" xfId="9" applyFont="1" applyFill="1" applyBorder="1"/>
    <xf numFmtId="0" fontId="0" fillId="12" borderId="1" xfId="0" applyFill="1" applyBorder="1"/>
    <xf numFmtId="165" fontId="5" fillId="12" borderId="2" xfId="11" applyNumberFormat="1" applyFont="1" applyFill="1" applyBorder="1"/>
    <xf numFmtId="165" fontId="3" fillId="12" borderId="2" xfId="11" applyNumberFormat="1" applyFont="1" applyFill="1" applyBorder="1"/>
    <xf numFmtId="0" fontId="21" fillId="12" borderId="0" xfId="0" applyFont="1" applyFill="1" applyAlignment="1">
      <alignment horizontal="centerContinuous" wrapText="1"/>
    </xf>
    <xf numFmtId="21" fontId="0" fillId="12" borderId="0" xfId="0" applyNumberFormat="1" applyFill="1" applyAlignment="1">
      <alignment horizontal="centerContinuous" wrapText="1"/>
    </xf>
    <xf numFmtId="0" fontId="5" fillId="12" borderId="0" xfId="0" applyFont="1" applyFill="1" applyAlignment="1">
      <alignment horizontal="centerContinuous" wrapText="1"/>
    </xf>
    <xf numFmtId="0" fontId="0" fillId="12" borderId="0" xfId="0" applyFill="1" applyAlignment="1">
      <alignment horizontal="centerContinuous" wrapText="1"/>
    </xf>
    <xf numFmtId="14" fontId="0" fillId="12" borderId="0" xfId="0" applyNumberFormat="1" applyFill="1" applyAlignment="1">
      <alignment horizontal="centerContinuous" wrapText="1"/>
    </xf>
    <xf numFmtId="0" fontId="5" fillId="12" borderId="0" xfId="0" applyFont="1" applyFill="1" applyAlignment="1">
      <alignment horizontal="left"/>
    </xf>
    <xf numFmtId="0" fontId="5" fillId="12" borderId="0" xfId="0" applyFont="1" applyFill="1"/>
    <xf numFmtId="0" fontId="6" fillId="12" borderId="0" xfId="0" applyFont="1" applyFill="1"/>
    <xf numFmtId="0" fontId="3" fillId="12" borderId="0" xfId="0" applyFont="1" applyFill="1"/>
    <xf numFmtId="165" fontId="3" fillId="12" borderId="0" xfId="9" applyFont="1" applyFill="1"/>
    <xf numFmtId="0" fontId="5" fillId="12" borderId="3" xfId="0" applyFont="1" applyFill="1" applyBorder="1"/>
    <xf numFmtId="165" fontId="5" fillId="12" borderId="3" xfId="11" applyNumberFormat="1" applyFont="1" applyFill="1" applyBorder="1"/>
    <xf numFmtId="165" fontId="0" fillId="12" borderId="0" xfId="0" applyNumberFormat="1" applyFill="1"/>
    <xf numFmtId="0" fontId="5" fillId="12" borderId="2" xfId="0" applyFont="1" applyFill="1" applyBorder="1"/>
    <xf numFmtId="164" fontId="8" fillId="12" borderId="0" xfId="0" applyNumberFormat="1" applyFont="1" applyFill="1"/>
    <xf numFmtId="4" fontId="3" fillId="12" borderId="0" xfId="0" applyNumberFormat="1" applyFont="1" applyFill="1" applyAlignment="1">
      <alignment horizontal="right"/>
    </xf>
    <xf numFmtId="166" fontId="3" fillId="12" borderId="0" xfId="9" applyNumberFormat="1" applyFont="1" applyFill="1" applyBorder="1" applyAlignment="1">
      <alignment horizontal="left"/>
    </xf>
    <xf numFmtId="166" fontId="3" fillId="12" borderId="0" xfId="9" applyNumberFormat="1" applyFont="1" applyFill="1" applyAlignment="1">
      <alignment horizontal="left"/>
    </xf>
    <xf numFmtId="0" fontId="9" fillId="12" borderId="0" xfId="0" applyFont="1" applyFill="1"/>
    <xf numFmtId="166" fontId="3" fillId="12" borderId="0" xfId="9" applyNumberFormat="1" applyFont="1" applyFill="1" applyAlignment="1">
      <alignment horizontal="center"/>
    </xf>
    <xf numFmtId="0" fontId="0" fillId="12" borderId="0" xfId="0" applyFill="1" applyAlignment="1">
      <alignment horizontal="left" vertical="top" wrapText="1"/>
    </xf>
    <xf numFmtId="0" fontId="0" fillId="12" borderId="0" xfId="0" applyFill="1" applyAlignment="1">
      <alignment horizontal="centerContinuous" vertical="top" wrapText="1"/>
    </xf>
    <xf numFmtId="0" fontId="0" fillId="12" borderId="0" xfId="0" applyFill="1" applyAlignment="1">
      <alignment horizontal="center" vertical="top" wrapText="1"/>
    </xf>
    <xf numFmtId="0" fontId="0" fillId="12" borderId="0" xfId="0" applyFill="1" applyAlignment="1">
      <alignment horizontal="left"/>
    </xf>
    <xf numFmtId="0" fontId="0" fillId="12" borderId="2" xfId="0" applyFill="1" applyBorder="1"/>
    <xf numFmtId="0" fontId="5" fillId="12" borderId="1" xfId="0" applyFont="1" applyFill="1" applyBorder="1"/>
    <xf numFmtId="165" fontId="10" fillId="12" borderId="0" xfId="0" applyNumberFormat="1" applyFont="1" applyFill="1"/>
    <xf numFmtId="4" fontId="3" fillId="12" borderId="0" xfId="0" applyNumberFormat="1" applyFont="1" applyFill="1" applyAlignment="1">
      <alignment horizontal="left"/>
    </xf>
    <xf numFmtId="166" fontId="3" fillId="12" borderId="0" xfId="9" applyNumberFormat="1" applyFont="1" applyFill="1" applyAlignment="1">
      <alignment horizontal="center"/>
    </xf>
    <xf numFmtId="0" fontId="0" fillId="12" borderId="0" xfId="0" applyFill="1" applyAlignment="1">
      <alignment horizontal="center" vertical="top" wrapText="1"/>
    </xf>
    <xf numFmtId="166" fontId="9" fillId="12" borderId="0" xfId="9" applyNumberFormat="1" applyFont="1" applyFill="1" applyAlignment="1">
      <alignment horizontal="right"/>
    </xf>
    <xf numFmtId="0" fontId="10" fillId="12" borderId="0" xfId="0" applyFont="1" applyFill="1"/>
    <xf numFmtId="0" fontId="10" fillId="12" borderId="0" xfId="0" applyFont="1" applyFill="1" applyAlignment="1">
      <alignment horizontal="right"/>
    </xf>
  </cellXfs>
  <cellStyles count="42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40% - Énfasis3 2" xfId="5" xr:uid="{00000000-0005-0000-0000-000004000000}"/>
    <cellStyle name="60% - Énfasis3 2" xfId="6" xr:uid="{00000000-0005-0000-0000-000005000000}"/>
    <cellStyle name="60% - Énfasis4 2" xfId="7" xr:uid="{00000000-0005-0000-0000-000006000000}"/>
    <cellStyle name="60% - Énfasis6 2" xfId="8" xr:uid="{00000000-0005-0000-0000-000007000000}"/>
    <cellStyle name="Millares" xfId="9" builtinId="3"/>
    <cellStyle name="Millares 2" xfId="10" xr:uid="{00000000-0005-0000-0000-00000A000000}"/>
    <cellStyle name="Moneda" xfId="11" builtinId="4"/>
    <cellStyle name="Neutral" xfId="12" builtinId="28" customBuiltin="1"/>
    <cellStyle name="Normal" xfId="0" builtinId="0"/>
    <cellStyle name="Normal 10" xfId="13" xr:uid="{00000000-0005-0000-0000-00000D000000}"/>
    <cellStyle name="Normal 11" xfId="14" xr:uid="{00000000-0005-0000-0000-00000E000000}"/>
    <cellStyle name="Normal 12" xfId="15" xr:uid="{00000000-0005-0000-0000-00000F000000}"/>
    <cellStyle name="Normal 13" xfId="16" xr:uid="{00000000-0005-0000-0000-000010000000}"/>
    <cellStyle name="Normal 14" xfId="17" xr:uid="{00000000-0005-0000-0000-000011000000}"/>
    <cellStyle name="Normal 15" xfId="18" xr:uid="{00000000-0005-0000-0000-000012000000}"/>
    <cellStyle name="Normal 16" xfId="19" xr:uid="{00000000-0005-0000-0000-000013000000}"/>
    <cellStyle name="Normal 17" xfId="20" xr:uid="{00000000-0005-0000-0000-000014000000}"/>
    <cellStyle name="Normal 18" xfId="21" xr:uid="{00000000-0005-0000-0000-000015000000}"/>
    <cellStyle name="Normal 19" xfId="22" xr:uid="{00000000-0005-0000-0000-000016000000}"/>
    <cellStyle name="Normal 2" xfId="23" xr:uid="{00000000-0005-0000-0000-000017000000}"/>
    <cellStyle name="Normal 20" xfId="24" xr:uid="{00000000-0005-0000-0000-000018000000}"/>
    <cellStyle name="Normal 21" xfId="25" xr:uid="{00000000-0005-0000-0000-000019000000}"/>
    <cellStyle name="Normal 22" xfId="26" xr:uid="{00000000-0005-0000-0000-00001A000000}"/>
    <cellStyle name="Normal 23" xfId="27" xr:uid="{00000000-0005-0000-0000-00001B000000}"/>
    <cellStyle name="Normal 24" xfId="28" xr:uid="{00000000-0005-0000-0000-00001C000000}"/>
    <cellStyle name="Normal 25" xfId="29" xr:uid="{00000000-0005-0000-0000-00001D000000}"/>
    <cellStyle name="Normal 26" xfId="30" xr:uid="{00000000-0005-0000-0000-00001E000000}"/>
    <cellStyle name="Normal 27" xfId="31" xr:uid="{00000000-0005-0000-0000-00001F000000}"/>
    <cellStyle name="Normal 3" xfId="32" xr:uid="{00000000-0005-0000-0000-000020000000}"/>
    <cellStyle name="Normal 4" xfId="33" xr:uid="{00000000-0005-0000-0000-000021000000}"/>
    <cellStyle name="Normal 5" xfId="34" xr:uid="{00000000-0005-0000-0000-000022000000}"/>
    <cellStyle name="Normal 6" xfId="35" xr:uid="{00000000-0005-0000-0000-000023000000}"/>
    <cellStyle name="Normal 7" xfId="36" xr:uid="{00000000-0005-0000-0000-000024000000}"/>
    <cellStyle name="Normal 8" xfId="37" xr:uid="{00000000-0005-0000-0000-000025000000}"/>
    <cellStyle name="Normal 9" xfId="38" xr:uid="{00000000-0005-0000-0000-000026000000}"/>
    <cellStyle name="Notas 2" xfId="39" xr:uid="{00000000-0005-0000-0000-000029000000}"/>
    <cellStyle name="Porcentual 2" xfId="40" xr:uid="{00000000-0005-0000-0000-00002B000000}"/>
    <cellStyle name="Total" xfId="41" builtinId="25" customBuiltin="1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528548</xdr:colOff>
      <xdr:row>49</xdr:row>
      <xdr:rowOff>61912</xdr:rowOff>
    </xdr:from>
    <xdr:to>
      <xdr:col>6</xdr:col>
      <xdr:colOff>1440567</xdr:colOff>
      <xdr:row>51</xdr:row>
      <xdr:rowOff>161925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554911FE-F860-4DA1-BF92-9301A5855428}"/>
            </a:ext>
          </a:extLst>
        </xdr:cNvPr>
        <xdr:cNvSpPr txBox="1">
          <a:spLocks noChangeArrowheads="1"/>
        </xdr:cNvSpPr>
      </xdr:nvSpPr>
      <xdr:spPr bwMode="auto">
        <a:xfrm>
          <a:off x="4995773" y="7177087"/>
          <a:ext cx="3493294" cy="423863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100" b="0" i="0" u="none" strike="noStrike" baseline="0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6</xdr:col>
      <xdr:colOff>2171700</xdr:colOff>
      <xdr:row>49</xdr:row>
      <xdr:rowOff>11884</xdr:rowOff>
    </xdr:from>
    <xdr:to>
      <xdr:col>9</xdr:col>
      <xdr:colOff>485775</xdr:colOff>
      <xdr:row>52</xdr:row>
      <xdr:rowOff>47591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A3969F1A-873F-4506-923C-7AA54948CA01}"/>
            </a:ext>
          </a:extLst>
        </xdr:cNvPr>
        <xdr:cNvSpPr txBox="1">
          <a:spLocks noChangeArrowheads="1"/>
        </xdr:cNvSpPr>
      </xdr:nvSpPr>
      <xdr:spPr bwMode="auto">
        <a:xfrm>
          <a:off x="9220200" y="7127059"/>
          <a:ext cx="3257550" cy="521482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OSCAR DANIEL URRUTIA RUGAMAS</a:t>
          </a:r>
          <a:endParaRPr lang="es-SV">
            <a:effectLst/>
          </a:endParaRPr>
        </a:p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CONTADOR GENERAL</a:t>
          </a:r>
          <a:endParaRPr lang="es-SV">
            <a:effectLst/>
          </a:endParaRPr>
        </a:p>
      </xdr:txBody>
    </xdr:sp>
    <xdr:clientData/>
  </xdr:twoCellAnchor>
  <xdr:twoCellAnchor>
    <xdr:from>
      <xdr:col>1</xdr:col>
      <xdr:colOff>130976</xdr:colOff>
      <xdr:row>49</xdr:row>
      <xdr:rowOff>35718</xdr:rowOff>
    </xdr:from>
    <xdr:to>
      <xdr:col>1</xdr:col>
      <xdr:colOff>3436151</xdr:colOff>
      <xdr:row>71</xdr:row>
      <xdr:rowOff>111358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570FB8E-6852-4941-8F86-604F5DB71508}"/>
            </a:ext>
          </a:extLst>
        </xdr:cNvPr>
        <xdr:cNvSpPr txBox="1">
          <a:spLocks noChangeArrowheads="1"/>
        </xdr:cNvSpPr>
      </xdr:nvSpPr>
      <xdr:spPr bwMode="auto">
        <a:xfrm>
          <a:off x="1064426" y="7150893"/>
          <a:ext cx="3305175" cy="104719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LICDA.  MARIA TERESA GUTIERREZ DE BOLAÑOS</a:t>
          </a:r>
          <a:endParaRPr lang="en-US">
            <a:effectLst/>
          </a:endParaRPr>
        </a:p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DIRECTOR PRESIDENTE Y REPRESENTANTE LEGAL</a:t>
          </a:r>
          <a:endParaRPr lang="en-US">
            <a:effectLst/>
          </a:endParaRPr>
        </a:p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INSCRIPCION No. 42 DEL LIBRO 4456</a:t>
          </a:r>
          <a:endParaRPr lang="en-US">
            <a:effectLst/>
          </a:endParaRPr>
        </a:p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FOLIO 280 AL FOLIO 309, FECHA 08 OCTUBRE DE 2021</a:t>
          </a:r>
          <a:endParaRPr lang="en-US">
            <a:effectLst/>
          </a:endParaRPr>
        </a:p>
        <a:p>
          <a:pPr algn="ctr" rtl="0"/>
          <a:endParaRPr lang="en-US">
            <a:effectLst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2913062</xdr:colOff>
      <xdr:row>7</xdr:row>
      <xdr:rowOff>63794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00B1632-EA24-8FE9-D84A-23B9F6C38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16250" cy="1222669"/>
        </a:xfrm>
        <a:prstGeom prst="rect">
          <a:avLst/>
        </a:prstGeom>
      </xdr:spPr>
    </xdr:pic>
    <xdr:clientData/>
  </xdr:twoCellAnchor>
  <xdr:twoCellAnchor>
    <xdr:from>
      <xdr:col>2</xdr:col>
      <xdr:colOff>528548</xdr:colOff>
      <xdr:row>49</xdr:row>
      <xdr:rowOff>61912</xdr:rowOff>
    </xdr:from>
    <xdr:to>
      <xdr:col>6</xdr:col>
      <xdr:colOff>1440567</xdr:colOff>
      <xdr:row>51</xdr:row>
      <xdr:rowOff>161925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1AE64BD8-3D44-4727-B2EC-43DF6051CC87}"/>
            </a:ext>
          </a:extLst>
        </xdr:cNvPr>
        <xdr:cNvSpPr txBox="1">
          <a:spLocks noChangeArrowheads="1"/>
        </xdr:cNvSpPr>
      </xdr:nvSpPr>
      <xdr:spPr bwMode="auto">
        <a:xfrm>
          <a:off x="6497548" y="8237537"/>
          <a:ext cx="3618707" cy="411163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100" b="0" i="0" u="none" strike="noStrike" baseline="0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6</xdr:col>
      <xdr:colOff>2171700</xdr:colOff>
      <xdr:row>49</xdr:row>
      <xdr:rowOff>11884</xdr:rowOff>
    </xdr:from>
    <xdr:to>
      <xdr:col>9</xdr:col>
      <xdr:colOff>485775</xdr:colOff>
      <xdr:row>52</xdr:row>
      <xdr:rowOff>47591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7781D59E-1A28-403F-BFFC-9D89884C39FD}"/>
            </a:ext>
          </a:extLst>
        </xdr:cNvPr>
        <xdr:cNvSpPr txBox="1">
          <a:spLocks noChangeArrowheads="1"/>
        </xdr:cNvSpPr>
      </xdr:nvSpPr>
      <xdr:spPr bwMode="auto">
        <a:xfrm>
          <a:off x="10847388" y="8187509"/>
          <a:ext cx="3497262" cy="511957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OSCAR DANIEL URRUTIA RUGAMAS</a:t>
          </a:r>
          <a:endParaRPr lang="es-SV">
            <a:effectLst/>
          </a:endParaRPr>
        </a:p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CONTADOR GENERAL</a:t>
          </a:r>
          <a:endParaRPr lang="es-SV">
            <a:effectLst/>
          </a:endParaRPr>
        </a:p>
      </xdr:txBody>
    </xdr:sp>
    <xdr:clientData/>
  </xdr:twoCellAnchor>
  <xdr:twoCellAnchor>
    <xdr:from>
      <xdr:col>1</xdr:col>
      <xdr:colOff>130976</xdr:colOff>
      <xdr:row>49</xdr:row>
      <xdr:rowOff>35718</xdr:rowOff>
    </xdr:from>
    <xdr:to>
      <xdr:col>1</xdr:col>
      <xdr:colOff>3436151</xdr:colOff>
      <xdr:row>71</xdr:row>
      <xdr:rowOff>111358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CE8E5BB5-0EA4-4AEF-A2FA-E1AC30EBE5F4}"/>
            </a:ext>
          </a:extLst>
        </xdr:cNvPr>
        <xdr:cNvSpPr txBox="1">
          <a:spLocks noChangeArrowheads="1"/>
        </xdr:cNvSpPr>
      </xdr:nvSpPr>
      <xdr:spPr bwMode="auto">
        <a:xfrm>
          <a:off x="2401101" y="8211343"/>
          <a:ext cx="3305175" cy="102814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LICDA.  MARIA TERESA GUTIERREZ DE BOLAÑOS</a:t>
          </a:r>
          <a:endParaRPr lang="en-US">
            <a:effectLst/>
          </a:endParaRPr>
        </a:p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DIRECTOR PRESIDENTE Y REPRESENTANTE LEGAL</a:t>
          </a:r>
          <a:endParaRPr lang="en-US">
            <a:effectLst/>
          </a:endParaRPr>
        </a:p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INSCRIPCION No. 42 DEL LIBRO 4456</a:t>
          </a:r>
          <a:endParaRPr lang="en-US">
            <a:effectLst/>
          </a:endParaRPr>
        </a:p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FOLIO 280 AL FOLIO 309, FECHA 08 OCTUBRE DE 2021</a:t>
          </a:r>
          <a:endParaRPr lang="en-US">
            <a:effectLst/>
          </a:endParaRPr>
        </a:p>
        <a:p>
          <a:pPr algn="ctr" rtl="0"/>
          <a:endParaRPr lang="en-US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127229</xdr:colOff>
      <xdr:row>33</xdr:row>
      <xdr:rowOff>43143</xdr:rowOff>
    </xdr:from>
    <xdr:to>
      <xdr:col>5</xdr:col>
      <xdr:colOff>1660194</xdr:colOff>
      <xdr:row>36</xdr:row>
      <xdr:rowOff>157443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3487A5FF-D567-4F8E-92CF-737D9852BA12}"/>
            </a:ext>
          </a:extLst>
        </xdr:cNvPr>
        <xdr:cNvSpPr txBox="1">
          <a:spLocks noChangeArrowheads="1"/>
        </xdr:cNvSpPr>
      </xdr:nvSpPr>
      <xdr:spPr bwMode="auto">
        <a:xfrm>
          <a:off x="3946754" y="6148668"/>
          <a:ext cx="3333190" cy="8572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es-ES" sz="1100" b="0" i="0" u="none" strike="noStrike" baseline="0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5</xdr:col>
      <xdr:colOff>2972360</xdr:colOff>
      <xdr:row>33</xdr:row>
      <xdr:rowOff>33617</xdr:rowOff>
    </xdr:from>
    <xdr:to>
      <xdr:col>8</xdr:col>
      <xdr:colOff>1094814</xdr:colOff>
      <xdr:row>37</xdr:row>
      <xdr:rowOff>109817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CA03562C-30DB-4C6B-A197-9A1696CF153C}"/>
            </a:ext>
          </a:extLst>
        </xdr:cNvPr>
        <xdr:cNvSpPr txBox="1">
          <a:spLocks noChangeArrowheads="1"/>
        </xdr:cNvSpPr>
      </xdr:nvSpPr>
      <xdr:spPr bwMode="auto">
        <a:xfrm>
          <a:off x="8592110" y="6139142"/>
          <a:ext cx="3275479" cy="10668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OSCAR DANIEL URRUTIA RUGAMAS</a:t>
          </a:r>
          <a:endParaRPr lang="es-SV">
            <a:effectLst/>
          </a:endParaRPr>
        </a:p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CONTADOR GENERAL</a:t>
          </a:r>
          <a:endParaRPr lang="es-SV">
            <a:effectLst/>
          </a:endParaRPr>
        </a:p>
        <a:p>
          <a:pPr algn="ctr" rtl="0">
            <a:defRPr sz="1000"/>
          </a:pPr>
          <a:endParaRPr lang="es-ES" sz="1100" b="0" i="0" u="none" strike="noStrike" baseline="0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0</xdr:col>
      <xdr:colOff>85725</xdr:colOff>
      <xdr:row>33</xdr:row>
      <xdr:rowOff>0</xdr:rowOff>
    </xdr:from>
    <xdr:to>
      <xdr:col>0</xdr:col>
      <xdr:colOff>3390900</xdr:colOff>
      <xdr:row>37</xdr:row>
      <xdr:rowOff>89647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7A4A564C-EE07-44A1-A0F2-5AC1425F2349}"/>
            </a:ext>
          </a:extLst>
        </xdr:cNvPr>
        <xdr:cNvSpPr txBox="1">
          <a:spLocks noChangeArrowheads="1"/>
        </xdr:cNvSpPr>
      </xdr:nvSpPr>
      <xdr:spPr bwMode="auto">
        <a:xfrm>
          <a:off x="180975" y="6105525"/>
          <a:ext cx="3305175" cy="1080247"/>
        </a:xfrm>
        <a:prstGeom prst="rect">
          <a:avLst/>
        </a:prstGeom>
        <a:noFill/>
        <a:ln>
          <a:noFill/>
        </a:ln>
      </xdr:spPr>
      <xdr:txBody>
        <a:bodyPr vertOverflow="clip" wrap="square" lIns="27432" tIns="22860" rIns="27432" bIns="0" anchor="t" upright="1"/>
        <a:lstStyle/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LICDA.  MARIA TERESA GUTIERREZ DE BOLAÑOS</a:t>
          </a:r>
          <a:endParaRPr lang="en-US">
            <a:effectLst/>
          </a:endParaRPr>
        </a:p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DIRECTOR PRESIDENTE Y REPRESENTANTE LEGAL</a:t>
          </a:r>
          <a:endParaRPr lang="en-US">
            <a:effectLst/>
          </a:endParaRPr>
        </a:p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INSCRIPCION No. 42 DEL LIBRO 4456</a:t>
          </a:r>
          <a:endParaRPr lang="en-US">
            <a:effectLst/>
          </a:endParaRPr>
        </a:p>
        <a:p>
          <a:pPr algn="ctr" rtl="0"/>
          <a:r>
            <a:rPr lang="es-ES" sz="1100" b="0" i="0" baseline="0">
              <a:effectLst/>
              <a:latin typeface="+mn-lt"/>
              <a:ea typeface="+mn-ea"/>
              <a:cs typeface="+mn-cs"/>
            </a:rPr>
            <a:t>FOLIO 280 AL FOLIO 309, FECHA 08 OCTUBRE DE 2021</a:t>
          </a:r>
          <a:endParaRPr lang="en-US">
            <a:effectLst/>
          </a:endParaRPr>
        </a:p>
      </xdr:txBody>
    </xdr:sp>
    <xdr:clientData/>
  </xdr:twoCellAnchor>
  <xdr:twoCellAnchor editAs="oneCell">
    <xdr:from>
      <xdr:col>11</xdr:col>
      <xdr:colOff>0</xdr:colOff>
      <xdr:row>7</xdr:row>
      <xdr:rowOff>28575</xdr:rowOff>
    </xdr:from>
    <xdr:to>
      <xdr:col>11</xdr:col>
      <xdr:colOff>0</xdr:colOff>
      <xdr:row>11</xdr:row>
      <xdr:rowOff>89087</xdr:rowOff>
    </xdr:to>
    <xdr:pic>
      <xdr:nvPicPr>
        <xdr:cNvPr id="5" name="Picture 8" descr="\\Esapps\facturacion\Logopalic.jpg">
          <a:extLst>
            <a:ext uri="{FF2B5EF4-FFF2-40B4-BE49-F238E27FC236}">
              <a16:creationId xmlns:a16="http://schemas.microsoft.com/office/drawing/2014/main" id="{E20424A9-B4CA-4403-B50B-3651677A8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49225" y="28575"/>
          <a:ext cx="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2689412</xdr:colOff>
      <xdr:row>7</xdr:row>
      <xdr:rowOff>35116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C460ADE-FC7E-4B96-994C-F7DB4AB2E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89412" cy="11332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E9B07-80D4-490B-AB7D-636F5943CED7}">
  <sheetPr>
    <pageSetUpPr fitToPage="1"/>
  </sheetPr>
  <dimension ref="A6:L69"/>
  <sheetViews>
    <sheetView topLeftCell="A31" zoomScale="60" zoomScaleNormal="60" zoomScaleSheetLayoutView="100" workbookViewId="0">
      <selection activeCell="N31" sqref="N31"/>
    </sheetView>
  </sheetViews>
  <sheetFormatPr baseColWidth="10" defaultColWidth="9.1796875" defaultRowHeight="12.5" x14ac:dyDescent="0.25"/>
  <cols>
    <col min="1" max="1" width="1.453125" style="9" customWidth="1"/>
    <col min="2" max="2" width="53" style="9" customWidth="1"/>
    <col min="3" max="3" width="14.54296875" style="9" bestFit="1" customWidth="1"/>
    <col min="4" max="4" width="4.1796875" style="9" customWidth="1"/>
    <col min="5" max="5" width="18.7265625" style="9" customWidth="1"/>
    <col min="6" max="6" width="1.26953125" style="9" customWidth="1"/>
    <col min="7" max="7" width="55.7265625" style="9" customWidth="1"/>
    <col min="8" max="8" width="13.7265625" style="9" customWidth="1"/>
    <col min="9" max="9" width="4.7265625" style="9" customWidth="1"/>
    <col min="10" max="10" width="18.54296875" style="9" customWidth="1"/>
    <col min="11" max="11" width="15.453125" style="9" customWidth="1"/>
    <col min="12" max="12" width="15.7265625" style="9" bestFit="1" customWidth="1"/>
    <col min="13" max="254" width="11.453125" style="9" customWidth="1"/>
    <col min="255" max="16384" width="9.1796875" style="9"/>
  </cols>
  <sheetData>
    <row r="6" spans="2:10" ht="15.5" x14ac:dyDescent="0.35">
      <c r="B6" s="15" t="s">
        <v>68</v>
      </c>
      <c r="C6" s="16"/>
      <c r="D6" s="16"/>
      <c r="E6" s="17"/>
      <c r="F6" s="18"/>
      <c r="G6" s="18"/>
      <c r="H6" s="18"/>
      <c r="I6" s="16"/>
      <c r="J6" s="18"/>
    </row>
    <row r="7" spans="2:10" ht="13" x14ac:dyDescent="0.3">
      <c r="B7" s="17" t="s">
        <v>70</v>
      </c>
      <c r="C7" s="19"/>
      <c r="D7" s="19"/>
      <c r="E7" s="17"/>
      <c r="F7" s="18"/>
      <c r="G7" s="18"/>
      <c r="H7" s="18"/>
      <c r="I7" s="19"/>
      <c r="J7" s="18"/>
    </row>
    <row r="8" spans="2:10" ht="13" x14ac:dyDescent="0.3">
      <c r="B8" s="17" t="s">
        <v>27</v>
      </c>
      <c r="C8" s="17"/>
      <c r="D8" s="18"/>
      <c r="E8" s="18"/>
      <c r="F8" s="18"/>
      <c r="G8" s="18"/>
      <c r="H8" s="18"/>
      <c r="I8" s="18"/>
      <c r="J8" s="18"/>
    </row>
    <row r="9" spans="2:10" ht="13" x14ac:dyDescent="0.3">
      <c r="B9" s="17"/>
      <c r="C9" s="17"/>
      <c r="D9" s="18"/>
      <c r="E9" s="18"/>
      <c r="F9" s="18"/>
      <c r="G9" s="18"/>
      <c r="H9" s="18"/>
      <c r="I9" s="18"/>
      <c r="J9" s="18"/>
    </row>
    <row r="10" spans="2:10" ht="13" x14ac:dyDescent="0.3">
      <c r="B10" s="17"/>
      <c r="C10" s="17"/>
      <c r="D10" s="18"/>
      <c r="E10" s="18"/>
      <c r="F10" s="18"/>
      <c r="G10" s="18"/>
      <c r="H10" s="18"/>
      <c r="I10" s="18"/>
      <c r="J10" s="18"/>
    </row>
    <row r="11" spans="2:10" ht="15" customHeight="1" x14ac:dyDescent="0.3">
      <c r="B11" s="22" t="s">
        <v>0</v>
      </c>
      <c r="C11" s="22"/>
      <c r="D11" s="22"/>
      <c r="G11" s="22" t="s">
        <v>6</v>
      </c>
      <c r="H11" s="22"/>
      <c r="I11" s="22"/>
    </row>
    <row r="12" spans="2:10" ht="15" customHeight="1" x14ac:dyDescent="0.25">
      <c r="B12" s="9" t="s">
        <v>1</v>
      </c>
      <c r="D12" s="9" t="s">
        <v>28</v>
      </c>
      <c r="E12" s="1">
        <v>4858707.5000000009</v>
      </c>
      <c r="G12" s="9" t="s">
        <v>7</v>
      </c>
      <c r="I12" s="9" t="s">
        <v>28</v>
      </c>
      <c r="J12" s="1">
        <v>294768.7</v>
      </c>
    </row>
    <row r="13" spans="2:10" ht="15" customHeight="1" x14ac:dyDescent="0.25">
      <c r="B13" s="9" t="s">
        <v>2</v>
      </c>
      <c r="E13" s="1">
        <v>24402195.489999998</v>
      </c>
      <c r="G13" s="9" t="s">
        <v>8</v>
      </c>
      <c r="J13" s="1">
        <v>27190679.170000002</v>
      </c>
    </row>
    <row r="14" spans="2:10" ht="15" customHeight="1" x14ac:dyDescent="0.25">
      <c r="B14" s="9" t="s">
        <v>3</v>
      </c>
      <c r="E14" s="1">
        <v>1317044.8800000001</v>
      </c>
      <c r="G14" s="9" t="s">
        <v>9</v>
      </c>
      <c r="J14" s="1">
        <v>3987624.0999999996</v>
      </c>
    </row>
    <row r="15" spans="2:10" ht="15" customHeight="1" x14ac:dyDescent="0.25">
      <c r="B15" s="9" t="s">
        <v>4</v>
      </c>
      <c r="E15" s="1">
        <v>17620780.759999998</v>
      </c>
      <c r="G15" s="9" t="s">
        <v>29</v>
      </c>
      <c r="J15" s="1">
        <v>2090147.17</v>
      </c>
    </row>
    <row r="16" spans="2:10" ht="15" hidden="1" customHeight="1" x14ac:dyDescent="0.25">
      <c r="B16" s="9" t="s">
        <v>30</v>
      </c>
      <c r="E16" s="1">
        <v>0</v>
      </c>
      <c r="G16" s="9" t="s">
        <v>31</v>
      </c>
      <c r="J16" s="1">
        <v>0</v>
      </c>
    </row>
    <row r="17" spans="2:12" ht="15" customHeight="1" x14ac:dyDescent="0.25">
      <c r="B17" s="9" t="s">
        <v>32</v>
      </c>
      <c r="E17" s="1">
        <v>731081.36</v>
      </c>
      <c r="G17" s="9" t="s">
        <v>33</v>
      </c>
      <c r="J17" s="1">
        <v>494581.66</v>
      </c>
    </row>
    <row r="18" spans="2:12" ht="15" customHeight="1" x14ac:dyDescent="0.25">
      <c r="B18" s="9" t="s">
        <v>34</v>
      </c>
      <c r="E18" s="1">
        <v>7888410.209999999</v>
      </c>
      <c r="G18" s="9" t="s">
        <v>10</v>
      </c>
      <c r="J18" s="1">
        <v>4479234.3500000006</v>
      </c>
    </row>
    <row r="19" spans="2:12" ht="15" customHeight="1" x14ac:dyDescent="0.25">
      <c r="B19" s="9" t="s">
        <v>35</v>
      </c>
      <c r="C19" s="2">
        <v>8786611.0999999996</v>
      </c>
      <c r="E19" s="2"/>
      <c r="G19" s="9" t="s">
        <v>66</v>
      </c>
      <c r="J19" s="1">
        <v>339229.57</v>
      </c>
    </row>
    <row r="20" spans="2:12" ht="15" customHeight="1" x14ac:dyDescent="0.25">
      <c r="B20" s="9" t="s">
        <v>36</v>
      </c>
      <c r="C20" s="6">
        <v>-898200.89000000013</v>
      </c>
      <c r="E20" s="2"/>
      <c r="G20" s="9" t="s">
        <v>11</v>
      </c>
      <c r="I20" s="12"/>
      <c r="J20" s="1">
        <v>529159.68999999994</v>
      </c>
    </row>
    <row r="21" spans="2:12" ht="15" customHeight="1" x14ac:dyDescent="0.25">
      <c r="B21" s="9" t="s">
        <v>5</v>
      </c>
      <c r="D21" s="12"/>
      <c r="E21" s="3">
        <v>1093056.54</v>
      </c>
      <c r="G21" s="9" t="s">
        <v>37</v>
      </c>
      <c r="I21" s="39" t="s">
        <v>28</v>
      </c>
      <c r="J21" s="4">
        <v>39405424.409999996</v>
      </c>
    </row>
    <row r="22" spans="2:12" ht="15" customHeight="1" x14ac:dyDescent="0.4">
      <c r="J22" s="5"/>
    </row>
    <row r="23" spans="2:12" ht="15" customHeight="1" x14ac:dyDescent="0.4">
      <c r="G23" s="22" t="s">
        <v>12</v>
      </c>
      <c r="H23" s="22"/>
      <c r="J23" s="5"/>
    </row>
    <row r="24" spans="2:12" x14ac:dyDescent="0.25">
      <c r="G24" s="9" t="s">
        <v>38</v>
      </c>
      <c r="I24" s="9" t="s">
        <v>28</v>
      </c>
      <c r="J24" s="1">
        <v>13000000</v>
      </c>
    </row>
    <row r="25" spans="2:12" x14ac:dyDescent="0.25">
      <c r="G25" s="9" t="s">
        <v>39</v>
      </c>
      <c r="J25" s="1">
        <v>626701.51</v>
      </c>
    </row>
    <row r="26" spans="2:12" ht="15" customHeight="1" x14ac:dyDescent="0.25">
      <c r="G26" s="9" t="s">
        <v>67</v>
      </c>
      <c r="J26" s="1">
        <v>771086.51</v>
      </c>
    </row>
    <row r="27" spans="2:12" ht="15" customHeight="1" x14ac:dyDescent="0.25">
      <c r="G27" s="9" t="s">
        <v>13</v>
      </c>
      <c r="J27" s="1">
        <v>662995.04999999888</v>
      </c>
    </row>
    <row r="28" spans="2:12" ht="15" customHeight="1" x14ac:dyDescent="0.25">
      <c r="G28" s="9" t="s">
        <v>14</v>
      </c>
      <c r="J28" s="3">
        <v>3445069.26</v>
      </c>
    </row>
    <row r="29" spans="2:12" ht="15" customHeight="1" x14ac:dyDescent="0.25">
      <c r="G29" s="9" t="s">
        <v>40</v>
      </c>
      <c r="I29" s="39" t="s">
        <v>28</v>
      </c>
      <c r="J29" s="6">
        <v>18505852.329999998</v>
      </c>
    </row>
    <row r="30" spans="2:12" ht="15" customHeight="1" x14ac:dyDescent="0.3">
      <c r="B30" s="21" t="s">
        <v>41</v>
      </c>
      <c r="C30" s="21"/>
      <c r="D30" s="40" t="s">
        <v>28</v>
      </c>
      <c r="E30" s="7">
        <v>57911276.739999995</v>
      </c>
      <c r="G30" s="21" t="s">
        <v>42</v>
      </c>
      <c r="H30" s="21"/>
      <c r="I30" s="40" t="s">
        <v>28</v>
      </c>
      <c r="J30" s="7">
        <v>57911276.739999995</v>
      </c>
      <c r="K30" s="27"/>
      <c r="L30" s="41">
        <v>0</v>
      </c>
    </row>
    <row r="31" spans="2:12" ht="15" customHeight="1" x14ac:dyDescent="0.3">
      <c r="B31" s="21"/>
      <c r="C31" s="21"/>
      <c r="D31" s="21"/>
      <c r="E31" s="8"/>
      <c r="G31" s="21"/>
      <c r="H31" s="21"/>
      <c r="I31" s="21"/>
      <c r="J31" s="8"/>
    </row>
    <row r="32" spans="2:12" ht="8.25" customHeight="1" x14ac:dyDescent="0.25">
      <c r="D32" s="23" t="s">
        <v>53</v>
      </c>
      <c r="I32" s="9" t="s">
        <v>62</v>
      </c>
    </row>
    <row r="33" spans="2:11" ht="15" customHeight="1" x14ac:dyDescent="0.25">
      <c r="B33" s="9" t="s">
        <v>54</v>
      </c>
      <c r="D33" s="12" t="s">
        <v>28</v>
      </c>
      <c r="E33" s="3">
        <v>19505907669.560001</v>
      </c>
      <c r="G33" s="9" t="s">
        <v>23</v>
      </c>
      <c r="I33" s="12" t="s">
        <v>28</v>
      </c>
      <c r="J33" s="10">
        <v>19505907669.560001</v>
      </c>
    </row>
    <row r="34" spans="2:11" ht="16.5" hidden="1" customHeight="1" x14ac:dyDescent="0.3">
      <c r="B34" s="9" t="s">
        <v>55</v>
      </c>
      <c r="D34" s="39"/>
      <c r="E34" s="11">
        <v>0</v>
      </c>
      <c r="F34" s="21"/>
      <c r="G34" s="9" t="s">
        <v>56</v>
      </c>
      <c r="I34" s="39"/>
      <c r="J34" s="11">
        <v>0</v>
      </c>
    </row>
    <row r="35" spans="2:11" x14ac:dyDescent="0.25">
      <c r="B35" s="9" t="s">
        <v>57</v>
      </c>
      <c r="D35" s="12" t="s">
        <v>28</v>
      </c>
      <c r="E35" s="10">
        <v>19505907669.560001</v>
      </c>
      <c r="G35" s="9" t="s">
        <v>58</v>
      </c>
      <c r="I35" s="12" t="s">
        <v>28</v>
      </c>
      <c r="J35" s="10">
        <v>19505907669.560001</v>
      </c>
      <c r="K35" s="29">
        <v>0</v>
      </c>
    </row>
    <row r="36" spans="2:11" ht="15" customHeight="1" x14ac:dyDescent="0.25">
      <c r="D36" s="23" t="s">
        <v>53</v>
      </c>
      <c r="I36" s="9" t="s">
        <v>62</v>
      </c>
    </row>
    <row r="37" spans="2:11" ht="15" customHeight="1" x14ac:dyDescent="0.25">
      <c r="B37" s="9" t="s">
        <v>24</v>
      </c>
      <c r="D37" s="12" t="s">
        <v>28</v>
      </c>
      <c r="E37" s="1">
        <v>48346674.619999997</v>
      </c>
      <c r="G37" s="9" t="s">
        <v>25</v>
      </c>
      <c r="I37" s="12" t="s">
        <v>28</v>
      </c>
      <c r="J37" s="10">
        <v>48346674.619999997</v>
      </c>
    </row>
    <row r="38" spans="2:11" ht="15" customHeight="1" x14ac:dyDescent="0.25">
      <c r="B38" s="9" t="s">
        <v>59</v>
      </c>
      <c r="D38" s="39" t="s">
        <v>28</v>
      </c>
      <c r="E38" s="14">
        <v>48346674.619999997</v>
      </c>
      <c r="G38" s="9" t="s">
        <v>60</v>
      </c>
      <c r="I38" s="39" t="s">
        <v>28</v>
      </c>
      <c r="J38" s="14">
        <v>48346674.619999997</v>
      </c>
      <c r="K38" s="29">
        <v>0</v>
      </c>
    </row>
    <row r="39" spans="2:11" x14ac:dyDescent="0.25">
      <c r="D39" s="23" t="s">
        <v>53</v>
      </c>
      <c r="I39" s="9" t="s">
        <v>62</v>
      </c>
    </row>
    <row r="40" spans="2:11" x14ac:dyDescent="0.25">
      <c r="E40" s="27"/>
    </row>
    <row r="45" spans="2:11" x14ac:dyDescent="0.25">
      <c r="E45" s="27"/>
    </row>
    <row r="48" spans="2:11" s="23" customFormat="1" x14ac:dyDescent="0.25">
      <c r="B48" s="42"/>
      <c r="E48" s="42"/>
      <c r="J48" s="30"/>
    </row>
    <row r="49" spans="1:10" s="23" customFormat="1" x14ac:dyDescent="0.25">
      <c r="B49" s="31"/>
      <c r="E49" s="32"/>
      <c r="H49" s="43"/>
      <c r="I49" s="43"/>
      <c r="J49" s="43"/>
    </row>
    <row r="50" spans="1:10" ht="12.75" customHeight="1" x14ac:dyDescent="0.3">
      <c r="A50" s="44"/>
      <c r="B50" s="44"/>
      <c r="C50" s="44"/>
      <c r="D50" s="44"/>
      <c r="E50" s="33"/>
      <c r="F50" s="33"/>
      <c r="G50" s="33"/>
      <c r="H50" s="44"/>
      <c r="I50" s="44"/>
      <c r="J50" s="45"/>
    </row>
    <row r="51" spans="1:10" ht="12.75" customHeight="1" x14ac:dyDescent="0.25">
      <c r="A51" s="44"/>
      <c r="B51" s="44"/>
      <c r="C51" s="44"/>
      <c r="D51" s="44"/>
      <c r="E51" s="35"/>
      <c r="F51" s="35"/>
      <c r="G51" s="35"/>
      <c r="H51" s="44"/>
      <c r="I51" s="44"/>
      <c r="J51" s="44"/>
    </row>
    <row r="52" spans="1:10" ht="12.75" customHeight="1" x14ac:dyDescent="0.25">
      <c r="A52" s="44"/>
      <c r="B52" s="44"/>
      <c r="C52" s="44"/>
      <c r="D52" s="44"/>
      <c r="E52" s="35"/>
      <c r="F52" s="35"/>
      <c r="G52" s="35"/>
      <c r="H52" s="38"/>
    </row>
    <row r="53" spans="1:10" x14ac:dyDescent="0.25">
      <c r="G53" s="38"/>
    </row>
    <row r="54" spans="1:10" ht="12.5" hidden="1" customHeight="1" x14ac:dyDescent="0.25">
      <c r="J54" s="1">
        <v>25992655.84</v>
      </c>
    </row>
    <row r="55" spans="1:10" ht="12.5" hidden="1" customHeight="1" x14ac:dyDescent="0.25">
      <c r="E55" s="1">
        <v>38279143.169999994</v>
      </c>
    </row>
    <row r="56" spans="1:10" ht="12.5" hidden="1" customHeight="1" x14ac:dyDescent="0.25">
      <c r="E56" s="1">
        <v>276574.62</v>
      </c>
      <c r="J56" s="27">
        <v>317701.0199999999</v>
      </c>
    </row>
    <row r="57" spans="1:10" ht="12.5" hidden="1" customHeight="1" x14ac:dyDescent="0.25">
      <c r="E57" s="1">
        <v>-235673.54</v>
      </c>
      <c r="G57" s="27"/>
    </row>
    <row r="58" spans="1:10" ht="12.5" hidden="1" customHeight="1" x14ac:dyDescent="0.25">
      <c r="E58" s="1">
        <v>58313.289999999994</v>
      </c>
    </row>
    <row r="59" spans="1:10" ht="12.5" hidden="1" customHeight="1" x14ac:dyDescent="0.25">
      <c r="E59" s="1">
        <v>-41374.5</v>
      </c>
      <c r="G59" s="27"/>
    </row>
    <row r="60" spans="1:10" ht="12.5" hidden="1" customHeight="1" x14ac:dyDescent="0.25">
      <c r="E60" s="1">
        <v>0</v>
      </c>
    </row>
    <row r="61" spans="1:10" ht="12.5" hidden="1" customHeight="1" x14ac:dyDescent="0.25">
      <c r="E61" s="1">
        <v>0</v>
      </c>
      <c r="J61" s="1">
        <v>25992655.84</v>
      </c>
    </row>
    <row r="62" spans="1:10" ht="12.5" hidden="1" customHeight="1" x14ac:dyDescent="0.25">
      <c r="E62" s="1">
        <v>38279143.169999994</v>
      </c>
      <c r="J62" s="1">
        <v>11968786.310000001</v>
      </c>
    </row>
    <row r="63" spans="1:10" ht="12.5" hidden="1" customHeight="1" x14ac:dyDescent="0.25">
      <c r="E63" s="1">
        <v>1626124.44</v>
      </c>
      <c r="J63" s="1">
        <v>1943825.46</v>
      </c>
    </row>
    <row r="64" spans="1:10" ht="12.5" hidden="1" customHeight="1" x14ac:dyDescent="0.25">
      <c r="E64" s="1">
        <v>0</v>
      </c>
      <c r="J64" s="1">
        <v>39905267.609999999</v>
      </c>
    </row>
    <row r="65" spans="3:10" ht="13" hidden="1" customHeight="1" x14ac:dyDescent="0.3">
      <c r="E65" s="1">
        <v>0</v>
      </c>
      <c r="J65" s="41" t="e">
        <v>#REF!</v>
      </c>
    </row>
    <row r="66" spans="3:10" ht="13" hidden="1" customHeight="1" x14ac:dyDescent="0.3">
      <c r="C66" s="46"/>
      <c r="D66" s="47" t="s">
        <v>61</v>
      </c>
      <c r="E66" s="41" t="e">
        <v>#REF!</v>
      </c>
    </row>
    <row r="67" spans="3:10" ht="12.5" hidden="1" customHeight="1" x14ac:dyDescent="0.25"/>
    <row r="68" spans="3:10" ht="12.5" hidden="1" customHeight="1" x14ac:dyDescent="0.25"/>
    <row r="69" spans="3:10" ht="12.5" hidden="1" customHeight="1" x14ac:dyDescent="0.25"/>
  </sheetData>
  <printOptions horizontalCentered="1"/>
  <pageMargins left="0.78740157480314965" right="0.78740157480314965" top="0.86614173228346458" bottom="0.98425196850393704" header="0" footer="0"/>
  <pageSetup scale="6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311CF-AC5D-4B4B-B3F1-AA555BA3069C}">
  <dimension ref="A8:K38"/>
  <sheetViews>
    <sheetView tabSelected="1" zoomScale="70" zoomScaleNormal="70" zoomScaleSheetLayoutView="90" workbookViewId="0">
      <selection activeCell="A24" sqref="A24"/>
    </sheetView>
  </sheetViews>
  <sheetFormatPr baseColWidth="10" defaultColWidth="9.1796875" defaultRowHeight="12.5" x14ac:dyDescent="0.25"/>
  <cols>
    <col min="1" max="1" width="55.81640625" style="9" customWidth="1"/>
    <col min="2" max="2" width="3.81640625" style="9" customWidth="1"/>
    <col min="3" max="3" width="5" style="9" customWidth="1"/>
    <col min="4" max="4" width="17.26953125" style="9" bestFit="1" customWidth="1"/>
    <col min="5" max="5" width="0.81640625" style="9" customWidth="1"/>
    <col min="6" max="6" width="60.7265625" style="9" customWidth="1"/>
    <col min="7" max="7" width="11.7265625" style="9" bestFit="1" customWidth="1"/>
    <col min="8" max="8" width="4.81640625" style="9" customWidth="1"/>
    <col min="9" max="9" width="18" style="9" customWidth="1"/>
    <col min="10" max="10" width="15.453125" style="9" hidden="1" customWidth="1"/>
    <col min="11" max="11" width="13.1796875" style="9" bestFit="1" customWidth="1"/>
    <col min="12" max="253" width="11.453125" style="9" customWidth="1"/>
    <col min="254" max="16384" width="9.1796875" style="9"/>
  </cols>
  <sheetData>
    <row r="8" spans="1:9" ht="15.5" x14ac:dyDescent="0.35">
      <c r="A8" s="15" t="s">
        <v>68</v>
      </c>
      <c r="B8" s="16"/>
      <c r="C8" s="16"/>
      <c r="D8" s="17"/>
      <c r="E8" s="18"/>
      <c r="F8" s="18"/>
      <c r="G8" s="18"/>
      <c r="H8" s="16"/>
      <c r="I8" s="18"/>
    </row>
    <row r="9" spans="1:9" ht="13" x14ac:dyDescent="0.3">
      <c r="A9" s="17" t="s">
        <v>69</v>
      </c>
      <c r="B9" s="19"/>
      <c r="C9" s="19"/>
      <c r="D9" s="17"/>
      <c r="E9" s="18"/>
      <c r="F9" s="18"/>
      <c r="G9" s="18"/>
      <c r="H9" s="19"/>
      <c r="I9" s="18"/>
    </row>
    <row r="10" spans="1:9" ht="13" x14ac:dyDescent="0.3">
      <c r="A10" s="17" t="s">
        <v>27</v>
      </c>
      <c r="B10" s="17"/>
      <c r="C10" s="18"/>
      <c r="D10" s="18"/>
      <c r="E10" s="18"/>
      <c r="F10" s="18"/>
      <c r="G10" s="18"/>
      <c r="H10" s="18"/>
      <c r="I10" s="18"/>
    </row>
    <row r="11" spans="1:9" ht="13" x14ac:dyDescent="0.3">
      <c r="C11" s="20"/>
      <c r="H11" s="20"/>
    </row>
    <row r="12" spans="1:9" ht="15" customHeight="1" x14ac:dyDescent="0.3">
      <c r="A12" s="21"/>
      <c r="B12" s="21"/>
      <c r="C12" s="21"/>
      <c r="D12" s="8"/>
      <c r="F12" s="21"/>
      <c r="G12" s="21"/>
      <c r="H12" s="21"/>
      <c r="I12" s="8"/>
    </row>
    <row r="13" spans="1:9" ht="20.149999999999999" customHeight="1" x14ac:dyDescent="0.3">
      <c r="A13" s="22" t="s">
        <v>15</v>
      </c>
      <c r="B13" s="21"/>
      <c r="C13" s="21"/>
      <c r="D13" s="8"/>
      <c r="E13" s="23"/>
      <c r="F13" s="22" t="s">
        <v>43</v>
      </c>
      <c r="G13" s="21"/>
      <c r="H13" s="21"/>
      <c r="I13" s="8"/>
    </row>
    <row r="14" spans="1:9" ht="20.149999999999999" customHeight="1" x14ac:dyDescent="0.25">
      <c r="A14" s="23" t="s">
        <v>16</v>
      </c>
      <c r="B14" s="23"/>
      <c r="C14" s="23" t="s">
        <v>28</v>
      </c>
      <c r="D14" s="24">
        <v>5012647.18</v>
      </c>
      <c r="E14" s="23"/>
      <c r="F14" s="23" t="s">
        <v>20</v>
      </c>
      <c r="G14" s="23"/>
      <c r="H14" s="23" t="s">
        <v>28</v>
      </c>
      <c r="I14" s="24">
        <v>12609206.830000002</v>
      </c>
    </row>
    <row r="15" spans="1:9" ht="20.149999999999999" customHeight="1" x14ac:dyDescent="0.25">
      <c r="A15" s="23" t="s">
        <v>44</v>
      </c>
      <c r="B15" s="23"/>
      <c r="C15" s="23"/>
      <c r="D15" s="24">
        <v>4184024.4</v>
      </c>
      <c r="E15" s="23"/>
      <c r="F15" s="23" t="s">
        <v>45</v>
      </c>
      <c r="G15" s="23"/>
      <c r="H15" s="23"/>
      <c r="I15" s="24">
        <v>754452.74</v>
      </c>
    </row>
    <row r="16" spans="1:9" ht="20.149999999999999" customHeight="1" x14ac:dyDescent="0.25">
      <c r="A16" s="23" t="s">
        <v>46</v>
      </c>
      <c r="B16" s="23"/>
      <c r="C16" s="23"/>
      <c r="D16" s="24">
        <v>1802245.84</v>
      </c>
      <c r="E16" s="23"/>
      <c r="F16" s="23" t="s">
        <v>47</v>
      </c>
      <c r="G16" s="23"/>
      <c r="H16" s="23"/>
      <c r="I16" s="24">
        <v>365196.11</v>
      </c>
    </row>
    <row r="17" spans="1:11" ht="20.149999999999999" customHeight="1" x14ac:dyDescent="0.25">
      <c r="A17" s="23" t="s">
        <v>17</v>
      </c>
      <c r="B17" s="23"/>
      <c r="C17" s="23"/>
      <c r="D17" s="24">
        <v>1842560.5000000002</v>
      </c>
      <c r="E17" s="23"/>
      <c r="F17" s="23" t="s">
        <v>26</v>
      </c>
      <c r="G17" s="23"/>
      <c r="H17" s="23"/>
      <c r="I17" s="24">
        <v>2263335.7999999998</v>
      </c>
    </row>
    <row r="18" spans="1:11" ht="20.149999999999999" customHeight="1" x14ac:dyDescent="0.25">
      <c r="A18" s="23" t="s">
        <v>48</v>
      </c>
      <c r="B18" s="23"/>
      <c r="C18" s="23"/>
      <c r="D18" s="24">
        <v>350425.43000000005</v>
      </c>
      <c r="E18" s="23"/>
      <c r="F18" s="23" t="s">
        <v>21</v>
      </c>
      <c r="G18" s="23"/>
      <c r="H18" s="23"/>
      <c r="I18" s="24">
        <v>489644.74</v>
      </c>
    </row>
    <row r="19" spans="1:11" ht="20.149999999999999" customHeight="1" x14ac:dyDescent="0.25">
      <c r="A19" s="23" t="s">
        <v>18</v>
      </c>
      <c r="B19" s="23"/>
      <c r="C19" s="23"/>
      <c r="D19" s="24">
        <v>77512.63</v>
      </c>
      <c r="E19" s="23"/>
      <c r="F19" s="23" t="s">
        <v>22</v>
      </c>
      <c r="G19" s="23"/>
      <c r="H19" s="23"/>
      <c r="I19" s="24">
        <v>303158.93999999994</v>
      </c>
    </row>
    <row r="20" spans="1:11" ht="20.149999999999999" customHeight="1" x14ac:dyDescent="0.25">
      <c r="A20" s="23" t="s">
        <v>19</v>
      </c>
      <c r="B20" s="23"/>
      <c r="C20" s="23"/>
      <c r="D20" s="24">
        <v>2983643.22</v>
      </c>
      <c r="E20" s="23"/>
      <c r="F20" s="23" t="s">
        <v>50</v>
      </c>
      <c r="G20" s="23"/>
      <c r="H20" s="23"/>
      <c r="I20" s="24">
        <v>140812.75</v>
      </c>
    </row>
    <row r="21" spans="1:11" ht="20.149999999999999" customHeight="1" thickBot="1" x14ac:dyDescent="0.35">
      <c r="A21" s="23" t="s">
        <v>49</v>
      </c>
      <c r="B21" s="23"/>
      <c r="C21" s="23"/>
      <c r="D21" s="24">
        <v>9753.66</v>
      </c>
      <c r="E21" s="23"/>
      <c r="F21" s="21" t="s">
        <v>52</v>
      </c>
      <c r="G21" s="21"/>
      <c r="H21" s="25" t="s">
        <v>28</v>
      </c>
      <c r="I21" s="26">
        <v>16925807.91</v>
      </c>
      <c r="K21" s="27">
        <f>+I21-D22-D23-D24</f>
        <v>0</v>
      </c>
    </row>
    <row r="22" spans="1:11" ht="20.149999999999999" customHeight="1" thickTop="1" x14ac:dyDescent="0.3">
      <c r="A22" s="21" t="s">
        <v>51</v>
      </c>
      <c r="B22" s="21"/>
      <c r="C22" s="28"/>
      <c r="D22" s="13">
        <v>16262812.860000001</v>
      </c>
      <c r="E22" s="23"/>
      <c r="F22" s="23"/>
      <c r="G22" s="23"/>
      <c r="H22" s="23"/>
      <c r="I22" s="23"/>
      <c r="J22" s="29">
        <f>+I21-D22-D23</f>
        <v>0</v>
      </c>
    </row>
    <row r="23" spans="1:11" ht="20.149999999999999" customHeight="1" x14ac:dyDescent="0.25">
      <c r="A23" s="23" t="s">
        <v>63</v>
      </c>
      <c r="B23" s="23"/>
      <c r="C23" s="23"/>
      <c r="D23" s="24">
        <v>662995.04999999888</v>
      </c>
      <c r="E23" s="23"/>
      <c r="F23" s="23"/>
      <c r="G23" s="23"/>
      <c r="H23" s="23"/>
      <c r="I23" s="23"/>
    </row>
    <row r="24" spans="1:11" ht="20.149999999999999" customHeight="1" x14ac:dyDescent="0.25">
      <c r="A24" s="23" t="s">
        <v>64</v>
      </c>
      <c r="B24" s="23"/>
      <c r="C24" s="23"/>
      <c r="D24" s="24">
        <v>0</v>
      </c>
      <c r="E24" s="23"/>
      <c r="F24" s="23"/>
      <c r="G24" s="23"/>
      <c r="H24" s="23"/>
      <c r="I24" s="23"/>
    </row>
    <row r="25" spans="1:11" ht="20.149999999999999" customHeight="1" thickBot="1" x14ac:dyDescent="0.35">
      <c r="A25" s="23" t="s">
        <v>65</v>
      </c>
      <c r="B25" s="23"/>
      <c r="C25" s="25" t="s">
        <v>28</v>
      </c>
      <c r="D25" s="26">
        <v>662995.04999999888</v>
      </c>
      <c r="E25" s="23"/>
      <c r="F25" s="23"/>
      <c r="G25" s="23"/>
      <c r="H25" s="23"/>
      <c r="I25" s="23"/>
    </row>
    <row r="26" spans="1:11" ht="19.5" customHeight="1" thickTop="1" x14ac:dyDescent="0.25">
      <c r="A26" s="23"/>
      <c r="B26" s="23"/>
      <c r="C26" s="23"/>
      <c r="D26" s="23"/>
      <c r="E26" s="23"/>
    </row>
    <row r="27" spans="1:11" ht="19.5" customHeight="1" x14ac:dyDescent="0.25">
      <c r="D27" s="27"/>
    </row>
    <row r="28" spans="1:11" ht="19.5" customHeight="1" x14ac:dyDescent="0.25">
      <c r="D28" s="27"/>
    </row>
    <row r="29" spans="1:11" ht="19.5" customHeight="1" x14ac:dyDescent="0.25">
      <c r="D29" s="27"/>
    </row>
    <row r="30" spans="1:11" ht="19.5" customHeight="1" x14ac:dyDescent="0.25"/>
    <row r="31" spans="1:11" ht="19.5" customHeight="1" x14ac:dyDescent="0.25"/>
    <row r="32" spans="1:11" ht="19.5" customHeight="1" x14ac:dyDescent="0.25"/>
    <row r="33" spans="1:11" ht="19.5" customHeight="1" x14ac:dyDescent="0.25">
      <c r="F33" s="23"/>
      <c r="G33" s="23"/>
      <c r="H33" s="23"/>
      <c r="I33" s="30"/>
    </row>
    <row r="34" spans="1:11" s="23" customFormat="1" ht="19.5" customHeight="1" x14ac:dyDescent="0.3">
      <c r="A34" s="31"/>
      <c r="D34" s="32"/>
      <c r="F34" s="33"/>
      <c r="G34" s="34"/>
      <c r="H34" s="34"/>
      <c r="I34" s="34"/>
      <c r="K34" s="9"/>
    </row>
    <row r="35" spans="1:11" s="23" customFormat="1" ht="19.5" customHeight="1" x14ac:dyDescent="0.3">
      <c r="A35" s="35"/>
      <c r="B35" s="36"/>
      <c r="C35" s="36"/>
      <c r="D35" s="33"/>
      <c r="E35" s="33"/>
      <c r="F35" s="35"/>
      <c r="G35" s="37"/>
      <c r="H35" s="37"/>
      <c r="I35" s="37"/>
      <c r="K35" s="9"/>
    </row>
    <row r="36" spans="1:11" ht="19.5" customHeight="1" x14ac:dyDescent="0.25">
      <c r="A36" s="35"/>
      <c r="B36" s="36"/>
      <c r="C36" s="36"/>
      <c r="D36" s="35"/>
      <c r="E36" s="35"/>
      <c r="F36" s="35"/>
      <c r="G36" s="36"/>
      <c r="H36" s="36"/>
      <c r="I36" s="36"/>
    </row>
    <row r="37" spans="1:11" ht="19.5" customHeight="1" x14ac:dyDescent="0.25">
      <c r="A37" s="36"/>
      <c r="B37" s="36"/>
      <c r="C37" s="36"/>
      <c r="D37" s="35"/>
      <c r="E37" s="35"/>
      <c r="F37" s="38"/>
      <c r="G37" s="38"/>
    </row>
    <row r="38" spans="1:11" ht="19.5" customHeight="1" x14ac:dyDescent="0.25"/>
  </sheetData>
  <mergeCells count="2">
    <mergeCell ref="G34:I34"/>
    <mergeCell ref="G35:I35"/>
  </mergeCells>
  <printOptions horizontalCentered="1"/>
  <pageMargins left="0.78740157480314965" right="0.78740157480314965" top="0.86614173228346458" bottom="0.98425196850393704" header="0" footer="0"/>
  <pageSetup scale="6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BG </vt:lpstr>
      <vt:lpstr>ER </vt:lpstr>
      <vt:lpstr>'BG '!Área_de_impresión</vt:lpstr>
      <vt:lpstr>'ER '!Área_de_impresión</vt:lpstr>
    </vt:vector>
  </TitlesOfParts>
  <Company>Sonia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Urrutia</dc:creator>
  <cp:lastModifiedBy>Linda Abrego</cp:lastModifiedBy>
  <cp:lastPrinted>2025-04-07T15:19:27Z</cp:lastPrinted>
  <dcterms:created xsi:type="dcterms:W3CDTF">2007-11-10T03:53:45Z</dcterms:created>
  <dcterms:modified xsi:type="dcterms:W3CDTF">2025-05-02T22:00:45Z</dcterms:modified>
</cp:coreProperties>
</file>