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ox\Box\SV - FINANCE - MANAGEMENT\SV - FINANCE - MANAGEMENT - ADMINISTRACIÓN\Bolsa de Valores\2025\"/>
    </mc:Choice>
  </mc:AlternateContent>
  <xr:revisionPtr revIDLastSave="0" documentId="8_{D9B839BE-43CB-45C5-8B25-707241EE98D8}" xr6:coauthVersionLast="47" xr6:coauthVersionMax="47" xr10:uidLastSave="{00000000-0000-0000-0000-000000000000}"/>
  <bookViews>
    <workbookView xWindow="-110" yWindow="-110" windowWidth="19420" windowHeight="10300" tabRatio="873" xr2:uid="{00000000-000D-0000-FFFF-FFFF00000000}"/>
  </bookViews>
  <sheets>
    <sheet name="ER " sheetId="16" r:id="rId1"/>
    <sheet name="BG " sheetId="17" r:id="rId2"/>
  </sheets>
  <definedNames>
    <definedName name="_xlnm.Print_Area" localSheetId="1">'BG '!$B$1:$J$70</definedName>
    <definedName name="_xlnm.Print_Area" localSheetId="0">'ER '!$B$4:$J$37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7" l="1"/>
  <c r="J64" i="17"/>
  <c r="J65" i="17" s="1"/>
  <c r="K35" i="17" l="1"/>
  <c r="K38" i="17"/>
  <c r="K22" i="16" l="1"/>
  <c r="L21" i="16"/>
  <c r="L30" i="17" l="1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<sst xmlns="http://schemas.openxmlformats.org/spreadsheetml/2006/main" count="96" uniqueCount="72">
  <si>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</si>
  <si>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</si>
  <si>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</si>
  <si>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</si>
  <si>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</si>
  <si>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</si>
  <si>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</si>
  <si>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</si>
  <si>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</si>
  <si>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</si>
  <si>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</si>
  <si>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</si>
  <si>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</si>
  <si>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</si>
  <si>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</si>
  <si>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</si>
  <si>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</si>
  <si>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</si>
  <si>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</si>
  <si>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</si>
  <si>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</si>
  <si>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</si>
  <si>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</si>
  <si>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</si>
  <si>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</si>
  <si>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</si>
  <si>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</si>
  <si>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</si>
  <si>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</si>
  <si>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</si>
  <si>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</si>
  <si>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</si>
  <si>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</si>
  <si>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</si>
  <si>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</si>
  <si>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</si>
  <si>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</si>
  <si>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</si>
  <si>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</si>
  <si>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</si>
  <si>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</si>
  <si>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</si>
  <si>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</si>
  <si>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</si>
  <si>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</si>
  <si>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</si>
  <si>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</si>
  <si>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</si>
  <si>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</si>
  <si>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</si>
  <si>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</si>
  <si>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</si>
  <si>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</si>
  <si>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</si>
  <si>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</si>
  <si>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</si>
  <si>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</si>
  <si>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</si>
  <si>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</si>
  <si>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</si>
  <si>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</si>
  <si>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</si>
  <si>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</si>
  <si>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</si>
  <si>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</si>
  <si>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</si>
  <si>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</si>
  <si>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</si>
  <si>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</si>
  <si>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</si>
  <si>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31 DE MAYO 2025</t>
  </si>
  <si>
    <t>BALANCE GENERAL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</si>
</sst>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10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2" fillId="0" borderId="0">
      <alignment vertical="top"/>
    </xf>
    <xf numFmtId="0" fontId="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" fillId="0" borderId="0"/>
    <xf numFmtId="0" fontId="10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5" fillId="11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5" applyNumberFormat="0" applyFill="0" applyAlignment="0" applyProtection="0"/>
  </cellStyleXfs>
  <cellXfs count="50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2" fillId="12" borderId="2" xfId="0" applyNumberFormat="1" applyFont="1" applyFill="1" applyBorder="1"/>
    <xf numFmtId="164" fontId="6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4" fillId="12" borderId="1" xfId="11" applyNumberFormat="1" applyFont="1" applyFill="1" applyBorder="1"/>
    <xf numFmtId="165" fontId="4" fillId="12" borderId="0" xfId="11" applyNumberFormat="1" applyFont="1" applyFill="1" applyBorder="1"/>
    <xf numFmtId="0" fontId="0" fillId="12" borderId="0" xfId="0" applyFill="1"/>
    <xf numFmtId="165" fontId="2" fillId="12" borderId="1" xfId="11" applyNumberFormat="1" applyFont="1" applyFill="1" applyBorder="1"/>
    <xf numFmtId="165" fontId="2" fillId="12" borderId="2" xfId="9" applyFont="1" applyFill="1" applyBorder="1"/>
    <xf numFmtId="0" fontId="0" fillId="12" borderId="1" xfId="0" applyFill="1" applyBorder="1"/>
    <xf numFmtId="165" fontId="4" fillId="12" borderId="2" xfId="11" applyNumberFormat="1" applyFont="1" applyFill="1" applyBorder="1"/>
    <xf numFmtId="165" fontId="2" fillId="12" borderId="2" xfId="11" applyNumberFormat="1" applyFont="1" applyFill="1" applyBorder="1"/>
    <xf numFmtId="0" fontId="19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4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4" fillId="12" borderId="0" xfId="0" applyFont="1" applyFill="1" applyAlignment="1">
      <alignment horizontal="left"/>
    </xf>
    <xf numFmtId="0" fontId="4" fillId="12" borderId="0" xfId="0" applyFont="1" applyFill="1"/>
    <xf numFmtId="0" fontId="5" fillId="12" borderId="0" xfId="0" applyFont="1" applyFill="1"/>
    <xf numFmtId="0" fontId="2" fillId="12" borderId="0" xfId="0" applyFont="1" applyFill="1"/>
    <xf numFmtId="165" fontId="2" fillId="12" borderId="0" xfId="9" applyFont="1" applyFill="1"/>
    <xf numFmtId="0" fontId="4" fillId="12" borderId="3" xfId="0" applyFont="1" applyFill="1" applyBorder="1"/>
    <xf numFmtId="165" fontId="4" fillId="12" borderId="3" xfId="11" applyNumberFormat="1" applyFont="1" applyFill="1" applyBorder="1"/>
    <xf numFmtId="165" fontId="0" fillId="12" borderId="0" xfId="0" applyNumberFormat="1" applyFill="1"/>
    <xf numFmtId="0" fontId="4" fillId="12" borderId="2" xfId="0" applyFont="1" applyFill="1" applyBorder="1"/>
    <xf numFmtId="164" fontId="7" fillId="12" borderId="0" xfId="0" applyNumberFormat="1" applyFont="1" applyFill="1"/>
    <xf numFmtId="4" fontId="2" fillId="12" borderId="0" xfId="0" applyNumberFormat="1" applyFont="1" applyFill="1" applyAlignment="1">
      <alignment horizontal="right"/>
    </xf>
    <xf numFmtId="166" fontId="2" fillId="12" borderId="0" xfId="9" applyNumberFormat="1" applyFont="1" applyFill="1" applyBorder="1" applyAlignment="1">
      <alignment horizontal="left"/>
    </xf>
    <xf numFmtId="166" fontId="2" fillId="12" borderId="0" xfId="9" applyNumberFormat="1" applyFont="1" applyFill="1" applyAlignment="1">
      <alignment horizontal="left"/>
    </xf>
    <xf numFmtId="0" fontId="8" fillId="12" borderId="0" xfId="0" applyFont="1" applyFill="1"/>
    <xf numFmtId="166" fontId="2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0" fontId="0" fillId="12" borderId="2" xfId="0" applyFill="1" applyBorder="1"/>
    <xf numFmtId="0" fontId="4" fillId="12" borderId="1" xfId="0" applyFont="1" applyFill="1" applyBorder="1"/>
    <xf numFmtId="165" fontId="9" fillId="12" borderId="0" xfId="0" applyNumberFormat="1" applyFont="1" applyFill="1"/>
    <xf numFmtId="4" fontId="2" fillId="12" borderId="0" xfId="0" applyNumberFormat="1" applyFont="1" applyFill="1" applyAlignment="1">
      <alignment horizontal="left"/>
    </xf>
    <xf numFmtId="166" fontId="8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9" fillId="12" borderId="0" xfId="0" applyFont="1" applyFill="1"/>
    <xf numFmtId="0" fontId="9" fillId="12" borderId="0" xfId="0" applyFont="1" applyFill="1" applyAlignment="1">
      <alignment horizontal="right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127229</xdr:colOff>
      <xdr:row>33</xdr:row>
      <xdr:rowOff>43143</xdr:rowOff>
    </xdr:from>
    <xdr:to>
      <xdr:col>6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2972360</xdr:colOff>
      <xdr:row>33</xdr:row>
      <xdr:rowOff>33617</xdr:rowOff>
    </xdr:from>
    <xdr:to>
      <xdr:col>9</xdr:col>
      <xdr:colOff>1094814</xdr:colOff>
      <xdr:row>37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85725</xdr:colOff>
      <xdr:row>33</xdr:row>
      <xdr:rowOff>0</xdr:rowOff>
    </xdr:from>
    <xdr:to>
      <xdr:col>1</xdr:col>
      <xdr:colOff>3390900</xdr:colOff>
      <xdr:row>37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703 DEL LIBRO </a:t>
          </a:r>
          <a:r>
            <a:rPr lang="es-SV" sz="1100" b="0" i="0" baseline="0">
              <a:effectLst/>
              <a:latin typeface="+mn-lt"/>
              <a:ea typeface="+mn-ea"/>
              <a:cs typeface="+mn-cs"/>
            </a:rPr>
            <a:t>4911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FECHA 24 FEBRERO DE 2025</a:t>
          </a:r>
          <a:endParaRPr lang="en-US">
            <a:effectLst/>
          </a:endParaRPr>
        </a:p>
      </xdr:txBody>
    </xdr:sp>
    <xdr:clientData/>
  </xdr:twoCellAnchor>
  <xdr:twoCellAnchor editAs="oneCell">
    <xdr:from>
      <xdr:col>12</xdr:col>
      <xdr:colOff>0</xdr:colOff>
      <xdr:row>7</xdr:row>
      <xdr:rowOff>28575</xdr:rowOff>
    </xdr:from>
    <xdr:to>
      <xdr:col>12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102093</xdr:colOff>
      <xdr:row>5</xdr:row>
      <xdr:rowOff>14315</xdr:rowOff>
    </xdr:from>
    <xdr:to>
      <xdr:col>1</xdr:col>
      <xdr:colOff>2912589</xdr:colOff>
      <xdr:row>12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93" y="808065"/>
          <a:ext cx="2810496" cy="120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703 DEL LIBRO 4911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FECHA 24 FEBRERO DE 2025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3129643</xdr:colOff>
      <xdr:row>7</xdr:row>
      <xdr:rowOff>143174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9429" cy="132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B8:M45"/>
  <sheetViews>
    <sheetView tabSelected="1" zoomScale="40" zoomScaleNormal="40" zoomScaleSheetLayoutView="90" workbookViewId="0">
      <selection activeCell="O17" sqref="O17"/>
    </sheetView>
  </sheetViews>
  <sheetFormatPr baseColWidth="10" defaultColWidth="9.1796875" defaultRowHeight="12.5" x14ac:dyDescent="0.25"/>
  <cols>
    <col min="1" max="1" width="9.1796875" style="9"/>
    <col min="2" max="2" width="55.81640625" style="9" customWidth="1"/>
    <col min="3" max="3" width="3.81640625" style="9" customWidth="1"/>
    <col min="4" max="4" width="5" style="9" customWidth="1"/>
    <col min="5" max="5" width="19.1796875" style="9" bestFit="1" customWidth="1"/>
    <col min="6" max="6" width="0.81640625" style="9" customWidth="1"/>
    <col min="7" max="7" width="60.7265625" style="9" customWidth="1"/>
    <col min="8" max="8" width="11.7265625" style="9" bestFit="1" customWidth="1"/>
    <col min="9" max="9" width="4.81640625" style="9" customWidth="1"/>
    <col min="10" max="10" width="18" style="9" customWidth="1"/>
    <col min="11" max="11" width="15.453125" style="9" hidden="1" customWidth="1"/>
    <col min="12" max="12" width="13.1796875" style="9" bestFit="1" customWidth="1"/>
    <col min="13" max="254" width="11.453125" style="9" customWidth="1"/>
    <col min="255" max="16384" width="9.1796875" style="9"/>
  </cols>
  <sheetData>
    <row r="8" spans="2:10" ht="15.5" x14ac:dyDescent="0.35">
      <c r="B8" s="15" t="s">
        <v>69</v>
      </c>
      <c r="C8" s="16"/>
      <c r="D8" s="16"/>
      <c r="E8" s="17"/>
      <c r="F8" s="18"/>
      <c r="G8" s="18"/>
      <c r="H8" s="18"/>
      <c r="I8" s="16"/>
      <c r="J8" s="18"/>
    </row>
    <row r="9" spans="2:10" ht="13" x14ac:dyDescent="0.3">
      <c r="B9" s="17" t="s">
        <v>70</v>
      </c>
      <c r="C9" s="19"/>
      <c r="D9" s="19"/>
      <c r="E9" s="17"/>
      <c r="F9" s="18"/>
      <c r="G9" s="18"/>
      <c r="H9" s="18"/>
      <c r="I9" s="19"/>
      <c r="J9" s="18"/>
    </row>
    <row r="10" spans="2:10" ht="13" x14ac:dyDescent="0.3">
      <c r="B10" s="17" t="s">
        <v>27</v>
      </c>
      <c r="C10" s="17"/>
      <c r="D10" s="18"/>
      <c r="E10" s="18"/>
      <c r="F10" s="18"/>
      <c r="G10" s="18"/>
      <c r="H10" s="18"/>
      <c r="I10" s="18"/>
      <c r="J10" s="18"/>
    </row>
    <row r="11" spans="2:10" ht="13" x14ac:dyDescent="0.3">
      <c r="D11" s="20"/>
      <c r="I11" s="20"/>
    </row>
    <row r="12" spans="2:10" ht="15" customHeight="1" x14ac:dyDescent="0.3">
      <c r="B12" s="21"/>
      <c r="C12" s="21"/>
      <c r="D12" s="21"/>
      <c r="E12" s="8"/>
      <c r="G12" s="21"/>
      <c r="H12" s="21"/>
      <c r="I12" s="21"/>
      <c r="J12" s="8"/>
    </row>
    <row r="13" spans="2:10" ht="20.149999999999999" customHeight="1" x14ac:dyDescent="0.3">
      <c r="B13" s="22" t="s">
        <v>15</v>
      </c>
      <c r="C13" s="21"/>
      <c r="D13" s="21"/>
      <c r="E13" s="8"/>
      <c r="F13" s="23"/>
      <c r="G13" s="22" t="s">
        <v>43</v>
      </c>
      <c r="H13" s="21"/>
      <c r="I13" s="21"/>
      <c r="J13" s="8"/>
    </row>
    <row r="14" spans="2:10" ht="20.149999999999999" customHeight="1" x14ac:dyDescent="0.25">
      <c r="B14" s="23" t="s">
        <v>16</v>
      </c>
      <c r="C14" s="23"/>
      <c r="D14" s="23" t="s">
        <v>28</v>
      </c>
      <c r="E14" s="24">
        <v>8637372.9199999999</v>
      </c>
      <c r="F14" s="23"/>
      <c r="G14" s="23" t="s">
        <v>20</v>
      </c>
      <c r="H14" s="23"/>
      <c r="I14" s="23" t="s">
        <v>28</v>
      </c>
      <c r="J14" s="24">
        <v>20596363.520000003</v>
      </c>
    </row>
    <row r="15" spans="2:10" ht="20.149999999999999" customHeight="1" x14ac:dyDescent="0.25">
      <c r="B15" s="23" t="s">
        <v>44</v>
      </c>
      <c r="C15" s="23"/>
      <c r="D15" s="23"/>
      <c r="E15" s="24">
        <v>6925490.3200000003</v>
      </c>
      <c r="F15" s="23"/>
      <c r="G15" s="23" t="s">
        <v>45</v>
      </c>
      <c r="H15" s="23"/>
      <c r="I15" s="23"/>
      <c r="J15" s="24">
        <v>2246352.84</v>
      </c>
    </row>
    <row r="16" spans="2:10" ht="20.149999999999999" customHeight="1" x14ac:dyDescent="0.25">
      <c r="B16" s="23" t="s">
        <v>46</v>
      </c>
      <c r="C16" s="23"/>
      <c r="D16" s="23"/>
      <c r="E16" s="24">
        <v>3239229.5700000003</v>
      </c>
      <c r="F16" s="23"/>
      <c r="G16" s="23" t="s">
        <v>47</v>
      </c>
      <c r="H16" s="23"/>
      <c r="I16" s="23"/>
      <c r="J16" s="24">
        <v>859016.31</v>
      </c>
    </row>
    <row r="17" spans="2:12" ht="20.149999999999999" customHeight="1" x14ac:dyDescent="0.25">
      <c r="B17" s="23" t="s">
        <v>17</v>
      </c>
      <c r="C17" s="23"/>
      <c r="D17" s="23"/>
      <c r="E17" s="24">
        <v>3243850.7100000004</v>
      </c>
      <c r="F17" s="23"/>
      <c r="G17" s="23" t="s">
        <v>26</v>
      </c>
      <c r="H17" s="23"/>
      <c r="I17" s="23"/>
      <c r="J17" s="24">
        <v>3518341.3899999997</v>
      </c>
    </row>
    <row r="18" spans="2:12" ht="20.149999999999999" customHeight="1" x14ac:dyDescent="0.25">
      <c r="B18" s="23" t="s">
        <v>48</v>
      </c>
      <c r="C18" s="23"/>
      <c r="D18" s="23"/>
      <c r="E18" s="24">
        <v>560719.15</v>
      </c>
      <c r="F18" s="23"/>
      <c r="G18" s="23" t="s">
        <v>21</v>
      </c>
      <c r="H18" s="23"/>
      <c r="I18" s="23"/>
      <c r="J18" s="24">
        <v>831532.92000000016</v>
      </c>
    </row>
    <row r="19" spans="2:12" ht="20.149999999999999" customHeight="1" x14ac:dyDescent="0.25">
      <c r="B19" s="23" t="s">
        <v>18</v>
      </c>
      <c r="C19" s="23"/>
      <c r="D19" s="23"/>
      <c r="E19" s="24">
        <v>136533.78</v>
      </c>
      <c r="F19" s="23"/>
      <c r="G19" s="23" t="s">
        <v>22</v>
      </c>
      <c r="H19" s="23"/>
      <c r="I19" s="23"/>
      <c r="J19" s="24">
        <v>356975.89</v>
      </c>
    </row>
    <row r="20" spans="2:12" ht="20.149999999999999" customHeight="1" x14ac:dyDescent="0.25">
      <c r="B20" s="23" t="s">
        <v>19</v>
      </c>
      <c r="C20" s="23"/>
      <c r="D20" s="23"/>
      <c r="E20" s="24">
        <v>5010489.37</v>
      </c>
      <c r="F20" s="23"/>
      <c r="G20" s="23" t="s">
        <v>50</v>
      </c>
      <c r="H20" s="23"/>
      <c r="I20" s="23"/>
      <c r="J20" s="24">
        <v>250328.58</v>
      </c>
    </row>
    <row r="21" spans="2:12" ht="20.149999999999999" customHeight="1" thickBot="1" x14ac:dyDescent="0.35">
      <c r="B21" s="23" t="s">
        <v>49</v>
      </c>
      <c r="C21" s="23"/>
      <c r="D21" s="23"/>
      <c r="E21" s="24">
        <v>10161.02</v>
      </c>
      <c r="F21" s="23"/>
      <c r="G21" s="21" t="s">
        <v>52</v>
      </c>
      <c r="H21" s="21"/>
      <c r="I21" s="25" t="s">
        <v>28</v>
      </c>
      <c r="J21" s="26">
        <v>28658911.450000003</v>
      </c>
      <c r="L21" s="27">
        <f>+J21-E22-E23-E24</f>
        <v>0</v>
      </c>
    </row>
    <row r="22" spans="2:12" ht="20.149999999999999" customHeight="1" thickTop="1" x14ac:dyDescent="0.3">
      <c r="B22" s="21" t="s">
        <v>51</v>
      </c>
      <c r="C22" s="21"/>
      <c r="D22" s="28"/>
      <c r="E22" s="13">
        <v>27763846.840000004</v>
      </c>
      <c r="F22" s="23"/>
      <c r="G22" s="23"/>
      <c r="H22" s="23"/>
      <c r="I22" s="23"/>
      <c r="J22" s="23"/>
      <c r="K22" s="29">
        <f>+J21-E22-E23</f>
        <v>0</v>
      </c>
    </row>
    <row r="23" spans="2:12" ht="20.149999999999999" customHeight="1" x14ac:dyDescent="0.25">
      <c r="B23" s="23" t="s">
        <v>63</v>
      </c>
      <c r="C23" s="23"/>
      <c r="D23" s="23"/>
      <c r="E23" s="24">
        <v>895064.6099999994</v>
      </c>
      <c r="F23" s="23"/>
      <c r="G23" s="23"/>
      <c r="H23" s="23"/>
      <c r="I23" s="23"/>
      <c r="J23" s="23"/>
    </row>
    <row r="24" spans="2:12" ht="20.149999999999999" customHeight="1" x14ac:dyDescent="0.25">
      <c r="B24" s="23" t="s">
        <v>64</v>
      </c>
      <c r="C24" s="23"/>
      <c r="D24" s="23"/>
      <c r="E24" s="24">
        <v>0</v>
      </c>
      <c r="F24" s="23"/>
      <c r="G24" s="23"/>
      <c r="H24" s="23"/>
      <c r="I24" s="23"/>
      <c r="J24" s="23"/>
    </row>
    <row r="25" spans="2:12" ht="20.149999999999999" customHeight="1" thickBot="1" x14ac:dyDescent="0.35">
      <c r="B25" s="23" t="s">
        <v>65</v>
      </c>
      <c r="C25" s="23"/>
      <c r="D25" s="25" t="s">
        <v>28</v>
      </c>
      <c r="E25" s="26">
        <v>895064.6099999994</v>
      </c>
      <c r="F25" s="23"/>
      <c r="G25" s="23"/>
      <c r="H25" s="23"/>
      <c r="I25" s="23"/>
      <c r="J25" s="23"/>
    </row>
    <row r="26" spans="2:12" ht="19.5" customHeight="1" thickTop="1" x14ac:dyDescent="0.25">
      <c r="B26" s="23"/>
      <c r="C26" s="23"/>
      <c r="D26" s="23"/>
      <c r="E26" s="23"/>
      <c r="F26" s="23"/>
    </row>
    <row r="27" spans="2:12" ht="19.5" customHeight="1" x14ac:dyDescent="0.25">
      <c r="E27" s="27"/>
    </row>
    <row r="28" spans="2:12" ht="19.5" customHeight="1" x14ac:dyDescent="0.25">
      <c r="E28" s="27"/>
    </row>
    <row r="29" spans="2:12" ht="19.5" customHeight="1" x14ac:dyDescent="0.25">
      <c r="E29" s="27"/>
    </row>
    <row r="30" spans="2:12" ht="19.5" customHeight="1" x14ac:dyDescent="0.25"/>
    <row r="31" spans="2:12" ht="19.5" customHeight="1" x14ac:dyDescent="0.25"/>
    <row r="32" spans="2:12" ht="19.5" customHeight="1" x14ac:dyDescent="0.25"/>
    <row r="33" spans="2:13" ht="19.5" customHeight="1" x14ac:dyDescent="0.25">
      <c r="G33" s="23"/>
      <c r="H33" s="23"/>
      <c r="I33" s="23"/>
      <c r="J33" s="30"/>
    </row>
    <row r="34" spans="2:13" s="23" customFormat="1" ht="19.5" customHeight="1" x14ac:dyDescent="0.3">
      <c r="B34" s="31"/>
      <c r="E34" s="32"/>
      <c r="G34" s="33"/>
      <c r="H34" s="34"/>
      <c r="I34" s="34"/>
      <c r="J34" s="34"/>
      <c r="L34" s="9"/>
    </row>
    <row r="35" spans="2:13" s="23" customFormat="1" ht="19.5" customHeight="1" x14ac:dyDescent="0.3">
      <c r="B35" s="35"/>
      <c r="C35" s="36"/>
      <c r="D35" s="36"/>
      <c r="E35" s="33"/>
      <c r="F35" s="33"/>
      <c r="G35" s="35"/>
      <c r="H35" s="37"/>
      <c r="I35" s="37"/>
      <c r="J35" s="37"/>
      <c r="L35" s="9"/>
    </row>
    <row r="36" spans="2:13" ht="19.5" customHeight="1" x14ac:dyDescent="0.25">
      <c r="B36" s="35"/>
      <c r="C36" s="36"/>
      <c r="D36" s="36"/>
      <c r="E36" s="35"/>
      <c r="F36" s="35"/>
      <c r="G36" s="35"/>
      <c r="H36" s="36"/>
      <c r="I36" s="36"/>
      <c r="J36" s="36"/>
    </row>
    <row r="37" spans="2:13" ht="19.5" customHeight="1" x14ac:dyDescent="0.25">
      <c r="B37" s="36"/>
      <c r="C37" s="36"/>
      <c r="D37" s="36"/>
      <c r="E37" s="35"/>
      <c r="F37" s="35"/>
      <c r="G37" s="38"/>
      <c r="H37" s="38"/>
    </row>
    <row r="38" spans="2:13" ht="19.5" customHeight="1" x14ac:dyDescent="0.25">
      <c r="M38" s="39"/>
    </row>
    <row r="39" spans="2:13" ht="19.5" customHeight="1" x14ac:dyDescent="0.25">
      <c r="M39" s="39"/>
    </row>
    <row r="40" spans="2:13" ht="19.5" customHeight="1" x14ac:dyDescent="0.25"/>
    <row r="41" spans="2:13" ht="19.5" customHeight="1" x14ac:dyDescent="0.25">
      <c r="D41" s="40"/>
      <c r="H41" s="41"/>
      <c r="I41" s="41"/>
    </row>
    <row r="42" spans="2:13" ht="19.5" customHeight="1" x14ac:dyDescent="0.25">
      <c r="D42" s="40"/>
      <c r="H42" s="41"/>
      <c r="I42" s="41"/>
    </row>
    <row r="43" spans="2:13" ht="19.5" customHeight="1" x14ac:dyDescent="0.25">
      <c r="D43" s="40"/>
      <c r="H43" s="41"/>
      <c r="I43" s="41"/>
    </row>
    <row r="44" spans="2:13" ht="19.5" customHeight="1" x14ac:dyDescent="0.25">
      <c r="D44" s="40"/>
      <c r="H44" s="41"/>
      <c r="I44" s="41"/>
    </row>
    <row r="45" spans="2:13" ht="19.5" customHeight="1" x14ac:dyDescent="0.25">
      <c r="H45" s="41"/>
    </row>
  </sheetData>
  <mergeCells count="2">
    <mergeCell ref="H34:J34"/>
    <mergeCell ref="H35:J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zoomScale="50" zoomScaleNormal="50" zoomScaleSheetLayoutView="100" workbookViewId="0">
      <selection activeCell="J72" sqref="J72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69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71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3888080.56</v>
      </c>
      <c r="G12" s="9" t="s">
        <v>7</v>
      </c>
      <c r="I12" s="9" t="s">
        <v>28</v>
      </c>
      <c r="J12" s="1">
        <v>212432.19</v>
      </c>
    </row>
    <row r="13" spans="2:10" ht="15" customHeight="1" x14ac:dyDescent="0.25">
      <c r="B13" s="9" t="s">
        <v>2</v>
      </c>
      <c r="E13" s="1">
        <v>24900908.59</v>
      </c>
      <c r="G13" s="9" t="s">
        <v>8</v>
      </c>
      <c r="J13" s="1">
        <v>27424044.770000003</v>
      </c>
    </row>
    <row r="14" spans="2:10" ht="15" customHeight="1" x14ac:dyDescent="0.25">
      <c r="B14" s="9" t="s">
        <v>3</v>
      </c>
      <c r="E14" s="1">
        <v>1300945.02</v>
      </c>
      <c r="G14" s="9" t="s">
        <v>9</v>
      </c>
      <c r="J14" s="1">
        <v>3699342.13</v>
      </c>
    </row>
    <row r="15" spans="2:10" ht="15" customHeight="1" x14ac:dyDescent="0.25">
      <c r="B15" s="9" t="s">
        <v>4</v>
      </c>
      <c r="E15" s="1">
        <v>17498352.360000003</v>
      </c>
      <c r="G15" s="9" t="s">
        <v>29</v>
      </c>
      <c r="J15" s="1">
        <v>1739922.54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765630.73</v>
      </c>
      <c r="G17" s="9" t="s">
        <v>33</v>
      </c>
      <c r="J17" s="1">
        <v>585631.74</v>
      </c>
    </row>
    <row r="18" spans="2:12" ht="15" customHeight="1" x14ac:dyDescent="0.25">
      <c r="B18" s="9" t="s">
        <v>34</v>
      </c>
      <c r="E18" s="1">
        <v>7848011.6699999999</v>
      </c>
      <c r="G18" s="9" t="s">
        <v>10</v>
      </c>
      <c r="J18" s="1">
        <v>4103772.9899999998</v>
      </c>
    </row>
    <row r="19" spans="2:12" ht="15" customHeight="1" x14ac:dyDescent="0.25">
      <c r="B19" s="9" t="s">
        <v>35</v>
      </c>
      <c r="C19" s="2">
        <v>8790815.5600000005</v>
      </c>
      <c r="E19" s="2"/>
      <c r="G19" s="9" t="s">
        <v>66</v>
      </c>
      <c r="J19" s="1">
        <v>343652.09</v>
      </c>
    </row>
    <row r="20" spans="2:12" ht="15" customHeight="1" x14ac:dyDescent="0.25">
      <c r="B20" s="9" t="s">
        <v>36</v>
      </c>
      <c r="C20" s="6">
        <v>-942803.89000000013</v>
      </c>
      <c r="E20" s="2"/>
      <c r="G20" s="9" t="s">
        <v>11</v>
      </c>
      <c r="I20" s="12"/>
      <c r="J20" s="1">
        <v>475291.86</v>
      </c>
    </row>
    <row r="21" spans="2:12" ht="15" customHeight="1" x14ac:dyDescent="0.25">
      <c r="B21" s="9" t="s">
        <v>5</v>
      </c>
      <c r="D21" s="12"/>
      <c r="E21" s="3">
        <v>1120083.27</v>
      </c>
      <c r="G21" s="9" t="s">
        <v>37</v>
      </c>
      <c r="I21" s="42" t="s">
        <v>28</v>
      </c>
      <c r="J21" s="4">
        <v>38584090.31000001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626701.51</v>
      </c>
    </row>
    <row r="26" spans="2:12" ht="15" customHeight="1" x14ac:dyDescent="0.25">
      <c r="G26" s="9" t="s">
        <v>67</v>
      </c>
      <c r="J26" s="1">
        <v>771086.51</v>
      </c>
    </row>
    <row r="27" spans="2:12" ht="15" customHeight="1" x14ac:dyDescent="0.25">
      <c r="G27" s="9" t="s">
        <v>13</v>
      </c>
      <c r="J27" s="1">
        <v>895064.6099999994</v>
      </c>
    </row>
    <row r="28" spans="2:12" ht="15" customHeight="1" x14ac:dyDescent="0.25">
      <c r="G28" s="9" t="s">
        <v>14</v>
      </c>
      <c r="J28" s="3">
        <v>3445069.26</v>
      </c>
    </row>
    <row r="29" spans="2:12" ht="15" customHeight="1" x14ac:dyDescent="0.25">
      <c r="G29" s="9" t="s">
        <v>40</v>
      </c>
      <c r="I29" s="42" t="s">
        <v>28</v>
      </c>
      <c r="J29" s="6">
        <v>18737921.890000001</v>
      </c>
    </row>
    <row r="30" spans="2:12" ht="15" customHeight="1" x14ac:dyDescent="0.3">
      <c r="B30" s="21" t="s">
        <v>41</v>
      </c>
      <c r="C30" s="21"/>
      <c r="D30" s="43" t="s">
        <v>28</v>
      </c>
      <c r="E30" s="7">
        <v>57322012.200000003</v>
      </c>
      <c r="G30" s="21" t="s">
        <v>42</v>
      </c>
      <c r="H30" s="21"/>
      <c r="I30" s="43" t="s">
        <v>28</v>
      </c>
      <c r="J30" s="7">
        <v>57322012.20000001</v>
      </c>
      <c r="K30" s="27"/>
      <c r="L30" s="44">
        <f>+E30-J30</f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19698546746.950001</v>
      </c>
      <c r="G33" s="9" t="s">
        <v>23</v>
      </c>
      <c r="I33" s="12" t="s">
        <v>28</v>
      </c>
      <c r="J33" s="10">
        <v>19698546746.950001</v>
      </c>
    </row>
    <row r="34" spans="2:11" ht="16.5" hidden="1" customHeight="1" x14ac:dyDescent="0.3">
      <c r="B34" s="9" t="s">
        <v>55</v>
      </c>
      <c r="D34" s="42"/>
      <c r="E34" s="11">
        <v>0</v>
      </c>
      <c r="F34" s="21"/>
      <c r="G34" s="9" t="s">
        <v>56</v>
      </c>
      <c r="I34" s="42"/>
      <c r="J34" s="11">
        <v>0</v>
      </c>
    </row>
    <row r="35" spans="2:11" x14ac:dyDescent="0.25">
      <c r="B35" s="9" t="s">
        <v>57</v>
      </c>
      <c r="D35" s="12" t="s">
        <v>28</v>
      </c>
      <c r="E35" s="10">
        <v>19698546746.950001</v>
      </c>
      <c r="G35" s="9" t="s">
        <v>58</v>
      </c>
      <c r="I35" s="12" t="s">
        <v>28</v>
      </c>
      <c r="J35" s="10">
        <v>19698546746.950001</v>
      </c>
      <c r="K35" s="29">
        <f>+J35-E35</f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49313760.490000002</v>
      </c>
      <c r="G37" s="9" t="s">
        <v>25</v>
      </c>
      <c r="I37" s="12" t="s">
        <v>28</v>
      </c>
      <c r="J37" s="10">
        <v>49313760.490000002</v>
      </c>
    </row>
    <row r="38" spans="2:11" ht="15" customHeight="1" x14ac:dyDescent="0.25">
      <c r="B38" s="9" t="s">
        <v>59</v>
      </c>
      <c r="D38" s="42" t="s">
        <v>28</v>
      </c>
      <c r="E38" s="14">
        <v>49313760.490000002</v>
      </c>
      <c r="G38" s="9" t="s">
        <v>60</v>
      </c>
      <c r="I38" s="42" t="s">
        <v>28</v>
      </c>
      <c r="J38" s="14">
        <v>49313760.490000002</v>
      </c>
      <c r="K38" s="29">
        <f>+J38-E38</f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7"/>
    </row>
    <row r="45" spans="2:11" x14ac:dyDescent="0.25">
      <c r="E45" s="27"/>
    </row>
    <row r="48" spans="2:11" s="23" customFormat="1" x14ac:dyDescent="0.25">
      <c r="B48" s="45"/>
      <c r="E48" s="45"/>
      <c r="J48" s="30"/>
    </row>
    <row r="49" spans="1:10" s="23" customFormat="1" x14ac:dyDescent="0.25">
      <c r="B49" s="31"/>
      <c r="E49" s="32"/>
      <c r="H49" s="34"/>
      <c r="I49" s="34"/>
      <c r="J49" s="34"/>
    </row>
    <row r="50" spans="1:10" ht="12.75" customHeight="1" x14ac:dyDescent="0.3">
      <c r="A50" s="36"/>
      <c r="B50" s="36"/>
      <c r="C50" s="36"/>
      <c r="D50" s="36"/>
      <c r="E50" s="33"/>
      <c r="F50" s="33"/>
      <c r="G50" s="33"/>
      <c r="H50" s="36"/>
      <c r="I50" s="36"/>
      <c r="J50" s="46"/>
    </row>
    <row r="51" spans="1:10" ht="12.75" customHeight="1" x14ac:dyDescent="0.25">
      <c r="A51" s="36"/>
      <c r="B51" s="36"/>
      <c r="C51" s="36"/>
      <c r="D51" s="36"/>
      <c r="E51" s="35"/>
      <c r="F51" s="35"/>
      <c r="G51" s="35"/>
      <c r="H51" s="36"/>
      <c r="I51" s="36"/>
      <c r="J51" s="36"/>
    </row>
    <row r="52" spans="1:10" ht="12.75" customHeight="1" x14ac:dyDescent="0.25">
      <c r="A52" s="36"/>
      <c r="B52" s="36"/>
      <c r="C52" s="36"/>
      <c r="D52" s="36"/>
      <c r="E52" s="47"/>
      <c r="F52" s="47"/>
      <c r="G52" s="47"/>
      <c r="H52" s="38"/>
    </row>
    <row r="53" spans="1:10" x14ac:dyDescent="0.25">
      <c r="G53" s="38"/>
    </row>
    <row r="54" spans="1:10" hidden="1" x14ac:dyDescent="0.25">
      <c r="J54" s="1">
        <v>25992655.84</v>
      </c>
    </row>
    <row r="55" spans="1:10" hidden="1" x14ac:dyDescent="0.25">
      <c r="E55" s="1">
        <v>38279143.169999994</v>
      </c>
    </row>
    <row r="56" spans="1:10" hidden="1" x14ac:dyDescent="0.25">
      <c r="E56" s="1">
        <v>276574.62</v>
      </c>
      <c r="J56" s="27">
        <v>317701.0199999999</v>
      </c>
    </row>
    <row r="57" spans="1:10" hidden="1" x14ac:dyDescent="0.25">
      <c r="E57" s="1">
        <v>-235673.54</v>
      </c>
      <c r="G57" s="27"/>
    </row>
    <row r="58" spans="1:10" hidden="1" x14ac:dyDescent="0.25">
      <c r="E58" s="1">
        <v>58313.289999999994</v>
      </c>
    </row>
    <row r="59" spans="1:10" hidden="1" x14ac:dyDescent="0.25">
      <c r="E59" s="1">
        <v>-41374.5</v>
      </c>
      <c r="G59" s="27"/>
    </row>
    <row r="60" spans="1:10" hidden="1" x14ac:dyDescent="0.25">
      <c r="E60" s="1">
        <v>0</v>
      </c>
    </row>
    <row r="61" spans="1:10" hidden="1" x14ac:dyDescent="0.25">
      <c r="E61" s="1">
        <v>0</v>
      </c>
      <c r="J61" s="1">
        <v>25992655.84</v>
      </c>
    </row>
    <row r="62" spans="1:10" hidden="1" x14ac:dyDescent="0.25">
      <c r="E62" s="1">
        <v>38279143.169999994</v>
      </c>
      <c r="J62" s="1">
        <v>11968786.310000001</v>
      </c>
    </row>
    <row r="63" spans="1:10" hidden="1" x14ac:dyDescent="0.25">
      <c r="E63" s="1">
        <v>1626124.44</v>
      </c>
      <c r="J63" s="1">
        <v>1943825.46</v>
      </c>
    </row>
    <row r="64" spans="1:10" hidden="1" x14ac:dyDescent="0.25">
      <c r="E64" s="1">
        <v>0</v>
      </c>
      <c r="J64" s="1">
        <f>SUM(J61:J63)</f>
        <v>39905267.609999999</v>
      </c>
    </row>
    <row r="65" spans="3:10" ht="13" hidden="1" x14ac:dyDescent="0.3">
      <c r="E65" s="1">
        <v>0</v>
      </c>
      <c r="J65" s="44" t="e">
        <f>+J64-#REF!</f>
        <v>#REF!</v>
      </c>
    </row>
    <row r="66" spans="3:10" ht="13" hidden="1" x14ac:dyDescent="0.3">
      <c r="C66" s="48"/>
      <c r="D66" s="49" t="s">
        <v>61</v>
      </c>
      <c r="E66" s="44" t="e">
        <f>+E65-#REF!</f>
        <v>#REF!</v>
      </c>
    </row>
    <row r="67" spans="3:10" hidden="1" x14ac:dyDescent="0.25"/>
    <row r="68" spans="3:10" hidden="1" x14ac:dyDescent="0.25"/>
    <row r="69" spans="3:10" hidden="1" x14ac:dyDescent="0.25"/>
    <row r="90" spans="2:2" x14ac:dyDescent="0.25">
      <c r="B90" s="9" t="s">
        <v>68</v>
      </c>
    </row>
  </sheetData>
  <mergeCells count="2">
    <mergeCell ref="H49:J49"/>
    <mergeCell ref="E52:G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</vt:lpstr>
      <vt:lpstr>BG </vt:lpstr>
      <vt:lpstr>'BG '!Área_de_impresión</vt:lpstr>
      <vt:lpstr>'ER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2025-06-06T16:05:00Z</cp:lastPrinted>
  <dcterms:created xsi:type="dcterms:W3CDTF">2007-11-10T03:53:45Z</dcterms:created>
  <dcterms:modified xsi:type="dcterms:W3CDTF">2025-06-30T15:51:00Z</dcterms:modified>
</cp:coreProperties>
</file>