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5\"/>
    </mc:Choice>
  </mc:AlternateContent>
  <xr:revisionPtr revIDLastSave="0" documentId="13_ncr:1_{9ED8C1C4-8AB2-45CF-8008-9E0D7608B0A7}" xr6:coauthVersionLast="47" xr6:coauthVersionMax="47" xr10:uidLastSave="{00000000-0000-0000-0000-000000000000}"/>
  <bookViews>
    <workbookView xWindow="-110" yWindow="-110" windowWidth="19420" windowHeight="11500" xr2:uid="{195C8DFC-C885-40A8-ADDB-132AAD15D490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Re97">'[2]Com-Emp'!$B$57:$M$57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Bolsa'!$A$1:$E$72</definedName>
    <definedName name="_xlnm.Print_Area" localSheetId="1">'ER Bolsa'!$B$1:$E$49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F43" i="2"/>
  <c r="G43" i="2" l="1"/>
</calcChain>
</file>

<file path=xl/sharedStrings.xml><?xml version="1.0" encoding="utf-8"?>
<sst xmlns="http://schemas.openxmlformats.org/spreadsheetml/2006/main" count="119" uniqueCount="96">
  <si>
    <t>Maximum total debt</t>
  </si>
  <si>
    <t>Liquidity ratio</t>
  </si>
  <si>
    <t>Apoderada General</t>
  </si>
  <si>
    <t>Jefe Depto. Contabilidad</t>
  </si>
  <si>
    <t>Claudia M. Pacheco</t>
  </si>
  <si>
    <t xml:space="preserve">     César Artiga                                      </t>
  </si>
  <si>
    <t>$</t>
  </si>
  <si>
    <t xml:space="preserve">Total del pasivo y del patrimonio </t>
  </si>
  <si>
    <t>Total del Patrimonio</t>
  </si>
  <si>
    <t>Utilidad del Ejercicio</t>
  </si>
  <si>
    <t xml:space="preserve">Resultados acumulados </t>
  </si>
  <si>
    <t>Reserva patrimonial</t>
  </si>
  <si>
    <t>Reserva Legal</t>
  </si>
  <si>
    <t>Capital Social</t>
  </si>
  <si>
    <t>Patrimonio</t>
  </si>
  <si>
    <t xml:space="preserve">Total del Pasivo </t>
  </si>
  <si>
    <t>Total Pasivo No Corriente</t>
  </si>
  <si>
    <t>Pasivos por impuesto diferido</t>
  </si>
  <si>
    <t>Ingresos diferidos</t>
  </si>
  <si>
    <t>Otros pasivos</t>
  </si>
  <si>
    <t>Titulos valores</t>
  </si>
  <si>
    <t>Pasivo por arrendamiento LP</t>
  </si>
  <si>
    <t xml:space="preserve">Documentos por pagar a largo plazo </t>
  </si>
  <si>
    <t>Préstamos por pagar a Largo Plazo</t>
  </si>
  <si>
    <t>Beneficios post-empleo por pagar</t>
  </si>
  <si>
    <t>Total del Pasivo Circulante</t>
  </si>
  <si>
    <t xml:space="preserve">Gastos acumulados y otras cuentas por pagar </t>
  </si>
  <si>
    <t>Impuesto sobre la renta por pagar</t>
  </si>
  <si>
    <t>Cuentas por Pagar a partes relacionadas</t>
  </si>
  <si>
    <t xml:space="preserve">Cuentas por pagar comerciales </t>
  </si>
  <si>
    <t>Dividendos por pagar</t>
  </si>
  <si>
    <t>Intereses por Pagar</t>
  </si>
  <si>
    <t>Pasivo por arrendamiento</t>
  </si>
  <si>
    <t xml:space="preserve">Documentos por pagar </t>
  </si>
  <si>
    <t>Préstamos por Pagar</t>
  </si>
  <si>
    <t>Pasivo circulante</t>
  </si>
  <si>
    <t>PASIVO Y PATRIMONIO</t>
  </si>
  <si>
    <t xml:space="preserve">Total del activo </t>
  </si>
  <si>
    <t>Total Activo No Corriente</t>
  </si>
  <si>
    <t>Activo por impuesto sobre la renta diferido</t>
  </si>
  <si>
    <t>Otros activos</t>
  </si>
  <si>
    <t>Activos intangibles</t>
  </si>
  <si>
    <t>Inmuebles, mobiliario, equipo y mejoras</t>
  </si>
  <si>
    <t>Activos por derecho de uso</t>
  </si>
  <si>
    <t>Arrendamientos por cobrar a largo plazo</t>
  </si>
  <si>
    <t>Documentos por cobrar a largo plazo</t>
  </si>
  <si>
    <t xml:space="preserve">Total Activo Circulante </t>
  </si>
  <si>
    <t>Gastos Pagados por Anticipado</t>
  </si>
  <si>
    <t>Cuentas por cobrar a partes relacionadas</t>
  </si>
  <si>
    <t>Estimación para cuentas incobrables arrendamientos</t>
  </si>
  <si>
    <t>Arrendamientos por cobrar</t>
  </si>
  <si>
    <t>Estimación para cuentas incobrables</t>
  </si>
  <si>
    <t>Documentos y cuentas por cobrar</t>
  </si>
  <si>
    <t>Efectivo y Equivalentes de Efectivo</t>
  </si>
  <si>
    <t>Activo Circulante</t>
  </si>
  <si>
    <t>ACTIVO</t>
  </si>
  <si>
    <t>(Cifras expresadas en miles de dólares estadounidenses)</t>
  </si>
  <si>
    <t>Al 31 de Julio 2025</t>
  </si>
  <si>
    <t>Estado Consolidado de Situación Financiera (No auditado)</t>
  </si>
  <si>
    <t>(Compañía salvadoreña subsidiaria de Inversiones CrediQ Business, S.A.)</t>
  </si>
  <si>
    <t xml:space="preserve">CrediQ, S.A. de C.V. y subsidiarias </t>
  </si>
  <si>
    <t xml:space="preserve">Utilidad neta </t>
  </si>
  <si>
    <t xml:space="preserve">Impuesto sobre la renta </t>
  </si>
  <si>
    <t xml:space="preserve">Utilidad antes de impuesto sobre la renta </t>
  </si>
  <si>
    <t>Gastos financieros</t>
  </si>
  <si>
    <t>Gastos y/o Ingresos No operativos</t>
  </si>
  <si>
    <t xml:space="preserve">Otros Ingresos </t>
  </si>
  <si>
    <t>Utilidad de Operación</t>
  </si>
  <si>
    <t>Gastos Operativos</t>
  </si>
  <si>
    <t>Otros Gastos</t>
  </si>
  <si>
    <t>Uso de marca y propiedad intelectual</t>
  </si>
  <si>
    <t>Costo por servicios</t>
  </si>
  <si>
    <t>Seguros</t>
  </si>
  <si>
    <t>Otros Servicios subcontratados</t>
  </si>
  <si>
    <t>Reservas para Cuentas Incobrables</t>
  </si>
  <si>
    <t>Impuestos Municipales y Otros</t>
  </si>
  <si>
    <t>Deprec. Y Amortizaciones</t>
  </si>
  <si>
    <t>Viajes, Estadias y Gtos. de Rep</t>
  </si>
  <si>
    <t>Liquidaciones de cartera</t>
  </si>
  <si>
    <t>Otros servicios con empresas relacionadas</t>
  </si>
  <si>
    <t>Publicidad</t>
  </si>
  <si>
    <t>Alquileres</t>
  </si>
  <si>
    <t>Suministros, Reparaciones y Mttos.</t>
  </si>
  <si>
    <t>Comisiones de Ventas, incentivos y premios sobre ventas</t>
  </si>
  <si>
    <t>Honorarios</t>
  </si>
  <si>
    <t>Gastos de personal</t>
  </si>
  <si>
    <t xml:space="preserve">Costos de los intereses y servicios prestados </t>
  </si>
  <si>
    <t>Depreciación de vehículos arrendados</t>
  </si>
  <si>
    <t xml:space="preserve">Intereses por prestamos bancarios, titulos valores comisiones y otros </t>
  </si>
  <si>
    <t xml:space="preserve">Ingresos por intereses y servicios prestados </t>
  </si>
  <si>
    <t>Otros Ingresos de Operación</t>
  </si>
  <si>
    <t>Intereses y otros Ingresos relacionadas</t>
  </si>
  <si>
    <t>Ingresos por arrendamientos financieros y similares</t>
  </si>
  <si>
    <t>Ingresos por intermediación de seguros</t>
  </si>
  <si>
    <t>Intereses e ingresos por financiamientos y similares</t>
  </si>
  <si>
    <t>Estado Consolidado del Resultado Integral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</si>
</sst>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sz val="10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12"/>
      <name val="Times New Roman"/>
      <family val="1"/>
    </font>
    <font>
      <sz val="9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2" fillId="0" borderId="0"/>
  </cellStyleXfs>
  <cellXfs count="54">
    <xf numFmtId="0" fontId="0" fillId="0" borderId="0" xfId="0">
      <alignment vertical="top"/>
    </xf>
    <xf numFmtId="38" fontId="2" fillId="0" borderId="0" xfId="4" applyNumberFormat="1" applyFont="1"/>
    <xf numFmtId="164" fontId="2" fillId="0" borderId="0" xfId="1" applyFont="1"/>
    <xf numFmtId="165" fontId="2" fillId="0" borderId="0" xfId="3" applyNumberFormat="1" applyFont="1" applyFill="1"/>
    <xf numFmtId="40" fontId="4" fillId="2" borderId="0" xfId="4" applyNumberFormat="1" applyFont="1" applyFill="1"/>
    <xf numFmtId="38" fontId="5" fillId="3" borderId="0" xfId="4" applyNumberFormat="1" applyFont="1" applyFill="1"/>
    <xf numFmtId="10" fontId="6" fillId="0" borderId="0" xfId="3" applyNumberFormat="1" applyFont="1" applyFill="1"/>
    <xf numFmtId="166" fontId="5" fillId="0" borderId="1" xfId="1" applyNumberFormat="1" applyFont="1" applyFill="1" applyBorder="1"/>
    <xf numFmtId="38" fontId="5" fillId="0" borderId="0" xfId="4" applyNumberFormat="1" applyFont="1"/>
    <xf numFmtId="166" fontId="2" fillId="0" borderId="0" xfId="1" applyNumberFormat="1" applyFont="1" applyFill="1"/>
    <xf numFmtId="166" fontId="5" fillId="0" borderId="2" xfId="1" applyNumberFormat="1" applyFont="1" applyFill="1" applyBorder="1"/>
    <xf numFmtId="0" fontId="2" fillId="0" borderId="0" xfId="4" applyFont="1"/>
    <xf numFmtId="166" fontId="2" fillId="0" borderId="0" xfId="1" applyNumberFormat="1" applyFont="1" applyFill="1" applyBorder="1"/>
    <xf numFmtId="38" fontId="2" fillId="0" borderId="0" xfId="4" applyNumberFormat="1" applyFont="1" applyAlignment="1">
      <alignment horizontal="center"/>
    </xf>
    <xf numFmtId="38" fontId="5" fillId="0" borderId="0" xfId="4" applyNumberFormat="1" applyFont="1" applyAlignment="1">
      <alignment horizontal="left"/>
    </xf>
    <xf numFmtId="49" fontId="7" fillId="0" borderId="0" xfId="4" applyNumberFormat="1" applyFont="1" applyAlignment="1">
      <alignment horizontal="center"/>
    </xf>
    <xf numFmtId="38" fontId="7" fillId="0" borderId="0" xfId="4" applyNumberFormat="1" applyFont="1"/>
    <xf numFmtId="38" fontId="6" fillId="0" borderId="0" xfId="4" applyNumberFormat="1" applyFont="1"/>
    <xf numFmtId="38" fontId="2" fillId="0" borderId="3" xfId="4" applyNumberFormat="1" applyFont="1" applyBorder="1"/>
    <xf numFmtId="0" fontId="8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166" fontId="2" fillId="0" borderId="0" xfId="1" applyNumberFormat="1" applyFont="1"/>
    <xf numFmtId="166" fontId="2" fillId="0" borderId="0" xfId="1" applyNumberFormat="1" applyFont="1" applyBorder="1"/>
    <xf numFmtId="0" fontId="2" fillId="0" borderId="0" xfId="4" applyFont="1" applyAlignment="1">
      <alignment horizontal="center"/>
    </xf>
    <xf numFmtId="38" fontId="10" fillId="3" borderId="0" xfId="4" applyNumberFormat="1" applyFont="1" applyFill="1"/>
    <xf numFmtId="166" fontId="11" fillId="0" borderId="0" xfId="1" applyNumberFormat="1" applyFont="1" applyFill="1" applyBorder="1"/>
    <xf numFmtId="0" fontId="11" fillId="0" borderId="0" xfId="4" applyFont="1" applyAlignment="1">
      <alignment horizontal="center"/>
    </xf>
    <xf numFmtId="0" fontId="11" fillId="0" borderId="0" xfId="4" applyFont="1"/>
    <xf numFmtId="166" fontId="10" fillId="0" borderId="1" xfId="1" applyNumberFormat="1" applyFont="1" applyFill="1" applyBorder="1"/>
    <xf numFmtId="0" fontId="10" fillId="0" borderId="0" xfId="4" applyFont="1"/>
    <xf numFmtId="0" fontId="10" fillId="0" borderId="0" xfId="2" applyNumberFormat="1" applyFont="1" applyFill="1" applyBorder="1"/>
    <xf numFmtId="166" fontId="10" fillId="0" borderId="4" xfId="1" applyNumberFormat="1" applyFont="1" applyFill="1" applyBorder="1"/>
    <xf numFmtId="168" fontId="2" fillId="0" borderId="0" xfId="2" applyNumberFormat="1" applyFont="1"/>
    <xf numFmtId="0" fontId="11" fillId="0" borderId="0" xfId="0" applyFont="1" applyAlignment="1"/>
    <xf numFmtId="166" fontId="10" fillId="0" borderId="2" xfId="1" applyNumberFormat="1" applyFont="1" applyFill="1" applyBorder="1"/>
    <xf numFmtId="0" fontId="11" fillId="0" borderId="0" xfId="5" applyFont="1"/>
    <xf numFmtId="0" fontId="11" fillId="0" borderId="0" xfId="6" applyFont="1"/>
    <xf numFmtId="0" fontId="13" fillId="0" borderId="0" xfId="7" applyFont="1" applyAlignment="1">
      <alignment horizontal="left"/>
    </xf>
    <xf numFmtId="38" fontId="14" fillId="0" borderId="0" xfId="4" applyNumberFormat="1" applyFont="1"/>
    <xf numFmtId="166" fontId="15" fillId="0" borderId="0" xfId="1" applyNumberFormat="1" applyFont="1" applyFill="1" applyBorder="1"/>
    <xf numFmtId="0" fontId="15" fillId="0" borderId="0" xfId="4" applyFont="1" applyAlignment="1">
      <alignment horizontal="center"/>
    </xf>
    <xf numFmtId="0" fontId="11" fillId="0" borderId="0" xfId="1" applyNumberFormat="1" applyFont="1" applyFill="1" applyBorder="1" applyAlignment="1">
      <alignment horizontal="left"/>
    </xf>
    <xf numFmtId="0" fontId="11" fillId="3" borderId="0" xfId="1" applyNumberFormat="1" applyFont="1" applyFill="1" applyBorder="1" applyAlignment="1">
      <alignment horizontal="left"/>
    </xf>
    <xf numFmtId="38" fontId="2" fillId="0" borderId="0" xfId="4" applyNumberFormat="1" applyFont="1" applyAlignment="1">
      <alignment horizontal="center" vertical="center"/>
    </xf>
    <xf numFmtId="166" fontId="11" fillId="0" borderId="3" xfId="1" applyNumberFormat="1" applyFont="1" applyBorder="1"/>
    <xf numFmtId="38" fontId="11" fillId="0" borderId="3" xfId="4" applyNumberFormat="1" applyFont="1" applyBorder="1"/>
    <xf numFmtId="166" fontId="16" fillId="0" borderId="0" xfId="1" applyNumberFormat="1" applyFont="1"/>
    <xf numFmtId="38" fontId="11" fillId="0" borderId="0" xfId="4" applyNumberFormat="1" applyFont="1"/>
    <xf numFmtId="166" fontId="8" fillId="0" borderId="0" xfId="1" applyNumberFormat="1" applyFont="1" applyAlignment="1">
      <alignment horizontal="left"/>
    </xf>
    <xf numFmtId="0" fontId="10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38" fontId="5" fillId="0" borderId="0" xfId="4" applyNumberFormat="1" applyFont="1" applyAlignment="1">
      <alignment horizontal="center"/>
    </xf>
    <xf numFmtId="38" fontId="11" fillId="0" borderId="0" xfId="4" applyNumberFormat="1" applyFont="1" applyAlignment="1">
      <alignment horizontal="left"/>
    </xf>
    <xf numFmtId="38" fontId="10" fillId="0" borderId="0" xfId="4" applyNumberFormat="1" applyFont="1" applyAlignment="1">
      <alignment horizontal="center"/>
    </xf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7" xr:uid="{FA159DDE-32CC-438A-B23F-FF2F82871C0B}"/>
    <cellStyle name="Normal_Formatos de Reporte de Información General" xfId="5" xr:uid="{20BF64E4-4C5F-4FD9-AD2C-BFE508D86568}"/>
    <cellStyle name="Normal_Formatos de Reporte de Información General 2" xfId="6" xr:uid="{1DA77848-D115-41EE-B960-E5F2480DCFC2}"/>
    <cellStyle name="Normal_Junio_03" xfId="4" xr:uid="{D4581565-9F03-4E26-A12F-73996C431823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 t="str">
            <v/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 t="str">
            <v/>
          </cell>
          <cell r="N39" t="str">
            <v/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 t="str">
            <v/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F7CB-B4DB-41B1-ABDC-FB66BB201B41}">
  <sheetPr>
    <tabColor theme="5" tint="0.39997558519241921"/>
    <pageSetUpPr fitToPage="1"/>
  </sheetPr>
  <dimension ref="B2:E78"/>
  <sheetViews>
    <sheetView showGridLines="0" tabSelected="1" topLeftCell="A2" zoomScale="90" zoomScaleNormal="90" workbookViewId="0">
      <pane xSplit="5" ySplit="5" topLeftCell="F7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H15" sqref="H15"/>
    </sheetView>
  </sheetViews>
  <sheetFormatPr baseColWidth="10" defaultColWidth="19.1640625" defaultRowHeight="13" x14ac:dyDescent="0.3"/>
  <cols>
    <col min="1" max="1" width="2.58203125" style="1" customWidth="1"/>
    <col min="2" max="2" width="41.1640625" style="1" customWidth="1"/>
    <col min="3" max="3" width="5.4140625" style="1" customWidth="1"/>
    <col min="4" max="4" width="2.5" style="1" customWidth="1"/>
    <col min="5" max="5" width="11.4140625" style="1" customWidth="1"/>
    <col min="6" max="16384" width="19.1640625" style="1"/>
  </cols>
  <sheetData>
    <row r="2" spans="2:5" ht="15" x14ac:dyDescent="0.3">
      <c r="B2" s="50" t="s">
        <v>60</v>
      </c>
      <c r="C2" s="50"/>
      <c r="D2" s="50"/>
      <c r="E2" s="50"/>
    </row>
    <row r="3" spans="2:5" ht="15" x14ac:dyDescent="0.3">
      <c r="B3" s="20" t="s">
        <v>59</v>
      </c>
      <c r="C3" s="19"/>
      <c r="D3" s="19"/>
      <c r="E3" s="19"/>
    </row>
    <row r="4" spans="2:5" x14ac:dyDescent="0.3">
      <c r="B4" s="1" t="s">
        <v>58</v>
      </c>
      <c r="E4" s="17"/>
    </row>
    <row r="5" spans="2:5" ht="13.5" thickBot="1" x14ac:dyDescent="0.35">
      <c r="B5" s="18" t="s">
        <v>57</v>
      </c>
      <c r="C5" s="18"/>
      <c r="D5" s="18"/>
      <c r="E5" s="18"/>
    </row>
    <row r="6" spans="2:5" x14ac:dyDescent="0.3">
      <c r="B6" s="1" t="s">
        <v>56</v>
      </c>
      <c r="E6" s="17">
        <v>225380.47331999999</v>
      </c>
    </row>
    <row r="7" spans="2:5" x14ac:dyDescent="0.3">
      <c r="B7" s="14" t="s">
        <v>55</v>
      </c>
      <c r="C7" s="16"/>
      <c r="D7" s="16"/>
      <c r="E7" s="15"/>
    </row>
    <row r="8" spans="2:5" s="13" customFormat="1" x14ac:dyDescent="0.3">
      <c r="B8" s="14" t="s">
        <v>54</v>
      </c>
    </row>
    <row r="9" spans="2:5" x14ac:dyDescent="0.3">
      <c r="B9" s="1" t="s">
        <v>53</v>
      </c>
      <c r="C9" s="1" t="s">
        <v>6</v>
      </c>
      <c r="E9" s="9">
        <v>8577.6036400000012</v>
      </c>
    </row>
    <row r="10" spans="2:5" x14ac:dyDescent="0.3">
      <c r="B10" s="1" t="s">
        <v>52</v>
      </c>
      <c r="E10" s="9">
        <v>46639.634210000011</v>
      </c>
    </row>
    <row r="11" spans="2:5" x14ac:dyDescent="0.3">
      <c r="B11" s="1" t="s">
        <v>51</v>
      </c>
      <c r="E11" s="9">
        <v>-6043.1953600000006</v>
      </c>
    </row>
    <row r="12" spans="2:5" x14ac:dyDescent="0.3">
      <c r="B12" s="1" t="s">
        <v>50</v>
      </c>
      <c r="E12" s="9">
        <v>3376.7904200000016</v>
      </c>
    </row>
    <row r="13" spans="2:5" x14ac:dyDescent="0.3">
      <c r="B13" s="1" t="s">
        <v>49</v>
      </c>
      <c r="E13" s="9">
        <v>-146.01013</v>
      </c>
    </row>
    <row r="14" spans="2:5" x14ac:dyDescent="0.3">
      <c r="B14" s="1" t="s">
        <v>48</v>
      </c>
      <c r="E14" s="9">
        <v>205.55695999999904</v>
      </c>
    </row>
    <row r="15" spans="2:5" x14ac:dyDescent="0.3">
      <c r="B15" s="1" t="s">
        <v>47</v>
      </c>
      <c r="E15" s="9">
        <v>1130.2669999999996</v>
      </c>
    </row>
    <row r="16" spans="2:5" x14ac:dyDescent="0.3">
      <c r="B16" s="8" t="s">
        <v>46</v>
      </c>
      <c r="E16" s="10">
        <v>53740.646740000018</v>
      </c>
    </row>
    <row r="17" spans="2:5" ht="5.25" customHeight="1" x14ac:dyDescent="0.3">
      <c r="E17" s="9"/>
    </row>
    <row r="18" spans="2:5" x14ac:dyDescent="0.3">
      <c r="B18" s="1" t="s">
        <v>45</v>
      </c>
      <c r="E18" s="9">
        <v>212365.10407000003</v>
      </c>
    </row>
    <row r="19" spans="2:5" x14ac:dyDescent="0.3">
      <c r="B19" s="1" t="s">
        <v>44</v>
      </c>
      <c r="E19" s="9">
        <v>21987.269170000003</v>
      </c>
    </row>
    <row r="20" spans="2:5" x14ac:dyDescent="0.3">
      <c r="B20" s="1" t="s">
        <v>43</v>
      </c>
      <c r="E20" s="9">
        <v>1044.0234300000002</v>
      </c>
    </row>
    <row r="21" spans="2:5" x14ac:dyDescent="0.3">
      <c r="B21" s="1" t="s">
        <v>42</v>
      </c>
      <c r="E21" s="9">
        <v>25110.326000000001</v>
      </c>
    </row>
    <row r="22" spans="2:5" x14ac:dyDescent="0.3">
      <c r="B22" s="1" t="s">
        <v>41</v>
      </c>
      <c r="E22" s="9">
        <v>451.9083700000001</v>
      </c>
    </row>
    <row r="23" spans="2:5" x14ac:dyDescent="0.3">
      <c r="B23" s="1" t="s">
        <v>40</v>
      </c>
      <c r="E23" s="9">
        <v>943.80700000000002</v>
      </c>
    </row>
    <row r="24" spans="2:5" x14ac:dyDescent="0.3">
      <c r="B24" s="1" t="s">
        <v>39</v>
      </c>
      <c r="E24" s="9">
        <v>38.984000000000002</v>
      </c>
    </row>
    <row r="25" spans="2:5" x14ac:dyDescent="0.3">
      <c r="B25" s="8" t="s">
        <v>38</v>
      </c>
      <c r="E25" s="10">
        <v>261941.42204000003</v>
      </c>
    </row>
    <row r="26" spans="2:5" ht="4.5" customHeight="1" x14ac:dyDescent="0.3">
      <c r="E26" s="12"/>
    </row>
    <row r="27" spans="2:5" ht="13.5" thickBot="1" x14ac:dyDescent="0.35">
      <c r="B27" s="8" t="s">
        <v>37</v>
      </c>
      <c r="C27" s="1" t="s">
        <v>6</v>
      </c>
      <c r="E27" s="7">
        <v>315682.06878000003</v>
      </c>
    </row>
    <row r="28" spans="2:5" ht="6" customHeight="1" thickTop="1" x14ac:dyDescent="0.3">
      <c r="E28" s="9"/>
    </row>
    <row r="29" spans="2:5" x14ac:dyDescent="0.3">
      <c r="B29" s="8" t="s">
        <v>36</v>
      </c>
      <c r="E29" s="9"/>
    </row>
    <row r="30" spans="2:5" ht="10.5" customHeight="1" x14ac:dyDescent="0.3">
      <c r="B30" s="8" t="s">
        <v>35</v>
      </c>
      <c r="E30" s="9"/>
    </row>
    <row r="31" spans="2:5" x14ac:dyDescent="0.3">
      <c r="B31" s="1" t="s">
        <v>20</v>
      </c>
      <c r="C31" s="1" t="s">
        <v>6</v>
      </c>
      <c r="E31" s="9">
        <v>9700.4214600000014</v>
      </c>
    </row>
    <row r="32" spans="2:5" x14ac:dyDescent="0.3">
      <c r="B32" s="1" t="s">
        <v>34</v>
      </c>
      <c r="E32" s="9">
        <v>58215.262720000006</v>
      </c>
    </row>
    <row r="33" spans="2:5" x14ac:dyDescent="0.3">
      <c r="B33" s="1" t="s">
        <v>33</v>
      </c>
      <c r="E33" s="9">
        <v>4865.4510899999996</v>
      </c>
    </row>
    <row r="34" spans="2:5" x14ac:dyDescent="0.3">
      <c r="B34" s="1" t="s">
        <v>32</v>
      </c>
      <c r="E34" s="9">
        <v>197.24659</v>
      </c>
    </row>
    <row r="35" spans="2:5" x14ac:dyDescent="0.3">
      <c r="B35" s="1" t="s">
        <v>31</v>
      </c>
      <c r="E35" s="9">
        <v>2069.6585299999997</v>
      </c>
    </row>
    <row r="36" spans="2:5" x14ac:dyDescent="0.3">
      <c r="B36" s="1" t="s">
        <v>30</v>
      </c>
      <c r="E36" s="9">
        <v>403.56772999999998</v>
      </c>
    </row>
    <row r="37" spans="2:5" x14ac:dyDescent="0.3">
      <c r="B37" s="1" t="s">
        <v>29</v>
      </c>
      <c r="E37" s="9">
        <v>1090.39454</v>
      </c>
    </row>
    <row r="38" spans="2:5" x14ac:dyDescent="0.3">
      <c r="B38" s="1" t="s">
        <v>28</v>
      </c>
      <c r="E38" s="9">
        <v>5126.2898299999997</v>
      </c>
    </row>
    <row r="39" spans="2:5" x14ac:dyDescent="0.3">
      <c r="B39" s="1" t="s">
        <v>27</v>
      </c>
      <c r="E39" s="9">
        <v>3142.8708700000002</v>
      </c>
    </row>
    <row r="40" spans="2:5" x14ac:dyDescent="0.3">
      <c r="B40" s="1" t="s">
        <v>26</v>
      </c>
      <c r="E40" s="9">
        <v>4386.8786100000007</v>
      </c>
    </row>
    <row r="41" spans="2:5" x14ac:dyDescent="0.3">
      <c r="B41" s="1" t="s">
        <v>18</v>
      </c>
      <c r="E41" s="9">
        <v>1060.7509599999998</v>
      </c>
    </row>
    <row r="42" spans="2:5" x14ac:dyDescent="0.3">
      <c r="B42" s="1" t="s">
        <v>19</v>
      </c>
      <c r="E42" s="9">
        <v>530.88044000000036</v>
      </c>
    </row>
    <row r="43" spans="2:5" x14ac:dyDescent="0.3">
      <c r="B43" s="8" t="s">
        <v>25</v>
      </c>
      <c r="E43" s="10">
        <v>90789.67336999999</v>
      </c>
    </row>
    <row r="44" spans="2:5" ht="6" customHeight="1" x14ac:dyDescent="0.3">
      <c r="E44" s="9"/>
    </row>
    <row r="45" spans="2:5" ht="12" customHeight="1" x14ac:dyDescent="0.3">
      <c r="B45" s="11" t="s">
        <v>24</v>
      </c>
      <c r="E45" s="9">
        <v>282.21062000000001</v>
      </c>
    </row>
    <row r="46" spans="2:5" x14ac:dyDescent="0.3">
      <c r="B46" s="11" t="s">
        <v>23</v>
      </c>
      <c r="E46" s="9">
        <v>155964.78913999998</v>
      </c>
    </row>
    <row r="47" spans="2:5" x14ac:dyDescent="0.3">
      <c r="B47" s="11" t="s">
        <v>22</v>
      </c>
      <c r="E47" s="9">
        <v>7151.1779100000003</v>
      </c>
    </row>
    <row r="48" spans="2:5" x14ac:dyDescent="0.3">
      <c r="B48" s="11" t="s">
        <v>21</v>
      </c>
      <c r="E48" s="9">
        <v>1003.71269</v>
      </c>
    </row>
    <row r="49" spans="2:5" x14ac:dyDescent="0.3">
      <c r="B49" s="11" t="s">
        <v>20</v>
      </c>
      <c r="E49" s="9">
        <v>1500</v>
      </c>
    </row>
    <row r="50" spans="2:5" x14ac:dyDescent="0.3">
      <c r="B50" s="1" t="s">
        <v>19</v>
      </c>
      <c r="E50" s="9">
        <v>3369.4396699999998</v>
      </c>
    </row>
    <row r="51" spans="2:5" x14ac:dyDescent="0.3">
      <c r="B51" s="1" t="s">
        <v>18</v>
      </c>
      <c r="E51" s="9">
        <v>1595.10214</v>
      </c>
    </row>
    <row r="52" spans="2:5" x14ac:dyDescent="0.3">
      <c r="B52" s="11" t="s">
        <v>17</v>
      </c>
      <c r="E52" s="9">
        <v>1279.3948700000001</v>
      </c>
    </row>
    <row r="53" spans="2:5" ht="5.25" customHeight="1" x14ac:dyDescent="0.3">
      <c r="E53" s="9"/>
    </row>
    <row r="54" spans="2:5" ht="15" customHeight="1" x14ac:dyDescent="0.3">
      <c r="B54" s="8" t="s">
        <v>16</v>
      </c>
      <c r="E54" s="10">
        <v>172145.82703999995</v>
      </c>
    </row>
    <row r="55" spans="2:5" ht="4.5" customHeight="1" x14ac:dyDescent="0.3">
      <c r="E55" s="9"/>
    </row>
    <row r="56" spans="2:5" ht="16.5" customHeight="1" x14ac:dyDescent="0.3">
      <c r="B56" s="8" t="s">
        <v>15</v>
      </c>
      <c r="C56" s="1" t="s">
        <v>6</v>
      </c>
      <c r="E56" s="10">
        <v>262935.50040999992</v>
      </c>
    </row>
    <row r="57" spans="2:5" ht="6" customHeight="1" x14ac:dyDescent="0.3">
      <c r="E57" s="9"/>
    </row>
    <row r="58" spans="2:5" ht="13.5" customHeight="1" x14ac:dyDescent="0.3">
      <c r="B58" s="8" t="s">
        <v>14</v>
      </c>
      <c r="E58" s="9"/>
    </row>
    <row r="59" spans="2:5" ht="16.5" customHeight="1" x14ac:dyDescent="0.3">
      <c r="B59" s="1" t="s">
        <v>13</v>
      </c>
      <c r="C59" s="1" t="s">
        <v>6</v>
      </c>
      <c r="E59" s="9">
        <v>14700.1</v>
      </c>
    </row>
    <row r="60" spans="2:5" x14ac:dyDescent="0.3">
      <c r="B60" s="1" t="s">
        <v>12</v>
      </c>
      <c r="E60" s="9">
        <v>3379.0561921000003</v>
      </c>
    </row>
    <row r="61" spans="2:5" x14ac:dyDescent="0.3">
      <c r="B61" s="1" t="s">
        <v>11</v>
      </c>
      <c r="E61" s="9">
        <v>142.31456</v>
      </c>
    </row>
    <row r="62" spans="2:5" x14ac:dyDescent="0.3">
      <c r="B62" s="1" t="s">
        <v>10</v>
      </c>
      <c r="E62" s="9">
        <v>30044.514667899999</v>
      </c>
    </row>
    <row r="63" spans="2:5" x14ac:dyDescent="0.3">
      <c r="B63" s="1" t="s">
        <v>9</v>
      </c>
      <c r="E63" s="9">
        <v>4480.5825500000037</v>
      </c>
    </row>
    <row r="64" spans="2:5" x14ac:dyDescent="0.3">
      <c r="B64" s="8" t="s">
        <v>8</v>
      </c>
      <c r="E64" s="10">
        <v>52746.567970000004</v>
      </c>
    </row>
    <row r="65" spans="2:5" ht="6.75" customHeight="1" x14ac:dyDescent="0.3">
      <c r="E65" s="9"/>
    </row>
    <row r="66" spans="2:5" ht="13.5" thickBot="1" x14ac:dyDescent="0.35">
      <c r="B66" s="8" t="s">
        <v>7</v>
      </c>
      <c r="C66" s="1" t="s">
        <v>6</v>
      </c>
      <c r="E66" s="7">
        <v>315682.06837999995</v>
      </c>
    </row>
    <row r="67" spans="2:5" ht="13.5" thickTop="1" x14ac:dyDescent="0.3">
      <c r="E67" s="6">
        <v>0.16708762766870766</v>
      </c>
    </row>
    <row r="68" spans="2:5" x14ac:dyDescent="0.3">
      <c r="E68" s="6"/>
    </row>
    <row r="69" spans="2:5" ht="19.5" customHeight="1" x14ac:dyDescent="0.3"/>
    <row r="70" spans="2:5" ht="8.25" customHeight="1" x14ac:dyDescent="0.3"/>
    <row r="71" spans="2:5" ht="15" customHeight="1" x14ac:dyDescent="0.3">
      <c r="B71" s="5" t="s">
        <v>5</v>
      </c>
      <c r="C71" s="51" t="s">
        <v>4</v>
      </c>
      <c r="D71" s="51"/>
      <c r="E71" s="51"/>
    </row>
    <row r="72" spans="2:5" x14ac:dyDescent="0.3">
      <c r="B72" s="5" t="s">
        <v>3</v>
      </c>
      <c r="C72" s="51" t="s">
        <v>2</v>
      </c>
      <c r="D72" s="51"/>
      <c r="E72" s="51"/>
    </row>
    <row r="74" spans="2:5" hidden="1" x14ac:dyDescent="0.3">
      <c r="E74" s="4">
        <v>4.0000007720664144E-4</v>
      </c>
    </row>
    <row r="75" spans="2:5" hidden="1" x14ac:dyDescent="0.3"/>
    <row r="76" spans="2:5" hidden="1" x14ac:dyDescent="0.3"/>
    <row r="77" spans="2:5" hidden="1" x14ac:dyDescent="0.3">
      <c r="B77" s="1" t="s">
        <v>1</v>
      </c>
      <c r="E77" s="3">
        <v>2.7171653027837205E-2</v>
      </c>
    </row>
    <row r="78" spans="2:5" hidden="1" x14ac:dyDescent="0.3">
      <c r="B78" s="1" t="s">
        <v>0</v>
      </c>
      <c r="E78" s="2">
        <v>5.0279608361768533</v>
      </c>
    </row>
  </sheetData>
  <mergeCells count="3">
    <mergeCell ref="B2:E2"/>
    <mergeCell ref="C71:E71"/>
    <mergeCell ref="C72:E72"/>
  </mergeCells>
  <printOptions horizontalCentered="1"/>
  <pageMargins left="0.78740157480314965" right="0.78740157480314965" top="0.43307086614173229" bottom="0.27559055118110237" header="0.39370078740157483" footer="0.15748031496062992"/>
  <pageSetup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342F-857A-4EE6-9E03-3651489CD9E0}">
  <sheetPr>
    <tabColor theme="5" tint="0.39997558519241921"/>
  </sheetPr>
  <dimension ref="B1:G91"/>
  <sheetViews>
    <sheetView showGridLines="0" zoomScaleNormal="100" workbookViewId="0">
      <pane xSplit="5" ySplit="5" topLeftCell="F6" activePane="bottomRight" state="frozen"/>
      <selection activeCell="A74" sqref="A74:XFD74"/>
      <selection pane="topRight" activeCell="A74" sqref="A74:XFD74"/>
      <selection pane="bottomLeft" activeCell="A74" sqref="A74:XFD74"/>
      <selection pane="bottomRight" activeCell="J21" sqref="J21"/>
    </sheetView>
  </sheetViews>
  <sheetFormatPr baseColWidth="10" defaultColWidth="8" defaultRowHeight="13" x14ac:dyDescent="0.3"/>
  <cols>
    <col min="1" max="1" width="1.58203125" style="1" customWidth="1"/>
    <col min="2" max="2" width="35.83203125" style="11" customWidth="1"/>
    <col min="3" max="3" width="7" style="11" customWidth="1"/>
    <col min="4" max="4" width="1" style="11" customWidth="1"/>
    <col min="5" max="5" width="8.75" style="21" customWidth="1"/>
    <col min="6" max="6" width="10.1640625" style="1" hidden="1" customWidth="1"/>
    <col min="7" max="7" width="10.6640625" style="1" hidden="1" customWidth="1"/>
    <col min="8" max="8" width="0" style="1" hidden="1" customWidth="1"/>
    <col min="9" max="16384" width="8" style="1"/>
  </cols>
  <sheetData>
    <row r="1" spans="2:5" ht="15" x14ac:dyDescent="0.3">
      <c r="B1" s="50" t="s">
        <v>60</v>
      </c>
      <c r="C1" s="50"/>
      <c r="D1" s="50"/>
      <c r="E1" s="50"/>
    </row>
    <row r="2" spans="2:5" ht="15" x14ac:dyDescent="0.3">
      <c r="B2" s="49" t="s">
        <v>59</v>
      </c>
      <c r="C2" s="19"/>
      <c r="D2" s="19"/>
      <c r="E2" s="48"/>
    </row>
    <row r="3" spans="2:5" x14ac:dyDescent="0.3">
      <c r="B3" s="47" t="s">
        <v>95</v>
      </c>
      <c r="C3" s="47"/>
      <c r="D3" s="47"/>
      <c r="E3" s="46"/>
    </row>
    <row r="4" spans="2:5" s="13" customFormat="1" ht="13.5" thickBot="1" x14ac:dyDescent="0.35">
      <c r="B4" s="45" t="str">
        <f>+'BG Bolsa'!B5</f>
        <v>Al 31 de Julio 2025</v>
      </c>
      <c r="C4" s="45"/>
      <c r="D4" s="45"/>
      <c r="E4" s="44"/>
    </row>
    <row r="5" spans="2:5" s="43" customFormat="1" x14ac:dyDescent="0.25">
      <c r="B5" s="52" t="str">
        <f>+'BG Bolsa'!B6</f>
        <v>(Cifras expresadas en miles de dólares estadounidenses)</v>
      </c>
      <c r="C5" s="52"/>
      <c r="D5" s="52"/>
      <c r="E5" s="52"/>
    </row>
    <row r="6" spans="2:5" ht="14.25" customHeight="1" x14ac:dyDescent="0.3">
      <c r="B6" s="27" t="s">
        <v>94</v>
      </c>
      <c r="C6" s="27" t="s">
        <v>6</v>
      </c>
      <c r="D6" s="27"/>
      <c r="E6" s="25">
        <v>21194.78068</v>
      </c>
    </row>
    <row r="7" spans="2:5" x14ac:dyDescent="0.3">
      <c r="B7" s="41" t="s">
        <v>93</v>
      </c>
      <c r="C7" s="42"/>
      <c r="D7" s="42"/>
      <c r="E7" s="25">
        <v>4520.9849999999997</v>
      </c>
    </row>
    <row r="8" spans="2:5" x14ac:dyDescent="0.3">
      <c r="B8" s="41" t="s">
        <v>92</v>
      </c>
      <c r="C8" s="41"/>
      <c r="D8" s="41"/>
      <c r="E8" s="25">
        <v>6934.9679999999998</v>
      </c>
    </row>
    <row r="9" spans="2:5" x14ac:dyDescent="0.3">
      <c r="B9" s="27" t="s">
        <v>91</v>
      </c>
      <c r="C9" s="27"/>
      <c r="D9" s="27"/>
      <c r="E9" s="25">
        <v>1173.9680000000001</v>
      </c>
    </row>
    <row r="10" spans="2:5" x14ac:dyDescent="0.3">
      <c r="B10" s="27" t="s">
        <v>90</v>
      </c>
      <c r="C10" s="27"/>
      <c r="D10" s="27"/>
      <c r="E10" s="25">
        <v>2987.2910000000002</v>
      </c>
    </row>
    <row r="11" spans="2:5" s="32" customFormat="1" x14ac:dyDescent="0.3">
      <c r="B11" s="30" t="s">
        <v>89</v>
      </c>
      <c r="C11" s="30" t="s">
        <v>6</v>
      </c>
      <c r="D11" s="30"/>
      <c r="E11" s="34">
        <v>36811.992679999996</v>
      </c>
    </row>
    <row r="12" spans="2:5" ht="4.5" customHeight="1" x14ac:dyDescent="0.3">
      <c r="B12" s="27"/>
      <c r="C12" s="27"/>
      <c r="D12" s="27"/>
      <c r="E12" s="25"/>
    </row>
    <row r="13" spans="2:5" x14ac:dyDescent="0.3">
      <c r="B13" s="27" t="s">
        <v>88</v>
      </c>
      <c r="C13" s="27" t="s">
        <v>6</v>
      </c>
      <c r="D13" s="27"/>
      <c r="E13" s="25">
        <v>10678.19526</v>
      </c>
    </row>
    <row r="14" spans="2:5" x14ac:dyDescent="0.3">
      <c r="B14" s="27" t="s">
        <v>87</v>
      </c>
      <c r="C14" s="27"/>
      <c r="D14" s="27"/>
      <c r="E14" s="25">
        <v>2673.3969999999999</v>
      </c>
    </row>
    <row r="15" spans="2:5" s="32" customFormat="1" x14ac:dyDescent="0.3">
      <c r="B15" s="30" t="s">
        <v>86</v>
      </c>
      <c r="C15" s="30" t="s">
        <v>6</v>
      </c>
      <c r="D15" s="30"/>
      <c r="E15" s="34">
        <v>13351.592260000001</v>
      </c>
    </row>
    <row r="16" spans="2:5" s="38" customFormat="1" ht="4.5" customHeight="1" x14ac:dyDescent="0.3">
      <c r="B16" s="40"/>
      <c r="C16" s="40"/>
      <c r="D16" s="40"/>
      <c r="E16" s="39"/>
    </row>
    <row r="17" spans="2:5" x14ac:dyDescent="0.3">
      <c r="B17" s="27" t="s">
        <v>85</v>
      </c>
      <c r="C17" s="27" t="s">
        <v>6</v>
      </c>
      <c r="D17" s="27"/>
      <c r="E17" s="25">
        <v>3628.634</v>
      </c>
    </row>
    <row r="18" spans="2:5" x14ac:dyDescent="0.3">
      <c r="B18" s="27" t="s">
        <v>84</v>
      </c>
      <c r="C18" s="27"/>
      <c r="D18" s="27"/>
      <c r="E18" s="25">
        <v>907.66700000000003</v>
      </c>
    </row>
    <row r="19" spans="2:5" x14ac:dyDescent="0.3">
      <c r="B19" s="27" t="s">
        <v>83</v>
      </c>
      <c r="C19" s="27"/>
      <c r="D19" s="27"/>
      <c r="E19" s="25">
        <v>255.25</v>
      </c>
    </row>
    <row r="20" spans="2:5" x14ac:dyDescent="0.3">
      <c r="B20" s="33" t="s">
        <v>82</v>
      </c>
      <c r="C20" s="33"/>
      <c r="D20" s="33"/>
      <c r="E20" s="25">
        <v>1506.7840000000001</v>
      </c>
    </row>
    <row r="21" spans="2:5" x14ac:dyDescent="0.3">
      <c r="B21" s="33" t="s">
        <v>81</v>
      </c>
      <c r="C21" s="33"/>
      <c r="D21" s="33"/>
      <c r="E21" s="25">
        <v>83.266000000000005</v>
      </c>
    </row>
    <row r="22" spans="2:5" x14ac:dyDescent="0.3">
      <c r="B22" s="33" t="s">
        <v>80</v>
      </c>
      <c r="C22" s="33"/>
      <c r="D22" s="33"/>
      <c r="E22" s="25">
        <v>834.93100000000004</v>
      </c>
    </row>
    <row r="23" spans="2:5" x14ac:dyDescent="0.3">
      <c r="B23" s="33" t="s">
        <v>79</v>
      </c>
      <c r="C23" s="33"/>
      <c r="D23" s="33"/>
      <c r="E23" s="25">
        <v>201.15600000000001</v>
      </c>
    </row>
    <row r="24" spans="2:5" x14ac:dyDescent="0.3">
      <c r="B24" s="33" t="s">
        <v>78</v>
      </c>
      <c r="C24" s="33"/>
      <c r="D24" s="33"/>
      <c r="E24" s="25">
        <v>311.96800000000002</v>
      </c>
    </row>
    <row r="25" spans="2:5" x14ac:dyDescent="0.3">
      <c r="B25" s="37" t="s">
        <v>77</v>
      </c>
      <c r="C25" s="37"/>
      <c r="D25" s="37"/>
      <c r="E25" s="25">
        <v>6.6349999999999998</v>
      </c>
    </row>
    <row r="26" spans="2:5" x14ac:dyDescent="0.3">
      <c r="B26" s="37" t="s">
        <v>76</v>
      </c>
      <c r="C26" s="37"/>
      <c r="D26" s="37"/>
      <c r="E26" s="25">
        <v>691.25699999999995</v>
      </c>
    </row>
    <row r="27" spans="2:5" x14ac:dyDescent="0.3">
      <c r="B27" s="33" t="s">
        <v>75</v>
      </c>
      <c r="C27" s="33"/>
      <c r="D27" s="33"/>
      <c r="E27" s="25">
        <v>53.424999999999997</v>
      </c>
    </row>
    <row r="28" spans="2:5" x14ac:dyDescent="0.3">
      <c r="B28" s="35" t="s">
        <v>74</v>
      </c>
      <c r="C28" s="35"/>
      <c r="D28" s="35"/>
      <c r="E28" s="25">
        <v>3476.81</v>
      </c>
    </row>
    <row r="29" spans="2:5" x14ac:dyDescent="0.3">
      <c r="B29" s="33" t="s">
        <v>73</v>
      </c>
      <c r="C29" s="35"/>
      <c r="D29" s="35"/>
      <c r="E29" s="25">
        <v>52.018999999999998</v>
      </c>
    </row>
    <row r="30" spans="2:5" x14ac:dyDescent="0.3">
      <c r="B30" s="35" t="s">
        <v>72</v>
      </c>
      <c r="C30" s="35"/>
      <c r="D30" s="35"/>
      <c r="E30" s="25">
        <v>8.8490000000000002</v>
      </c>
    </row>
    <row r="31" spans="2:5" x14ac:dyDescent="0.3">
      <c r="B31" s="36" t="s">
        <v>71</v>
      </c>
      <c r="C31" s="35"/>
      <c r="D31" s="35"/>
      <c r="E31" s="25">
        <v>866.23599999999999</v>
      </c>
    </row>
    <row r="32" spans="2:5" x14ac:dyDescent="0.3">
      <c r="B32" s="35" t="s">
        <v>70</v>
      </c>
      <c r="C32" s="35"/>
      <c r="D32" s="35"/>
      <c r="E32" s="25">
        <v>2694.6709999999998</v>
      </c>
    </row>
    <row r="33" spans="2:7" x14ac:dyDescent="0.3">
      <c r="B33" s="33" t="s">
        <v>69</v>
      </c>
      <c r="C33" s="33"/>
      <c r="D33" s="33"/>
      <c r="E33" s="25">
        <v>324.83999999999997</v>
      </c>
    </row>
    <row r="34" spans="2:7" s="32" customFormat="1" x14ac:dyDescent="0.3">
      <c r="B34" s="30" t="s">
        <v>68</v>
      </c>
      <c r="C34" s="30" t="s">
        <v>6</v>
      </c>
      <c r="D34" s="30"/>
      <c r="E34" s="34">
        <v>15904.398000000001</v>
      </c>
    </row>
    <row r="35" spans="2:7" s="32" customFormat="1" x14ac:dyDescent="0.3">
      <c r="B35" s="30" t="s">
        <v>67</v>
      </c>
      <c r="C35" s="30"/>
      <c r="D35" s="30"/>
      <c r="E35" s="34">
        <v>7556.0024199999934</v>
      </c>
    </row>
    <row r="36" spans="2:7" x14ac:dyDescent="0.3">
      <c r="B36" s="33"/>
      <c r="C36" s="33"/>
      <c r="D36" s="33"/>
      <c r="E36" s="25"/>
    </row>
    <row r="37" spans="2:7" x14ac:dyDescent="0.3">
      <c r="B37" s="27" t="s">
        <v>66</v>
      </c>
      <c r="C37" s="27" t="s">
        <v>6</v>
      </c>
      <c r="D37" s="27"/>
      <c r="E37" s="25">
        <v>802.69</v>
      </c>
    </row>
    <row r="38" spans="2:7" s="32" customFormat="1" x14ac:dyDescent="0.3">
      <c r="B38" s="30" t="s">
        <v>65</v>
      </c>
      <c r="C38" s="30" t="s">
        <v>6</v>
      </c>
      <c r="D38" s="30"/>
      <c r="E38" s="31">
        <v>802.69</v>
      </c>
    </row>
    <row r="39" spans="2:7" s="32" customFormat="1" x14ac:dyDescent="0.3">
      <c r="B39" s="27" t="s">
        <v>64</v>
      </c>
      <c r="C39" s="30"/>
      <c r="D39" s="30"/>
      <c r="E39" s="25">
        <v>-52.055</v>
      </c>
    </row>
    <row r="40" spans="2:7" x14ac:dyDescent="0.3">
      <c r="B40" s="29" t="s">
        <v>63</v>
      </c>
      <c r="C40" s="27"/>
      <c r="D40" s="27"/>
      <c r="E40" s="31">
        <v>8306.6374199999937</v>
      </c>
    </row>
    <row r="41" spans="2:7" ht="4" customHeight="1" x14ac:dyDescent="0.3">
      <c r="B41" s="27"/>
      <c r="C41" s="27"/>
      <c r="D41" s="27"/>
      <c r="E41" s="25"/>
    </row>
    <row r="42" spans="2:7" x14ac:dyDescent="0.3">
      <c r="B42" s="30" t="s">
        <v>62</v>
      </c>
      <c r="C42" s="30" t="s">
        <v>6</v>
      </c>
      <c r="D42" s="30"/>
      <c r="E42" s="25">
        <v>3826.0540000000001</v>
      </c>
    </row>
    <row r="43" spans="2:7" ht="13.5" thickBot="1" x14ac:dyDescent="0.35">
      <c r="B43" s="29" t="s">
        <v>61</v>
      </c>
      <c r="C43" s="27"/>
      <c r="D43" s="27"/>
      <c r="E43" s="28">
        <v>4480.5834199999936</v>
      </c>
      <c r="F43" s="1">
        <f>+'BG Bolsa'!E63</f>
        <v>4480.5825500000037</v>
      </c>
      <c r="G43" s="1">
        <f>+E43-F43</f>
        <v>8.6999998984538252E-4</v>
      </c>
    </row>
    <row r="44" spans="2:7" ht="13.5" thickTop="1" x14ac:dyDescent="0.3">
      <c r="B44" s="27"/>
      <c r="C44" s="27"/>
      <c r="D44" s="27"/>
      <c r="E44" s="25"/>
    </row>
    <row r="45" spans="2:7" ht="10.5" customHeight="1" x14ac:dyDescent="0.3">
      <c r="B45" s="27"/>
      <c r="C45" s="27"/>
      <c r="D45" s="27"/>
      <c r="E45" s="25"/>
    </row>
    <row r="46" spans="2:7" x14ac:dyDescent="0.3">
      <c r="B46" s="27"/>
      <c r="C46" s="27"/>
      <c r="D46" s="27"/>
      <c r="E46" s="25"/>
    </row>
    <row r="47" spans="2:7" x14ac:dyDescent="0.3">
      <c r="B47" s="26"/>
      <c r="C47" s="26"/>
      <c r="D47" s="26"/>
      <c r="E47" s="25"/>
    </row>
    <row r="48" spans="2:7" x14ac:dyDescent="0.3">
      <c r="B48" s="24" t="s">
        <v>5</v>
      </c>
      <c r="C48" s="53" t="s">
        <v>4</v>
      </c>
      <c r="D48" s="53"/>
      <c r="E48" s="53"/>
    </row>
    <row r="49" spans="2:5" x14ac:dyDescent="0.3">
      <c r="B49" s="24" t="s">
        <v>3</v>
      </c>
      <c r="C49" s="53" t="s">
        <v>2</v>
      </c>
      <c r="D49" s="53"/>
      <c r="E49" s="53"/>
    </row>
    <row r="50" spans="2:5" x14ac:dyDescent="0.3">
      <c r="E50" s="12"/>
    </row>
    <row r="51" spans="2:5" x14ac:dyDescent="0.3">
      <c r="E51" s="12"/>
    </row>
    <row r="52" spans="2:5" x14ac:dyDescent="0.3">
      <c r="E52" s="12"/>
    </row>
    <row r="53" spans="2:5" x14ac:dyDescent="0.3">
      <c r="E53" s="12"/>
    </row>
    <row r="54" spans="2:5" x14ac:dyDescent="0.3">
      <c r="E54" s="12"/>
    </row>
    <row r="55" spans="2:5" x14ac:dyDescent="0.3">
      <c r="E55" s="12"/>
    </row>
    <row r="56" spans="2:5" x14ac:dyDescent="0.3">
      <c r="E56" s="12"/>
    </row>
    <row r="57" spans="2:5" x14ac:dyDescent="0.3">
      <c r="E57" s="12"/>
    </row>
    <row r="58" spans="2:5" x14ac:dyDescent="0.3">
      <c r="E58" s="12"/>
    </row>
    <row r="59" spans="2:5" x14ac:dyDescent="0.3">
      <c r="B59" s="23"/>
      <c r="C59" s="23"/>
      <c r="D59" s="23"/>
      <c r="E59" s="12"/>
    </row>
    <row r="60" spans="2:5" x14ac:dyDescent="0.3">
      <c r="E60" s="12"/>
    </row>
    <row r="61" spans="2:5" x14ac:dyDescent="0.3">
      <c r="E61" s="12"/>
    </row>
    <row r="62" spans="2:5" x14ac:dyDescent="0.3">
      <c r="E62" s="22"/>
    </row>
    <row r="63" spans="2:5" x14ac:dyDescent="0.3">
      <c r="E63" s="22"/>
    </row>
    <row r="64" spans="2:5" x14ac:dyDescent="0.3">
      <c r="E64" s="22"/>
    </row>
    <row r="65" spans="2:5" x14ac:dyDescent="0.3">
      <c r="E65" s="22"/>
    </row>
    <row r="66" spans="2:5" x14ac:dyDescent="0.3">
      <c r="E66" s="22"/>
    </row>
    <row r="67" spans="2:5" x14ac:dyDescent="0.3">
      <c r="B67" s="23"/>
      <c r="C67" s="23"/>
      <c r="D67" s="23"/>
      <c r="E67" s="22"/>
    </row>
    <row r="68" spans="2:5" x14ac:dyDescent="0.3">
      <c r="E68" s="22"/>
    </row>
    <row r="69" spans="2:5" x14ac:dyDescent="0.3">
      <c r="E69" s="22"/>
    </row>
    <row r="70" spans="2:5" x14ac:dyDescent="0.3">
      <c r="E70" s="22"/>
    </row>
    <row r="71" spans="2:5" x14ac:dyDescent="0.3">
      <c r="E71" s="22"/>
    </row>
    <row r="72" spans="2:5" x14ac:dyDescent="0.3">
      <c r="E72" s="22"/>
    </row>
    <row r="73" spans="2:5" x14ac:dyDescent="0.3">
      <c r="E73" s="22"/>
    </row>
    <row r="74" spans="2:5" x14ac:dyDescent="0.3">
      <c r="E74" s="22"/>
    </row>
    <row r="75" spans="2:5" x14ac:dyDescent="0.3">
      <c r="E75" s="22"/>
    </row>
    <row r="76" spans="2:5" x14ac:dyDescent="0.3">
      <c r="E76" s="22"/>
    </row>
    <row r="77" spans="2:5" x14ac:dyDescent="0.3">
      <c r="E77" s="22"/>
    </row>
    <row r="78" spans="2:5" x14ac:dyDescent="0.3">
      <c r="E78" s="22"/>
    </row>
    <row r="79" spans="2:5" x14ac:dyDescent="0.3">
      <c r="E79" s="22"/>
    </row>
    <row r="80" spans="2:5" x14ac:dyDescent="0.3">
      <c r="E80" s="22"/>
    </row>
    <row r="81" spans="5:5" x14ac:dyDescent="0.3">
      <c r="E81" s="22"/>
    </row>
    <row r="82" spans="5:5" x14ac:dyDescent="0.3">
      <c r="E82" s="22"/>
    </row>
    <row r="83" spans="5:5" x14ac:dyDescent="0.3">
      <c r="E83" s="22"/>
    </row>
    <row r="84" spans="5:5" x14ac:dyDescent="0.3">
      <c r="E84" s="22"/>
    </row>
    <row r="85" spans="5:5" x14ac:dyDescent="0.3">
      <c r="E85" s="22"/>
    </row>
    <row r="86" spans="5:5" x14ac:dyDescent="0.3">
      <c r="E86" s="22"/>
    </row>
    <row r="87" spans="5:5" x14ac:dyDescent="0.3">
      <c r="E87" s="22"/>
    </row>
    <row r="88" spans="5:5" x14ac:dyDescent="0.3">
      <c r="E88" s="22"/>
    </row>
    <row r="89" spans="5:5" x14ac:dyDescent="0.3">
      <c r="E89" s="22"/>
    </row>
    <row r="90" spans="5:5" x14ac:dyDescent="0.3">
      <c r="E90" s="22"/>
    </row>
    <row r="91" spans="5:5" x14ac:dyDescent="0.3">
      <c r="E91" s="22"/>
    </row>
  </sheetData>
  <mergeCells count="4">
    <mergeCell ref="B1:E1"/>
    <mergeCell ref="B5:E5"/>
    <mergeCell ref="C48:E48"/>
    <mergeCell ref="C49:E49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2025-08-28T15:31:39Z</cp:lastPrinted>
  <dcterms:created xsi:type="dcterms:W3CDTF">2025-08-27T23:47:22Z</dcterms:created>
  <dcterms:modified xsi:type="dcterms:W3CDTF">2025-08-29T16:52:49Z</dcterms:modified>
</cp:coreProperties>
</file>