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optimacloud-my.sharepoint.com/personal/henrry_burgos_optima_com_sv/Documents/Escritorio/Finanzas 2021/Año 2025/8-Agosto 2025/Estados Financieros BVES -Julio 2025/"/>
    </mc:Choice>
  </mc:AlternateContent>
  <xr:revisionPtr revIDLastSave="49" documentId="8_{A5613EF4-8EAE-4941-8BC0-9A214D30D802}" xr6:coauthVersionLast="47" xr6:coauthVersionMax="47" xr10:uidLastSave="{DD8D7A5E-CFF4-4FD9-8324-88E57CCA066C}"/>
  <bookViews>
    <workbookView xWindow="-104" yWindow="-104" windowWidth="22326" windowHeight="11947" xr2:uid="{00000000-000D-0000-FFFF-FFFF00000000}"/>
  </bookViews>
  <sheets>
    <sheet name="Balance" sheetId="2" r:id="rId1"/>
    <sheet name="Estado de Resultado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</calcChain>
</file>

<file path=xl/sharedStrings.xml><?xml version="1.0" encoding="utf-8"?>
<sst xmlns="http://schemas.openxmlformats.org/spreadsheetml/2006/main" count="89" uniqueCount="73">
  <si>
    <t>SOCIEDAD DE AHORRO Y CREDITO OPTIMA, S. A.</t>
  </si>
  <si>
    <t>ESTADO DE RESULTADOS INTEGRAL</t>
  </si>
  <si>
    <t>(Expresado en dólares de los Estados Unidos de América)</t>
  </si>
  <si>
    <t>Ingresos por intereses</t>
  </si>
  <si>
    <t>Activos financieros a costo amortizado</t>
  </si>
  <si>
    <t>Cartera de préstamos</t>
  </si>
  <si>
    <t>Gastos por intereses</t>
  </si>
  <si>
    <t>Depósitos</t>
  </si>
  <si>
    <t>Títulos de emisión propia</t>
  </si>
  <si>
    <t>Préstamos</t>
  </si>
  <si>
    <t>INGRESOS POR INTERESES NETOS</t>
  </si>
  <si>
    <t>CARGOS POR DETERIORO</t>
  </si>
  <si>
    <t>INGRESOS INTERESES, DESPUÉS DE CARGOS POR DETERIORO</t>
  </si>
  <si>
    <t>Ingresos por comisiones y honorarios</t>
  </si>
  <si>
    <t>INGRESOS POR COMISIONES Y HONORARIOS, NETOS</t>
  </si>
  <si>
    <t>OTRAS OPERACIONES</t>
  </si>
  <si>
    <t>TOTAL INGRESOS NETOS</t>
  </si>
  <si>
    <t>Gastos de administración</t>
  </si>
  <si>
    <t>Gastos de funcionarios y empleados</t>
  </si>
  <si>
    <t>Gastos generales</t>
  </si>
  <si>
    <t>Gastos por impuestos sobre las ganancias</t>
  </si>
  <si>
    <t>Gustavo Simán</t>
  </si>
  <si>
    <t>Juan Pablo Meza</t>
  </si>
  <si>
    <t>Representante Legal</t>
  </si>
  <si>
    <t>Gerente General</t>
  </si>
  <si>
    <t>label1</t>
  </si>
  <si>
    <t>Francisco Arce</t>
  </si>
  <si>
    <t>Jaime Guzmán</t>
  </si>
  <si>
    <t>Gerente Financiero</t>
  </si>
  <si>
    <t>Contador General</t>
  </si>
  <si>
    <t>08/08/2025 11:34</t>
  </si>
  <si>
    <t>Página 1 de 1</t>
  </si>
  <si>
    <t>Gastos de depreciación y amortización</t>
  </si>
  <si>
    <t>UTILIDAD ANTES DE IMPUESTO</t>
  </si>
  <si>
    <t>Otros ingresos financieros</t>
  </si>
  <si>
    <t>Ganancia por ventas de activos y Operaciones discontinuadas</t>
  </si>
  <si>
    <t>Gastos por comisiones y honorarios</t>
  </si>
  <si>
    <t>Pérdida por deterioro de valor de activos extraordinarios, Neta</t>
  </si>
  <si>
    <t>Pérdida por deterioro de activos financieros de riesgo crediticio, Neta</t>
  </si>
  <si>
    <t>Jaime.Guzman</t>
  </si>
  <si>
    <t>UTILIDAD DEL EJERCICIO</t>
  </si>
  <si>
    <t>ESTADO DE SITUACIÓN FINANCIERA</t>
  </si>
  <si>
    <t>ACTIVO</t>
  </si>
  <si>
    <t>Efectivo y equivalente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</si>
  <si>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</si>
  <si>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</si>
  <si>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</si>
  <si>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</si>
  <si>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</si>
  <si>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</si>
  <si>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</si>
  <si>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 xml:space="preserve">Activos extraordinarios </t>
  </si>
  <si>
    <t>Inversiones en acciones</t>
  </si>
  <si>
    <t>Otros Activos</t>
  </si>
  <si>
    <t>TOTAL ACTIVOS</t>
  </si>
  <si>
    <t>PASIVO</t>
  </si>
  <si>
    <t>Pasivos financieros a costo amortizado (neto)</t>
  </si>
  <si>
    <t>Cuentas por pagar</t>
  </si>
  <si>
    <t>Provisiones</t>
  </si>
  <si>
    <t>Préstamos subordinados</t>
  </si>
  <si>
    <t>TOTAL PASIVOS</t>
  </si>
  <si>
    <t>PATRIMONIO NETO</t>
  </si>
  <si>
    <t>Capital Social</t>
  </si>
  <si>
    <t>Reservas</t>
  </si>
  <si>
    <t>De capital</t>
  </si>
  <si>
    <t>Resultados por aplicar</t>
  </si>
  <si>
    <t>Pérdidas de ejercicios anteriores</t>
  </si>
  <si>
    <t>Utilidades del presente ejercicio</t>
  </si>
  <si>
    <t>Patrimonio restringido</t>
  </si>
  <si>
    <t>Utilidades no distribuibles</t>
  </si>
  <si>
    <t>TOTAL PATRIMONIO</t>
  </si>
  <si>
    <t>TOTAL PASIVO Y PATRIMONIO</t>
  </si>
  <si>
    <t>08/08/2025 11:33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</si>
</sst>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DEL &quot;d/m/yyyy"/>
    <numFmt numFmtId="165" formatCode="&quot;AL &quot;d/m/yyyy"/>
    <numFmt numFmtId="166" formatCode="#,##0.00;\(#,##0.00\)"/>
    <numFmt numFmtId="167" formatCode="&quot;Saldos al &quot;dd/mm/yyyy"/>
  </numFmts>
  <fonts count="13" x14ac:knownFonts="1">
    <font>
      <sz val="11"/>
      <color theme="1"/>
      <name val="Calibri"/>
      <family val="2"/>
      <scheme val="minor"/>
    </font>
    <font>
      <b/>
      <sz val="12"/>
      <color rgb="FF404650"/>
      <name val="Arial"/>
    </font>
    <font>
      <b/>
      <sz val="10"/>
      <color rgb="FF404650"/>
      <name val="Arial"/>
    </font>
    <font>
      <b/>
      <sz val="10"/>
      <color rgb="FF4B4B4B"/>
      <name val="Arial"/>
    </font>
    <font>
      <b/>
      <sz val="9"/>
      <color rgb="FF40465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Arial"/>
    </font>
    <font>
      <b/>
      <u/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6" fillId="0" borderId="0" xfId="0" applyFont="1" applyAlignment="1">
      <alignment horizontal="left" vertical="top" wrapText="1" shrinkToFit="1" readingOrder="1"/>
    </xf>
    <xf numFmtId="49" fontId="6" fillId="0" borderId="0" xfId="0" applyNumberFormat="1" applyFont="1" applyAlignment="1">
      <alignment horizontal="center" vertical="center" wrapText="1" shrinkToFit="1" readingOrder="1"/>
    </xf>
    <xf numFmtId="49" fontId="6" fillId="0" borderId="0" xfId="0" applyNumberFormat="1" applyFont="1" applyAlignment="1">
      <alignment horizontal="left" vertical="center" wrapText="1" shrinkToFit="1" readingOrder="1"/>
    </xf>
    <xf numFmtId="49" fontId="8" fillId="0" borderId="0" xfId="0" applyNumberFormat="1" applyFont="1" applyAlignment="1">
      <alignment horizontal="center" vertical="center" wrapText="1" shrinkToFit="1" readingOrder="1"/>
    </xf>
    <xf numFmtId="49" fontId="6" fillId="0" borderId="0" xfId="0" applyNumberFormat="1" applyFont="1" applyAlignment="1">
      <alignment horizontal="center" vertical="center" wrapText="1" shrinkToFit="1" readingOrder="1"/>
    </xf>
    <xf numFmtId="49" fontId="6" fillId="0" borderId="0" xfId="0" applyNumberFormat="1" applyFont="1" applyAlignment="1">
      <alignment horizontal="right" vertical="center" wrapText="1" shrinkToFit="1" readingOrder="1"/>
    </xf>
    <xf numFmtId="0" fontId="5" fillId="0" borderId="0" xfId="0" applyFont="1" applyAlignment="1">
      <alignment horizontal="left" vertical="top" wrapText="1" shrinkToFit="1" readingOrder="1"/>
    </xf>
    <xf numFmtId="0" fontId="6" fillId="0" borderId="0" xfId="0" applyFont="1" applyAlignment="1">
      <alignment horizontal="center" vertical="top" wrapText="1" shrinkToFit="1" readingOrder="1"/>
    </xf>
    <xf numFmtId="49" fontId="6" fillId="0" borderId="1" xfId="0" applyNumberFormat="1" applyFont="1" applyBorder="1" applyAlignment="1">
      <alignment horizontal="center" vertical="center" wrapText="1" shrinkToFit="1" readingOrder="1"/>
    </xf>
    <xf numFmtId="0" fontId="6" fillId="0" borderId="0" xfId="0" applyFont="1" applyAlignment="1">
      <alignment horizontal="left" vertical="top" wrapText="1" shrinkToFit="1" readingOrder="1"/>
    </xf>
    <xf numFmtId="166" fontId="6" fillId="0" borderId="0" xfId="0" applyNumberFormat="1" applyFont="1" applyAlignment="1">
      <alignment horizontal="right" vertical="top" wrapText="1" shrinkToFit="1" readingOrder="1"/>
    </xf>
    <xf numFmtId="166" fontId="5" fillId="0" borderId="0" xfId="0" applyNumberFormat="1" applyFont="1" applyAlignment="1">
      <alignment horizontal="right" vertical="top" wrapText="1" shrinkToFit="1" readingOrder="1"/>
    </xf>
    <xf numFmtId="166" fontId="7" fillId="0" borderId="0" xfId="0" applyNumberFormat="1" applyFont="1" applyAlignment="1">
      <alignment horizontal="right" vertical="top" wrapText="1" shrinkToFit="1" readingOrder="1"/>
    </xf>
    <xf numFmtId="0" fontId="7" fillId="0" borderId="0" xfId="0" applyFont="1" applyAlignment="1">
      <alignment horizontal="left" vertical="top" wrapText="1" shrinkToFit="1" readingOrder="1"/>
    </xf>
    <xf numFmtId="0" fontId="8" fillId="0" borderId="0" xfId="0" applyFont="1" applyAlignment="1">
      <alignment horizontal="left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2" fillId="0" borderId="0" xfId="0" applyFont="1" applyAlignment="1">
      <alignment horizontal="center" vertical="top" wrapText="1" shrinkToFit="1" readingOrder="1"/>
    </xf>
    <xf numFmtId="164" fontId="3" fillId="0" borderId="0" xfId="0" applyNumberFormat="1" applyFont="1" applyAlignment="1">
      <alignment horizontal="right" vertical="top" wrapText="1" indent="1" shrinkToFit="1" readingOrder="1"/>
    </xf>
    <xf numFmtId="165" fontId="3" fillId="0" borderId="0" xfId="0" applyNumberFormat="1" applyFont="1" applyAlignment="1">
      <alignment horizontal="left" vertical="top" wrapText="1" shrinkToFit="1" readingOrder="1"/>
    </xf>
    <xf numFmtId="49" fontId="4" fillId="0" borderId="0" xfId="0" applyNumberFormat="1" applyFont="1" applyAlignment="1">
      <alignment horizontal="center" vertical="top" wrapText="1" shrinkToFit="1" readingOrder="1"/>
    </xf>
    <xf numFmtId="167" fontId="4" fillId="0" borderId="0" xfId="0" applyNumberFormat="1" applyFont="1" applyAlignment="1">
      <alignment horizontal="center" vertical="top" wrapText="1" shrinkToFit="1" readingOrder="1"/>
    </xf>
    <xf numFmtId="0" fontId="10" fillId="0" borderId="0" xfId="0" applyFont="1" applyAlignment="1">
      <alignment horizontal="left" vertical="center" wrapText="1" shrinkToFit="1" readingOrder="1"/>
    </xf>
    <xf numFmtId="0" fontId="6" fillId="0" borderId="0" xfId="0" applyFont="1" applyAlignment="1">
      <alignment horizontal="left" vertical="center" wrapText="1" shrinkToFit="1" readingOrder="1"/>
    </xf>
    <xf numFmtId="166" fontId="6" fillId="0" borderId="0" xfId="0" applyNumberFormat="1" applyFont="1" applyAlignment="1">
      <alignment horizontal="right" vertical="center" wrapText="1" shrinkToFit="1" readingOrder="1"/>
    </xf>
    <xf numFmtId="0" fontId="11" fillId="0" borderId="0" xfId="0" applyFont="1" applyAlignment="1">
      <alignment horizontal="left" vertical="center" wrapText="1" shrinkToFit="1" readingOrder="1"/>
    </xf>
    <xf numFmtId="49" fontId="7" fillId="0" borderId="0" xfId="0" applyNumberFormat="1" applyFont="1" applyAlignment="1">
      <alignment horizontal="center" vertical="center" wrapText="1" shrinkToFit="1" readingOrder="1"/>
    </xf>
    <xf numFmtId="0" fontId="9" fillId="0" borderId="0" xfId="0" applyFont="1"/>
    <xf numFmtId="166" fontId="11" fillId="0" borderId="0" xfId="0" applyNumberFormat="1" applyFont="1" applyAlignment="1">
      <alignment horizontal="right" vertical="center" wrapText="1" shrinkToFit="1" readingOrder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A6C34-4246-4FD6-AD05-5AC72A77A5F1}">
  <sheetPr>
    <outlinePr summaryBelow="0"/>
  </sheetPr>
  <dimension ref="A1:N54"/>
  <sheetViews>
    <sheetView showGridLines="0" tabSelected="1" view="pageBreakPreview" zoomScale="115" zoomScaleNormal="100" zoomScaleSheetLayoutView="115" workbookViewId="0">
      <selection activeCell="C10" sqref="C10:I10"/>
    </sheetView>
  </sheetViews>
  <sheetFormatPr baseColWidth="10" defaultRowHeight="14.4" x14ac:dyDescent="0.3"/>
  <cols>
    <col min="1" max="1" width="0.296875" customWidth="1"/>
    <col min="2" max="2" width="4.8984375" customWidth="1"/>
    <col min="3" max="3" width="3.09765625" customWidth="1"/>
    <col min="4" max="4" width="19.09765625" customWidth="1"/>
    <col min="5" max="5" width="13.3984375" customWidth="1"/>
    <col min="6" max="6" width="5.09765625" customWidth="1"/>
    <col min="7" max="7" width="0.296875" customWidth="1"/>
    <col min="8" max="8" width="7.59765625" customWidth="1"/>
    <col min="9" max="9" width="22" customWidth="1"/>
    <col min="10" max="10" width="11" customWidth="1"/>
    <col min="11" max="11" width="0.8984375" customWidth="1"/>
    <col min="12" max="12" width="1.8984375" customWidth="1"/>
    <col min="13" max="13" width="11.8984375" customWidth="1"/>
    <col min="14" max="14" width="1.3984375" customWidth="1"/>
  </cols>
  <sheetData>
    <row r="1" spans="1:14" ht="15" customHeight="1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85" customHeight="1" x14ac:dyDescent="0.3">
      <c r="B2" s="17" t="s">
        <v>41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3.55" customHeight="1" x14ac:dyDescent="0.3">
      <c r="A3" s="21">
        <v>45869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1.25" customHeight="1" x14ac:dyDescent="0.3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1.95" customHeight="1" x14ac:dyDescent="0.3"/>
    <row r="6" spans="1:14" ht="11.25" customHeight="1" x14ac:dyDescent="0.3">
      <c r="C6" s="22" t="s">
        <v>42</v>
      </c>
      <c r="D6" s="22"/>
      <c r="E6" s="22"/>
      <c r="F6" s="22"/>
      <c r="G6" s="22"/>
      <c r="H6" s="22"/>
      <c r="I6" s="22"/>
    </row>
    <row r="7" spans="1:14" ht="4.5" customHeight="1" x14ac:dyDescent="0.3"/>
    <row r="8" spans="1:14" ht="0.75" customHeight="1" x14ac:dyDescent="0.3">
      <c r="C8" s="23" t="s">
        <v>43</v>
      </c>
      <c r="D8" s="23"/>
      <c r="E8" s="23"/>
      <c r="F8" s="23"/>
      <c r="G8" s="23"/>
      <c r="H8" s="23"/>
      <c r="I8" s="23"/>
      <c r="L8" s="24">
        <v>8386132.0099999998</v>
      </c>
      <c r="M8" s="24"/>
    </row>
    <row r="9" spans="1:14" ht="13.1" customHeight="1" x14ac:dyDescent="0.3">
      <c r="C9" s="23"/>
      <c r="D9" s="23"/>
      <c r="E9" s="23"/>
      <c r="F9" s="23"/>
      <c r="G9" s="23"/>
      <c r="H9" s="23"/>
      <c r="I9" s="23"/>
      <c r="J9" s="2"/>
      <c r="L9" s="24"/>
      <c r="M9" s="24"/>
    </row>
    <row r="10" spans="1:14" ht="13.1" customHeight="1" x14ac:dyDescent="0.3">
      <c r="C10" s="23" t="s">
        <v>44</v>
      </c>
      <c r="D10" s="23"/>
      <c r="E10" s="23"/>
      <c r="F10" s="23"/>
      <c r="G10" s="23"/>
      <c r="H10" s="23"/>
      <c r="I10" s="23"/>
      <c r="J10" s="2"/>
      <c r="L10" s="24">
        <v>86392274</v>
      </c>
      <c r="M10" s="24"/>
    </row>
    <row r="11" spans="1:14" ht="13.1" customHeight="1" x14ac:dyDescent="0.3">
      <c r="D11" s="23" t="s">
        <v>45</v>
      </c>
      <c r="E11" s="23"/>
      <c r="F11" s="23"/>
      <c r="G11" s="23"/>
      <c r="H11" s="23"/>
      <c r="I11" s="23"/>
      <c r="J11" s="2"/>
      <c r="L11" s="24">
        <v>5492240.21</v>
      </c>
      <c r="M11" s="24"/>
    </row>
    <row r="12" spans="1:14" ht="13.1" customHeight="1" x14ac:dyDescent="0.3">
      <c r="D12" s="23" t="s">
        <v>46</v>
      </c>
      <c r="E12" s="23"/>
      <c r="F12" s="23"/>
      <c r="G12" s="23"/>
      <c r="H12" s="23"/>
      <c r="I12" s="23"/>
      <c r="J12" s="2"/>
      <c r="L12" s="24">
        <v>80923556.180000007</v>
      </c>
      <c r="M12" s="24"/>
    </row>
    <row r="13" spans="1:14" ht="13.1" customHeight="1" x14ac:dyDescent="0.3">
      <c r="D13" s="23" t="s">
        <v>47</v>
      </c>
      <c r="E13" s="23"/>
      <c r="F13" s="23"/>
      <c r="G13" s="23"/>
      <c r="H13" s="23"/>
      <c r="I13" s="23"/>
      <c r="J13" s="2"/>
      <c r="L13" s="24">
        <v>1613130.73</v>
      </c>
      <c r="M13" s="24"/>
    </row>
    <row r="14" spans="1:14" ht="13.1" customHeight="1" x14ac:dyDescent="0.3">
      <c r="D14" s="23" t="s">
        <v>48</v>
      </c>
      <c r="E14" s="23"/>
      <c r="F14" s="23"/>
      <c r="G14" s="23"/>
      <c r="H14" s="23"/>
      <c r="I14" s="23"/>
      <c r="J14" s="2"/>
      <c r="L14" s="24">
        <v>-1636653.12</v>
      </c>
      <c r="M14" s="24"/>
    </row>
    <row r="15" spans="1:14" ht="13.1" customHeight="1" x14ac:dyDescent="0.3">
      <c r="C15" s="23" t="s">
        <v>49</v>
      </c>
      <c r="D15" s="23"/>
      <c r="E15" s="23"/>
      <c r="F15" s="23"/>
      <c r="G15" s="23"/>
      <c r="H15" s="23"/>
      <c r="I15" s="23"/>
      <c r="J15" s="2"/>
      <c r="L15" s="24">
        <v>2704341.48</v>
      </c>
      <c r="M15" s="24"/>
    </row>
    <row r="16" spans="1:14" ht="13.1" customHeight="1" x14ac:dyDescent="0.3">
      <c r="C16" s="23" t="s">
        <v>50</v>
      </c>
      <c r="D16" s="23"/>
      <c r="E16" s="23"/>
      <c r="F16" s="23"/>
      <c r="G16" s="23"/>
      <c r="H16" s="23"/>
      <c r="I16" s="23"/>
      <c r="J16" s="2"/>
      <c r="L16" s="24">
        <v>2480322.9300000002</v>
      </c>
      <c r="M16" s="24"/>
    </row>
    <row r="17" spans="3:13" ht="13.1" customHeight="1" x14ac:dyDescent="0.3">
      <c r="C17" s="23" t="s">
        <v>51</v>
      </c>
      <c r="D17" s="23"/>
      <c r="E17" s="23"/>
      <c r="F17" s="23"/>
      <c r="G17" s="23"/>
      <c r="H17" s="23"/>
      <c r="I17" s="23"/>
      <c r="J17" s="2"/>
      <c r="L17" s="24">
        <v>517968.29</v>
      </c>
      <c r="M17" s="24"/>
    </row>
    <row r="18" spans="3:13" ht="13.1" customHeight="1" x14ac:dyDescent="0.3">
      <c r="C18" s="23" t="s">
        <v>52</v>
      </c>
      <c r="D18" s="23"/>
      <c r="E18" s="23"/>
      <c r="F18" s="23"/>
      <c r="G18" s="23"/>
      <c r="H18" s="23"/>
      <c r="I18" s="23"/>
      <c r="J18" s="2"/>
      <c r="L18" s="24">
        <v>1999.71</v>
      </c>
      <c r="M18" s="24"/>
    </row>
    <row r="19" spans="3:13" ht="13.1" customHeight="1" x14ac:dyDescent="0.3">
      <c r="C19" s="23" t="s">
        <v>53</v>
      </c>
      <c r="D19" s="23"/>
      <c r="E19" s="23"/>
      <c r="F19" s="23"/>
      <c r="G19" s="23"/>
      <c r="H19" s="23"/>
      <c r="I19" s="23"/>
      <c r="J19" s="2"/>
      <c r="L19" s="24">
        <v>980087.29</v>
      </c>
      <c r="M19" s="24"/>
    </row>
    <row r="20" spans="3:13" s="27" customFormat="1" ht="13.1" customHeight="1" x14ac:dyDescent="0.3">
      <c r="C20" s="25" t="s">
        <v>54</v>
      </c>
      <c r="D20" s="25"/>
      <c r="E20" s="25"/>
      <c r="F20" s="25"/>
      <c r="G20" s="25"/>
      <c r="H20" s="25"/>
      <c r="I20" s="25"/>
      <c r="J20" s="26"/>
      <c r="L20" s="28">
        <v>101463125.70999999</v>
      </c>
      <c r="M20" s="28"/>
    </row>
    <row r="21" spans="3:13" ht="13.55" customHeight="1" x14ac:dyDescent="0.3"/>
    <row r="22" spans="3:13" ht="11.25" customHeight="1" x14ac:dyDescent="0.3">
      <c r="C22" s="22" t="s">
        <v>55</v>
      </c>
      <c r="D22" s="22"/>
      <c r="E22" s="22"/>
      <c r="F22" s="22"/>
      <c r="G22" s="22"/>
      <c r="H22" s="22"/>
      <c r="I22" s="22"/>
    </row>
    <row r="23" spans="3:13" ht="6.05" customHeight="1" x14ac:dyDescent="0.3"/>
    <row r="24" spans="3:13" ht="13.1" customHeight="1" x14ac:dyDescent="0.3">
      <c r="C24" s="23" t="s">
        <v>56</v>
      </c>
      <c r="D24" s="23"/>
      <c r="E24" s="23"/>
      <c r="F24" s="23"/>
      <c r="G24" s="23"/>
      <c r="H24" s="23"/>
      <c r="I24" s="23"/>
      <c r="J24" s="2"/>
      <c r="L24" s="24">
        <v>82105407.579999998</v>
      </c>
      <c r="M24" s="24"/>
    </row>
    <row r="25" spans="3:13" ht="13.1" customHeight="1" x14ac:dyDescent="0.3">
      <c r="D25" s="23" t="s">
        <v>7</v>
      </c>
      <c r="E25" s="23"/>
      <c r="F25" s="23"/>
      <c r="G25" s="23"/>
      <c r="H25" s="23"/>
      <c r="I25" s="23"/>
      <c r="J25" s="2"/>
      <c r="L25" s="24">
        <v>7414991.0199999996</v>
      </c>
      <c r="M25" s="24"/>
    </row>
    <row r="26" spans="3:13" ht="13.1" customHeight="1" x14ac:dyDescent="0.3">
      <c r="D26" s="23" t="s">
        <v>9</v>
      </c>
      <c r="E26" s="23"/>
      <c r="F26" s="23"/>
      <c r="G26" s="23"/>
      <c r="H26" s="23"/>
      <c r="I26" s="23"/>
      <c r="J26" s="2"/>
      <c r="L26" s="24">
        <v>46983735.649999999</v>
      </c>
      <c r="M26" s="24"/>
    </row>
    <row r="27" spans="3:13" ht="13.1" customHeight="1" x14ac:dyDescent="0.3">
      <c r="D27" s="23" t="s">
        <v>8</v>
      </c>
      <c r="E27" s="23"/>
      <c r="F27" s="23"/>
      <c r="G27" s="23"/>
      <c r="H27" s="23"/>
      <c r="I27" s="23"/>
      <c r="J27" s="2"/>
      <c r="L27" s="24">
        <v>27706680.91</v>
      </c>
      <c r="M27" s="24"/>
    </row>
    <row r="28" spans="3:13" ht="13.1" customHeight="1" x14ac:dyDescent="0.3">
      <c r="C28" s="23" t="s">
        <v>57</v>
      </c>
      <c r="D28" s="23"/>
      <c r="E28" s="23"/>
      <c r="F28" s="23"/>
      <c r="G28" s="23"/>
      <c r="H28" s="23"/>
      <c r="I28" s="23"/>
      <c r="J28" s="2"/>
      <c r="L28" s="24">
        <v>1464554.09</v>
      </c>
      <c r="M28" s="24"/>
    </row>
    <row r="29" spans="3:13" ht="13.1" customHeight="1" x14ac:dyDescent="0.3">
      <c r="C29" s="23" t="s">
        <v>58</v>
      </c>
      <c r="D29" s="23"/>
      <c r="E29" s="23"/>
      <c r="F29" s="23"/>
      <c r="G29" s="23"/>
      <c r="H29" s="23"/>
      <c r="I29" s="23"/>
      <c r="J29" s="2"/>
      <c r="L29" s="24">
        <v>251554.95</v>
      </c>
      <c r="M29" s="24"/>
    </row>
    <row r="30" spans="3:13" ht="13.1" customHeight="1" x14ac:dyDescent="0.3">
      <c r="C30" s="23" t="s">
        <v>59</v>
      </c>
      <c r="D30" s="23"/>
      <c r="E30" s="23"/>
      <c r="F30" s="23"/>
      <c r="G30" s="23"/>
      <c r="H30" s="23"/>
      <c r="I30" s="23"/>
      <c r="J30" s="2"/>
      <c r="L30" s="24">
        <v>4643287.41</v>
      </c>
      <c r="M30" s="24"/>
    </row>
    <row r="31" spans="3:13" s="27" customFormat="1" ht="13.1" customHeight="1" x14ac:dyDescent="0.3">
      <c r="C31" s="25" t="s">
        <v>60</v>
      </c>
      <c r="D31" s="25"/>
      <c r="E31" s="25"/>
      <c r="F31" s="25"/>
      <c r="G31" s="25"/>
      <c r="H31" s="25"/>
      <c r="I31" s="25"/>
      <c r="J31" s="26"/>
      <c r="L31" s="28">
        <v>88464804.030000001</v>
      </c>
      <c r="M31" s="28"/>
    </row>
    <row r="32" spans="3:13" ht="11.25" customHeight="1" x14ac:dyDescent="0.3"/>
    <row r="33" spans="3:13" ht="11.95" customHeight="1" x14ac:dyDescent="0.3">
      <c r="C33" s="22" t="s">
        <v>61</v>
      </c>
      <c r="D33" s="22"/>
      <c r="E33" s="22"/>
      <c r="F33" s="22"/>
      <c r="G33" s="22"/>
      <c r="H33" s="22"/>
      <c r="I33" s="22"/>
    </row>
    <row r="34" spans="3:13" ht="4.5" customHeight="1" x14ac:dyDescent="0.3"/>
    <row r="35" spans="3:13" ht="13.1" customHeight="1" x14ac:dyDescent="0.3">
      <c r="C35" s="23" t="s">
        <v>62</v>
      </c>
      <c r="D35" s="23"/>
      <c r="E35" s="23"/>
      <c r="F35" s="23"/>
      <c r="G35" s="23"/>
      <c r="H35" s="23"/>
      <c r="I35" s="23"/>
      <c r="J35" s="2"/>
      <c r="L35" s="24">
        <v>11000000</v>
      </c>
      <c r="M35" s="24"/>
    </row>
    <row r="36" spans="3:13" ht="13.1" customHeight="1" x14ac:dyDescent="0.3">
      <c r="C36" s="23" t="s">
        <v>63</v>
      </c>
      <c r="D36" s="23"/>
      <c r="E36" s="23"/>
      <c r="F36" s="23"/>
      <c r="G36" s="23"/>
      <c r="H36" s="23"/>
      <c r="I36" s="23"/>
      <c r="J36" s="2"/>
      <c r="L36" s="24">
        <v>559949.79</v>
      </c>
      <c r="M36" s="24"/>
    </row>
    <row r="37" spans="3:13" ht="13.1" customHeight="1" x14ac:dyDescent="0.3">
      <c r="D37" s="23" t="s">
        <v>64</v>
      </c>
      <c r="E37" s="23"/>
      <c r="F37" s="23"/>
      <c r="G37" s="23"/>
      <c r="H37" s="23"/>
      <c r="I37" s="23"/>
      <c r="J37" s="2"/>
      <c r="L37" s="24">
        <v>559949.79</v>
      </c>
      <c r="M37" s="24"/>
    </row>
    <row r="38" spans="3:13" ht="13.1" customHeight="1" x14ac:dyDescent="0.3">
      <c r="C38" s="23" t="s">
        <v>65</v>
      </c>
      <c r="D38" s="23"/>
      <c r="E38" s="23"/>
      <c r="F38" s="23"/>
      <c r="G38" s="23"/>
      <c r="H38" s="23"/>
      <c r="I38" s="23"/>
      <c r="J38" s="2"/>
      <c r="L38" s="24">
        <v>-565766.94999999995</v>
      </c>
      <c r="M38" s="24"/>
    </row>
    <row r="39" spans="3:13" ht="13.1" customHeight="1" x14ac:dyDescent="0.3">
      <c r="D39" s="23" t="s">
        <v>66</v>
      </c>
      <c r="E39" s="23"/>
      <c r="F39" s="23"/>
      <c r="G39" s="23"/>
      <c r="H39" s="23"/>
      <c r="I39" s="23"/>
      <c r="J39" s="2"/>
      <c r="L39" s="24">
        <v>-983155.21</v>
      </c>
      <c r="M39" s="24"/>
    </row>
    <row r="40" spans="3:13" ht="13.1" customHeight="1" x14ac:dyDescent="0.3">
      <c r="D40" s="23" t="s">
        <v>67</v>
      </c>
      <c r="E40" s="23"/>
      <c r="F40" s="23"/>
      <c r="G40" s="23"/>
      <c r="H40" s="23"/>
      <c r="I40" s="23"/>
      <c r="J40" s="2"/>
      <c r="L40" s="24">
        <v>417388.26</v>
      </c>
      <c r="M40" s="24"/>
    </row>
    <row r="41" spans="3:13" ht="13.1" customHeight="1" x14ac:dyDescent="0.3">
      <c r="C41" s="23" t="s">
        <v>68</v>
      </c>
      <c r="D41" s="23"/>
      <c r="E41" s="23"/>
      <c r="F41" s="23"/>
      <c r="G41" s="23"/>
      <c r="H41" s="23"/>
      <c r="I41" s="23"/>
      <c r="J41" s="2"/>
      <c r="L41" s="24">
        <v>2004138.84</v>
      </c>
      <c r="M41" s="24"/>
    </row>
    <row r="42" spans="3:13" ht="13.1" customHeight="1" x14ac:dyDescent="0.3">
      <c r="D42" s="23" t="s">
        <v>69</v>
      </c>
      <c r="E42" s="23"/>
      <c r="F42" s="23"/>
      <c r="G42" s="23"/>
      <c r="H42" s="23"/>
      <c r="I42" s="23"/>
      <c r="J42" s="2"/>
      <c r="L42" s="24">
        <v>2004138.84</v>
      </c>
      <c r="M42" s="24"/>
    </row>
    <row r="43" spans="3:13" s="27" customFormat="1" ht="13.1" customHeight="1" x14ac:dyDescent="0.3">
      <c r="C43" s="25" t="s">
        <v>70</v>
      </c>
      <c r="D43" s="25"/>
      <c r="E43" s="25"/>
      <c r="F43" s="25"/>
      <c r="G43" s="25"/>
      <c r="H43" s="25"/>
      <c r="I43" s="25"/>
      <c r="J43" s="26"/>
      <c r="L43" s="28">
        <v>12998321.68</v>
      </c>
      <c r="M43" s="28"/>
    </row>
    <row r="44" spans="3:13" s="27" customFormat="1" ht="13.1" customHeight="1" x14ac:dyDescent="0.3">
      <c r="C44" s="25" t="s">
        <v>71</v>
      </c>
      <c r="D44" s="25"/>
      <c r="E44" s="25"/>
      <c r="F44" s="25"/>
      <c r="G44" s="25"/>
      <c r="H44" s="25"/>
      <c r="I44" s="25"/>
      <c r="J44" s="26"/>
      <c r="L44" s="28">
        <v>101463125.70999999</v>
      </c>
      <c r="M44" s="28"/>
    </row>
    <row r="45" spans="3:13" ht="77.5" customHeight="1" x14ac:dyDescent="0.3"/>
    <row r="46" spans="3:13" ht="17.3" customHeight="1" x14ac:dyDescent="0.3">
      <c r="C46" s="9" t="s">
        <v>21</v>
      </c>
      <c r="D46" s="9"/>
      <c r="E46" s="9"/>
      <c r="F46" s="29"/>
      <c r="G46" s="29"/>
      <c r="H46" s="29"/>
      <c r="I46" s="9" t="s">
        <v>22</v>
      </c>
      <c r="J46" s="9"/>
      <c r="K46" s="9"/>
      <c r="L46" s="9"/>
    </row>
    <row r="47" spans="3:13" ht="5.2" customHeight="1" x14ac:dyDescent="0.3">
      <c r="C47" s="8" t="s">
        <v>23</v>
      </c>
      <c r="D47" s="8"/>
      <c r="E47" s="8"/>
      <c r="F47" s="29"/>
      <c r="G47" s="29"/>
      <c r="H47" s="29"/>
      <c r="I47" s="8" t="s">
        <v>24</v>
      </c>
      <c r="J47" s="8"/>
      <c r="K47" s="8"/>
      <c r="L47" s="8"/>
    </row>
    <row r="48" spans="3:13" ht="8.25" customHeight="1" x14ac:dyDescent="0.3">
      <c r="C48" s="8"/>
      <c r="D48" s="8"/>
      <c r="E48" s="8"/>
      <c r="F48" s="29"/>
      <c r="G48" s="1" t="s">
        <v>25</v>
      </c>
      <c r="H48" s="29"/>
      <c r="I48" s="8"/>
      <c r="J48" s="8"/>
      <c r="K48" s="8"/>
      <c r="L48" s="8"/>
    </row>
    <row r="49" spans="1:14" ht="3.05" customHeight="1" x14ac:dyDescent="0.3">
      <c r="C49" s="8"/>
      <c r="D49" s="8"/>
      <c r="E49" s="8"/>
      <c r="F49" s="29"/>
      <c r="G49" s="29"/>
      <c r="H49" s="29"/>
      <c r="I49" s="8"/>
      <c r="J49" s="8"/>
      <c r="K49" s="8"/>
      <c r="L49" s="8"/>
    </row>
    <row r="50" spans="1:14" ht="55.15" customHeight="1" x14ac:dyDescent="0.3"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4" ht="16.600000000000001" customHeight="1" x14ac:dyDescent="0.3">
      <c r="C51" s="9" t="s">
        <v>26</v>
      </c>
      <c r="D51" s="9"/>
      <c r="E51" s="9"/>
      <c r="F51" s="29"/>
      <c r="G51" s="29"/>
      <c r="H51" s="29"/>
      <c r="I51" s="9" t="s">
        <v>27</v>
      </c>
      <c r="J51" s="9"/>
      <c r="K51" s="9"/>
      <c r="L51" s="9"/>
    </row>
    <row r="52" spans="1:14" ht="10.55" customHeight="1" x14ac:dyDescent="0.3">
      <c r="C52" s="8" t="s">
        <v>28</v>
      </c>
      <c r="D52" s="8"/>
      <c r="E52" s="8"/>
      <c r="F52" s="29"/>
      <c r="G52" s="29"/>
      <c r="H52" s="29"/>
      <c r="I52" s="8" t="s">
        <v>29</v>
      </c>
      <c r="J52" s="8"/>
      <c r="K52" s="8"/>
      <c r="L52" s="8"/>
    </row>
    <row r="53" spans="1:14" ht="29.95" customHeight="1" x14ac:dyDescent="0.3"/>
    <row r="54" spans="1:14" ht="23.5" customHeight="1" x14ac:dyDescent="0.3">
      <c r="A54" s="23" t="s">
        <v>72</v>
      </c>
      <c r="B54" s="23"/>
      <c r="C54" s="23"/>
      <c r="D54" s="23"/>
      <c r="E54" s="4" t="s">
        <v>39</v>
      </c>
      <c r="F54" s="5"/>
      <c r="G54" s="5"/>
      <c r="H54" s="5"/>
      <c r="I54" s="5"/>
      <c r="J54" s="6" t="s">
        <v>31</v>
      </c>
      <c r="K54" s="6"/>
      <c r="L54" s="6"/>
      <c r="M54" s="6"/>
      <c r="N54" s="6"/>
    </row>
  </sheetData>
  <mergeCells count="78">
    <mergeCell ref="A54:D54"/>
    <mergeCell ref="E54:I54"/>
    <mergeCell ref="J54:N54"/>
    <mergeCell ref="C47:E49"/>
    <mergeCell ref="I47:L49"/>
    <mergeCell ref="C51:E51"/>
    <mergeCell ref="I51:L51"/>
    <mergeCell ref="C52:E52"/>
    <mergeCell ref="I52:L52"/>
    <mergeCell ref="C43:I43"/>
    <mergeCell ref="L43:M43"/>
    <mergeCell ref="C44:I44"/>
    <mergeCell ref="L44:M44"/>
    <mergeCell ref="C46:E46"/>
    <mergeCell ref="I46:L46"/>
    <mergeCell ref="D40:I40"/>
    <mergeCell ref="L40:M40"/>
    <mergeCell ref="C41:I41"/>
    <mergeCell ref="L41:M41"/>
    <mergeCell ref="D42:I42"/>
    <mergeCell ref="L42:M42"/>
    <mergeCell ref="D37:I37"/>
    <mergeCell ref="L37:M37"/>
    <mergeCell ref="C38:I38"/>
    <mergeCell ref="L38:M38"/>
    <mergeCell ref="D39:I39"/>
    <mergeCell ref="L39:M39"/>
    <mergeCell ref="C31:I31"/>
    <mergeCell ref="L31:M31"/>
    <mergeCell ref="C33:I33"/>
    <mergeCell ref="C35:I35"/>
    <mergeCell ref="L35:M35"/>
    <mergeCell ref="C36:I36"/>
    <mergeCell ref="L36:M36"/>
    <mergeCell ref="C28:I28"/>
    <mergeCell ref="L28:M28"/>
    <mergeCell ref="C29:I29"/>
    <mergeCell ref="L29:M29"/>
    <mergeCell ref="C30:I30"/>
    <mergeCell ref="L30:M30"/>
    <mergeCell ref="D25:I25"/>
    <mergeCell ref="L25:M25"/>
    <mergeCell ref="D26:I26"/>
    <mergeCell ref="L26:M26"/>
    <mergeCell ref="D27:I27"/>
    <mergeCell ref="L27:M27"/>
    <mergeCell ref="C19:I19"/>
    <mergeCell ref="L19:M19"/>
    <mergeCell ref="C20:I20"/>
    <mergeCell ref="L20:M20"/>
    <mergeCell ref="C22:I22"/>
    <mergeCell ref="C24:I24"/>
    <mergeCell ref="L24:M24"/>
    <mergeCell ref="C16:I16"/>
    <mergeCell ref="L16:M16"/>
    <mergeCell ref="C17:I17"/>
    <mergeCell ref="L17:M17"/>
    <mergeCell ref="C18:I18"/>
    <mergeCell ref="L18:M18"/>
    <mergeCell ref="D13:I13"/>
    <mergeCell ref="L13:M13"/>
    <mergeCell ref="D14:I14"/>
    <mergeCell ref="L14:M14"/>
    <mergeCell ref="C15:I15"/>
    <mergeCell ref="L15:M15"/>
    <mergeCell ref="C10:I10"/>
    <mergeCell ref="L10:M10"/>
    <mergeCell ref="D11:I11"/>
    <mergeCell ref="L11:M11"/>
    <mergeCell ref="D12:I12"/>
    <mergeCell ref="L12:M12"/>
    <mergeCell ref="A1:N1"/>
    <mergeCell ref="B2:N2"/>
    <mergeCell ref="A3:N3"/>
    <mergeCell ref="A4:N4"/>
    <mergeCell ref="C6:I6"/>
    <mergeCell ref="C8:I9"/>
    <mergeCell ref="L8:M9"/>
  </mergeCells>
  <pageMargins left="0.5" right="0.5" top="0.5" bottom="0.479999989271164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50"/>
  <sheetViews>
    <sheetView showGridLines="0" view="pageBreakPreview" zoomScale="115" zoomScaleNormal="100" zoomScaleSheetLayoutView="115" workbookViewId="0">
      <selection activeCell="C13" sqref="C13:K13"/>
    </sheetView>
  </sheetViews>
  <sheetFormatPr baseColWidth="10" defaultRowHeight="14.4" x14ac:dyDescent="0.3"/>
  <cols>
    <col min="1" max="1" width="0.296875" customWidth="1"/>
    <col min="2" max="2" width="3.296875" customWidth="1"/>
    <col min="3" max="3" width="1.59765625" customWidth="1"/>
    <col min="4" max="4" width="22.296875" customWidth="1"/>
    <col min="5" max="5" width="5.296875" customWidth="1"/>
    <col min="6" max="6" width="8.09765625" customWidth="1"/>
    <col min="7" max="7" width="5.09765625" customWidth="1"/>
    <col min="8" max="8" width="0.296875" customWidth="1"/>
    <col min="9" max="9" width="6.296875" customWidth="1"/>
    <col min="10" max="10" width="1.296875" customWidth="1"/>
    <col min="11" max="11" width="21.59765625" customWidth="1"/>
    <col min="12" max="12" width="13.69921875" customWidth="1"/>
    <col min="13" max="13" width="0.3984375" customWidth="1"/>
    <col min="14" max="14" width="13.296875" customWidth="1"/>
  </cols>
  <sheetData>
    <row r="1" spans="1:14" ht="15" customHeight="1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85" customHeight="1" x14ac:dyDescent="0.3"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0.75" customHeight="1" x14ac:dyDescent="0.3"/>
    <row r="4" spans="1:14" ht="12.85" customHeight="1" x14ac:dyDescent="0.3">
      <c r="F4" s="18">
        <v>45658</v>
      </c>
      <c r="G4" s="18"/>
      <c r="H4" s="18"/>
      <c r="I4" s="18"/>
      <c r="J4" s="19">
        <v>45869</v>
      </c>
      <c r="K4" s="19"/>
    </row>
    <row r="5" spans="1:14" ht="11.25" customHeight="1" x14ac:dyDescent="0.3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ht="13.55" customHeight="1" x14ac:dyDescent="0.3"/>
    <row r="7" spans="1:14" ht="13.1" customHeight="1" x14ac:dyDescent="0.3">
      <c r="A7" s="7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M7" s="12">
        <v>10835571.41</v>
      </c>
      <c r="N7" s="12"/>
    </row>
    <row r="8" spans="1:14" ht="13.1" customHeight="1" x14ac:dyDescent="0.3">
      <c r="C8" s="10" t="s">
        <v>4</v>
      </c>
      <c r="D8" s="10"/>
      <c r="E8" s="10"/>
      <c r="F8" s="10"/>
      <c r="G8" s="10"/>
      <c r="H8" s="10"/>
      <c r="I8" s="10"/>
      <c r="J8" s="10"/>
      <c r="K8" s="10"/>
      <c r="M8" s="11">
        <v>155734.76</v>
      </c>
      <c r="N8" s="11"/>
    </row>
    <row r="9" spans="1:14" ht="13.1" customHeight="1" x14ac:dyDescent="0.3">
      <c r="C9" s="10" t="s">
        <v>5</v>
      </c>
      <c r="D9" s="10"/>
      <c r="E9" s="10"/>
      <c r="F9" s="10"/>
      <c r="G9" s="10"/>
      <c r="H9" s="10"/>
      <c r="I9" s="10"/>
      <c r="J9" s="10"/>
      <c r="K9" s="10"/>
      <c r="M9" s="11">
        <v>10679836.65</v>
      </c>
      <c r="N9" s="11"/>
    </row>
    <row r="10" spans="1:14" ht="13.1" customHeight="1" x14ac:dyDescent="0.3">
      <c r="A10" s="7" t="s"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M10" s="12">
        <v>-3750932.05</v>
      </c>
      <c r="N10" s="12"/>
    </row>
    <row r="11" spans="1:14" ht="13.1" customHeight="1" x14ac:dyDescent="0.3">
      <c r="C11" s="10" t="s">
        <v>7</v>
      </c>
      <c r="D11" s="10"/>
      <c r="E11" s="10"/>
      <c r="F11" s="10"/>
      <c r="G11" s="10"/>
      <c r="H11" s="10"/>
      <c r="I11" s="10"/>
      <c r="J11" s="10"/>
      <c r="K11" s="10"/>
      <c r="M11" s="11">
        <v>-52183.1</v>
      </c>
      <c r="N11" s="11"/>
    </row>
    <row r="12" spans="1:14" ht="13.1" customHeight="1" x14ac:dyDescent="0.3">
      <c r="C12" s="10" t="s">
        <v>8</v>
      </c>
      <c r="D12" s="10"/>
      <c r="E12" s="10"/>
      <c r="F12" s="10"/>
      <c r="G12" s="10"/>
      <c r="H12" s="10"/>
      <c r="I12" s="10"/>
      <c r="J12" s="10"/>
      <c r="K12" s="10"/>
      <c r="M12" s="11">
        <v>-1265399.1599999999</v>
      </c>
      <c r="N12" s="11"/>
    </row>
    <row r="13" spans="1:14" ht="13.1" customHeight="1" x14ac:dyDescent="0.3">
      <c r="C13" s="10" t="s">
        <v>9</v>
      </c>
      <c r="D13" s="10"/>
      <c r="E13" s="10"/>
      <c r="F13" s="10"/>
      <c r="G13" s="10"/>
      <c r="H13" s="10"/>
      <c r="I13" s="10"/>
      <c r="J13" s="10"/>
      <c r="K13" s="10"/>
      <c r="M13" s="11">
        <v>-2433349.79</v>
      </c>
      <c r="N13" s="11"/>
    </row>
    <row r="14" spans="1:14" ht="13.1" customHeight="1" x14ac:dyDescent="0.3">
      <c r="A14" s="7" t="s">
        <v>10</v>
      </c>
      <c r="B14" s="7"/>
      <c r="C14" s="7"/>
      <c r="D14" s="7"/>
      <c r="E14" s="7"/>
      <c r="F14" s="7"/>
      <c r="G14" s="7"/>
      <c r="H14" s="7"/>
      <c r="I14" s="7"/>
      <c r="J14" s="7"/>
      <c r="K14" s="7"/>
      <c r="M14" s="12">
        <v>7084639.3600000003</v>
      </c>
      <c r="N14" s="12"/>
    </row>
    <row r="15" spans="1:14" ht="13.1" customHeight="1" x14ac:dyDescent="0.3"/>
    <row r="16" spans="1:14" ht="13.1" customHeight="1" x14ac:dyDescent="0.3">
      <c r="A16" s="15" t="s">
        <v>38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M16" s="11">
        <v>-1799897.84</v>
      </c>
      <c r="N16" s="11"/>
    </row>
    <row r="17" spans="1:14" ht="13.1" customHeight="1" x14ac:dyDescent="0.3">
      <c r="A17" s="15" t="s">
        <v>37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M17" s="11">
        <v>-28401.5</v>
      </c>
      <c r="N17" s="11"/>
    </row>
    <row r="18" spans="1:14" ht="13.1" customHeight="1" x14ac:dyDescent="0.3">
      <c r="A18" s="7" t="s">
        <v>11</v>
      </c>
      <c r="B18" s="7"/>
      <c r="C18" s="7"/>
      <c r="D18" s="7"/>
      <c r="E18" s="7"/>
      <c r="F18" s="7"/>
      <c r="G18" s="7"/>
      <c r="H18" s="7"/>
      <c r="I18" s="7"/>
      <c r="J18" s="7"/>
      <c r="K18" s="7"/>
      <c r="M18" s="12">
        <v>-1828299.34</v>
      </c>
      <c r="N18" s="12"/>
    </row>
    <row r="19" spans="1:14" ht="13.1" customHeight="1" x14ac:dyDescent="0.3"/>
    <row r="20" spans="1:14" ht="13.1" customHeight="1" x14ac:dyDescent="0.3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M20" s="12">
        <v>5256340.0199999996</v>
      </c>
      <c r="N20" s="12"/>
    </row>
    <row r="21" spans="1:14" ht="13.1" customHeight="1" x14ac:dyDescent="0.3"/>
    <row r="22" spans="1:14" ht="13.1" customHeight="1" x14ac:dyDescent="0.3">
      <c r="A22" s="10" t="s">
        <v>13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M22" s="11">
        <v>1997596.27</v>
      </c>
      <c r="N22" s="11"/>
    </row>
    <row r="23" spans="1:14" ht="13.1" customHeight="1" x14ac:dyDescent="0.3">
      <c r="A23" s="15" t="s">
        <v>36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M23" s="11">
        <v>-509066.89</v>
      </c>
      <c r="N23" s="11"/>
    </row>
    <row r="24" spans="1:14" ht="13.1" customHeight="1" x14ac:dyDescent="0.3">
      <c r="A24" s="7" t="s">
        <v>14</v>
      </c>
      <c r="B24" s="7"/>
      <c r="C24" s="7"/>
      <c r="D24" s="7"/>
      <c r="E24" s="7"/>
      <c r="F24" s="7"/>
      <c r="G24" s="7"/>
      <c r="H24" s="7"/>
      <c r="I24" s="7"/>
      <c r="J24" s="7"/>
      <c r="K24" s="7"/>
      <c r="M24" s="12">
        <v>1488529.38</v>
      </c>
      <c r="N24" s="12"/>
    </row>
    <row r="25" spans="1:14" ht="13.1" customHeight="1" x14ac:dyDescent="0.3"/>
    <row r="26" spans="1:14" ht="13.1" customHeight="1" x14ac:dyDescent="0.3">
      <c r="A26" s="15" t="s">
        <v>35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M26" s="11">
        <v>400</v>
      </c>
      <c r="N26" s="11"/>
    </row>
    <row r="27" spans="1:14" ht="13.1" customHeight="1" x14ac:dyDescent="0.3">
      <c r="A27" s="15" t="s">
        <v>34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M27" s="11">
        <v>473114.12</v>
      </c>
      <c r="N27" s="11"/>
    </row>
    <row r="28" spans="1:14" ht="13.1" customHeight="1" x14ac:dyDescent="0.3">
      <c r="A28" s="7" t="s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M28" s="12">
        <v>473514.12</v>
      </c>
      <c r="N28" s="12"/>
    </row>
    <row r="29" spans="1:14" ht="13.1" customHeight="1" x14ac:dyDescent="0.3"/>
    <row r="30" spans="1:14" ht="13.1" customHeight="1" x14ac:dyDescent="0.3">
      <c r="A30" s="7" t="s">
        <v>16</v>
      </c>
      <c r="B30" s="7"/>
      <c r="C30" s="7"/>
      <c r="D30" s="7"/>
      <c r="E30" s="7"/>
      <c r="F30" s="7"/>
      <c r="G30" s="7"/>
      <c r="H30" s="7"/>
      <c r="I30" s="7"/>
      <c r="J30" s="7"/>
      <c r="K30" s="7"/>
      <c r="M30" s="12">
        <v>7218383.5199999996</v>
      </c>
      <c r="N30" s="12"/>
    </row>
    <row r="31" spans="1:14" ht="13.1" customHeight="1" x14ac:dyDescent="0.3"/>
    <row r="32" spans="1:14" ht="13.1" customHeight="1" x14ac:dyDescent="0.3">
      <c r="A32" s="7" t="s">
        <v>17</v>
      </c>
      <c r="B32" s="7"/>
      <c r="C32" s="7"/>
      <c r="D32" s="7"/>
      <c r="E32" s="7"/>
      <c r="F32" s="7"/>
      <c r="G32" s="7"/>
      <c r="H32" s="7"/>
      <c r="I32" s="7"/>
      <c r="J32" s="7"/>
      <c r="K32" s="7"/>
      <c r="M32" s="12">
        <f>+M33</f>
        <v>-3908391.18</v>
      </c>
      <c r="N32" s="12"/>
    </row>
    <row r="33" spans="1:14" ht="13.1" customHeight="1" x14ac:dyDescent="0.3">
      <c r="C33" s="10" t="s">
        <v>18</v>
      </c>
      <c r="D33" s="10"/>
      <c r="E33" s="10"/>
      <c r="F33" s="10"/>
      <c r="G33" s="10"/>
      <c r="H33" s="10"/>
      <c r="I33" s="10"/>
      <c r="J33" s="10"/>
      <c r="K33" s="10"/>
      <c r="M33" s="11">
        <v>-3908391.18</v>
      </c>
      <c r="N33" s="11"/>
    </row>
    <row r="34" spans="1:14" ht="13.1" customHeight="1" x14ac:dyDescent="0.3">
      <c r="B34" s="7" t="s">
        <v>19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13">
        <v>-2027920.59</v>
      </c>
      <c r="N34" s="13"/>
    </row>
    <row r="35" spans="1:14" ht="24.05" customHeight="1" x14ac:dyDescent="0.3">
      <c r="B35" s="7" t="s">
        <v>32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13">
        <v>-610969.57999999996</v>
      </c>
      <c r="N35" s="13"/>
    </row>
    <row r="36" spans="1:14" ht="13.25" customHeight="1" x14ac:dyDescent="0.3">
      <c r="A36" s="14" t="s">
        <v>33</v>
      </c>
      <c r="B36" s="7"/>
      <c r="C36" s="7"/>
      <c r="D36" s="7"/>
      <c r="E36" s="7"/>
      <c r="F36" s="7"/>
      <c r="G36" s="7"/>
      <c r="H36" s="7"/>
      <c r="I36" s="7"/>
      <c r="J36" s="7"/>
      <c r="K36" s="7"/>
      <c r="M36" s="12">
        <v>671102.17</v>
      </c>
      <c r="N36" s="12"/>
    </row>
    <row r="37" spans="1:14" ht="8.35" customHeight="1" x14ac:dyDescent="0.3"/>
    <row r="38" spans="1:14" ht="13.1" customHeight="1" x14ac:dyDescent="0.3">
      <c r="A38" s="10" t="s">
        <v>20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M38" s="11">
        <v>-253713.91</v>
      </c>
      <c r="N38" s="11"/>
    </row>
    <row r="39" spans="1:14" ht="13.1" customHeight="1" x14ac:dyDescent="0.3"/>
    <row r="40" spans="1:14" ht="13.1" customHeight="1" x14ac:dyDescent="0.3">
      <c r="A40" s="7" t="s">
        <v>40</v>
      </c>
      <c r="B40" s="7"/>
      <c r="C40" s="7"/>
      <c r="D40" s="7"/>
      <c r="E40" s="7"/>
      <c r="F40" s="7"/>
      <c r="G40" s="7"/>
      <c r="H40" s="7"/>
      <c r="I40" s="7"/>
      <c r="J40" s="7"/>
      <c r="K40" s="7"/>
      <c r="M40" s="12">
        <v>417388.26</v>
      </c>
      <c r="N40" s="12"/>
    </row>
    <row r="41" spans="1:14" ht="82.8" customHeight="1" x14ac:dyDescent="0.3"/>
    <row r="42" spans="1:14" ht="16.600000000000001" customHeight="1" x14ac:dyDescent="0.3">
      <c r="D42" s="9" t="s">
        <v>21</v>
      </c>
      <c r="E42" s="9"/>
      <c r="F42" s="9"/>
      <c r="K42" s="9" t="s">
        <v>22</v>
      </c>
      <c r="L42" s="9"/>
      <c r="M42" s="9"/>
    </row>
    <row r="43" spans="1:14" ht="5.2" customHeight="1" x14ac:dyDescent="0.3">
      <c r="D43" s="8" t="s">
        <v>23</v>
      </c>
      <c r="E43" s="8"/>
      <c r="F43" s="8"/>
      <c r="K43" s="8" t="s">
        <v>24</v>
      </c>
      <c r="L43" s="8"/>
      <c r="M43" s="8"/>
    </row>
    <row r="44" spans="1:14" ht="10.55" customHeight="1" x14ac:dyDescent="0.3">
      <c r="D44" s="8"/>
      <c r="E44" s="8"/>
      <c r="F44" s="8"/>
      <c r="H44" s="1" t="s">
        <v>25</v>
      </c>
      <c r="K44" s="8"/>
      <c r="L44" s="8"/>
      <c r="M44" s="8"/>
    </row>
    <row r="45" spans="1:14" ht="0.75" customHeight="1" x14ac:dyDescent="0.3">
      <c r="D45" s="8"/>
      <c r="E45" s="8"/>
      <c r="F45" s="8"/>
      <c r="K45" s="8"/>
      <c r="L45" s="8"/>
      <c r="M45" s="8"/>
    </row>
    <row r="46" spans="1:14" ht="69" customHeight="1" x14ac:dyDescent="0.3"/>
    <row r="47" spans="1:14" ht="16.600000000000001" customHeight="1" x14ac:dyDescent="0.3">
      <c r="D47" s="9" t="s">
        <v>26</v>
      </c>
      <c r="E47" s="9"/>
      <c r="F47" s="9"/>
      <c r="K47" s="9" t="s">
        <v>27</v>
      </c>
      <c r="L47" s="9"/>
      <c r="M47" s="9"/>
    </row>
    <row r="48" spans="1:14" ht="10.55" customHeight="1" x14ac:dyDescent="0.3">
      <c r="D48" s="8" t="s">
        <v>28</v>
      </c>
      <c r="E48" s="8"/>
      <c r="F48" s="8"/>
      <c r="K48" s="8" t="s">
        <v>29</v>
      </c>
      <c r="L48" s="8"/>
      <c r="M48" s="8"/>
    </row>
    <row r="49" spans="1:14" ht="40.200000000000003" customHeight="1" x14ac:dyDescent="0.3"/>
    <row r="50" spans="1:14" ht="27.65" customHeight="1" x14ac:dyDescent="0.3">
      <c r="A50" s="3" t="s">
        <v>30</v>
      </c>
      <c r="B50" s="3"/>
      <c r="C50" s="3"/>
      <c r="D50" s="3"/>
      <c r="E50" s="4" t="s">
        <v>39</v>
      </c>
      <c r="F50" s="5"/>
      <c r="G50" s="5"/>
      <c r="H50" s="5"/>
      <c r="I50" s="5"/>
      <c r="J50" s="5"/>
      <c r="K50" s="5"/>
      <c r="L50" s="6" t="s">
        <v>31</v>
      </c>
      <c r="M50" s="6"/>
      <c r="N50" s="6"/>
    </row>
  </sheetData>
  <mergeCells count="68">
    <mergeCell ref="A1:N1"/>
    <mergeCell ref="B2:N2"/>
    <mergeCell ref="F4:I4"/>
    <mergeCell ref="J4:K4"/>
    <mergeCell ref="A5:N5"/>
    <mergeCell ref="A7:K7"/>
    <mergeCell ref="M7:N7"/>
    <mergeCell ref="C8:K8"/>
    <mergeCell ref="M8:N8"/>
    <mergeCell ref="C9:K9"/>
    <mergeCell ref="M9:N9"/>
    <mergeCell ref="A10:K10"/>
    <mergeCell ref="M10:N10"/>
    <mergeCell ref="C11:K11"/>
    <mergeCell ref="M11:N11"/>
    <mergeCell ref="C12:K12"/>
    <mergeCell ref="M12:N12"/>
    <mergeCell ref="C13:K13"/>
    <mergeCell ref="M13:N13"/>
    <mergeCell ref="A14:K14"/>
    <mergeCell ref="M14:N14"/>
    <mergeCell ref="A16:K16"/>
    <mergeCell ref="M16:N16"/>
    <mergeCell ref="A17:K17"/>
    <mergeCell ref="M17:N17"/>
    <mergeCell ref="A18:K18"/>
    <mergeCell ref="M18:N18"/>
    <mergeCell ref="A20:K20"/>
    <mergeCell ref="M20:N20"/>
    <mergeCell ref="A22:K22"/>
    <mergeCell ref="M22:N22"/>
    <mergeCell ref="A23:K23"/>
    <mergeCell ref="M23:N23"/>
    <mergeCell ref="A24:K24"/>
    <mergeCell ref="M24:N24"/>
    <mergeCell ref="A26:K26"/>
    <mergeCell ref="M26:N26"/>
    <mergeCell ref="A27:K27"/>
    <mergeCell ref="M27:N27"/>
    <mergeCell ref="A28:K28"/>
    <mergeCell ref="M28:N28"/>
    <mergeCell ref="A30:K30"/>
    <mergeCell ref="M30:N30"/>
    <mergeCell ref="A32:K32"/>
    <mergeCell ref="M32:N32"/>
    <mergeCell ref="C33:K33"/>
    <mergeCell ref="M33:N33"/>
    <mergeCell ref="K42:M42"/>
    <mergeCell ref="M34:N34"/>
    <mergeCell ref="M35:N35"/>
    <mergeCell ref="A36:K36"/>
    <mergeCell ref="M36:N36"/>
    <mergeCell ref="A50:D50"/>
    <mergeCell ref="E50:K50"/>
    <mergeCell ref="L50:N50"/>
    <mergeCell ref="B34:L34"/>
    <mergeCell ref="B35:L35"/>
    <mergeCell ref="D43:F45"/>
    <mergeCell ref="K43:M45"/>
    <mergeCell ref="D47:F47"/>
    <mergeCell ref="K47:M47"/>
    <mergeCell ref="D48:F48"/>
    <mergeCell ref="K48:M48"/>
    <mergeCell ref="A38:K38"/>
    <mergeCell ref="M38:N38"/>
    <mergeCell ref="A40:K40"/>
    <mergeCell ref="M40:N40"/>
    <mergeCell ref="D42:F42"/>
  </mergeCells>
  <pageMargins left="0.5" right="0.5" top="0.5" bottom="0.2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Estado de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Guzman</dc:creator>
  <cp:lastModifiedBy>Henrry Burgos</cp:lastModifiedBy>
  <cp:lastPrinted>2025-08-08T18:04:08Z</cp:lastPrinted>
  <dcterms:created xsi:type="dcterms:W3CDTF">2025-08-08T17:34:49Z</dcterms:created>
  <dcterms:modified xsi:type="dcterms:W3CDTF">2025-09-04T22:55:17Z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22.1.4.0</vt:lpwstr>
  </property>
</Properties>
</file>