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ojuarez\Downloads\"/>
    </mc:Choice>
  </mc:AlternateContent>
  <xr:revisionPtr revIDLastSave="0" documentId="13_ncr:1_{FD98D3A3-986B-4796-A3B7-41896C179BA0}" xr6:coauthVersionLast="47" xr6:coauthVersionMax="47" xr10:uidLastSave="{00000000-0000-0000-0000-000000000000}"/>
  <bookViews>
    <workbookView xWindow="-108" yWindow="-108" windowWidth="23256" windowHeight="12456" xr2:uid="{C4776908-4C4A-46EE-9F1E-D8555D37EDBE}"/>
  </bookViews>
  <sheets>
    <sheet name="ER (2)" sheetId="2" r:id="rId1"/>
    <sheet name="ESF_AGOS"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#N/A</definedName>
    <definedName name="_1">#REF!</definedName>
    <definedName name="_2">#N/A</definedName>
    <definedName name="_812001010001" localSheetId="0">#REF!</definedName>
    <definedName name="_812001010001">#REF!</definedName>
    <definedName name="_xlnm._FilterDatabase" localSheetId="0" hidden="1">'ER (2)'!$A$7:$E$38</definedName>
    <definedName name="A_IMPRESIÓN_IM">#REF!</definedName>
    <definedName name="aaa">#N/A</definedName>
    <definedName name="aaaaaaaaaaaaaaa">#N/A</definedName>
    <definedName name="abbb" localSheetId="0">IF(#REF!&lt;&gt;"",#REF!*'ER (2)'!Periodic_rate,"")</definedName>
    <definedName name="abbb" localSheetId="1">IF(#REF!&lt;&gt;"",#REF!*ESF_AGOS!Periodic_rate,"")</definedName>
    <definedName name="abbb">IF(#REF!&lt;&gt;"",#REF!*[0]!Periodic_rate,"")</definedName>
    <definedName name="ACTI">#N/A</definedName>
    <definedName name="ACTIVO">#N/A</definedName>
    <definedName name="ACTUAL">#N/A</definedName>
    <definedName name="Afp">#N/A</definedName>
    <definedName name="akjk">#N/A</definedName>
    <definedName name="ani">#N/A</definedName>
    <definedName name="anjfdkajoklfd">#N/A</definedName>
    <definedName name="Annual_interest_rate">#REF!</definedName>
    <definedName name="_xlnm.Print_Area" localSheetId="0">'ER (2)'!$A$1:$E$59</definedName>
    <definedName name="_xlnm.Print_Area" localSheetId="1">ESF_AGOS!$A$1:$K$58</definedName>
    <definedName name="_xlnm.Print_Area">#REF!</definedName>
    <definedName name="AS2DocOpenMode" hidden="1">"AS2DocumentEdit"</definedName>
    <definedName name="asd">#N/A</definedName>
    <definedName name="asde" localSheetId="0">IF(#REF!&lt;&gt;"",#REF!*[0]!kj,"")</definedName>
    <definedName name="asde" localSheetId="1">IF(#REF!&lt;&gt;"",#REF!*[0]!kj,"")</definedName>
    <definedName name="asde">IF(#REF!&lt;&gt;"",#REF!*[0]!kj,"")</definedName>
    <definedName name="Balance" localSheetId="0">IF(OR(#REF!="",#REF!=[0]!sdsadsa),"",#REF!+1)</definedName>
    <definedName name="Balance" localSheetId="1">IF(OR(#REF!="",#REF!=[0]!sdsadsa),"",#REF!+1)</definedName>
    <definedName name="Balance">IF(OR(#REF!="",#REF!=sdsadsa),"",#REF!+1)</definedName>
    <definedName name="_xlnm.Database">#REF!</definedName>
    <definedName name="bccc">IF(#REF!&lt;&gt;"",#REF!*[10]!per,"")</definedName>
    <definedName name="Beg.Bal">IF(#REF!&lt;&gt;"",#REF!,"")</definedName>
    <definedName name="Beg_Bal">#REF!</definedName>
    <definedName name="BUENO">[11]Hoja2!$A$3:$C$224</definedName>
    <definedName name="Calculated_payment">#REF!</definedName>
    <definedName name="camilo">#REF!</definedName>
    <definedName name="CATA">'[13]CATALOGO DE ARTICULOS'!$A$2:$G$241</definedName>
    <definedName name="CATALO">'[14]CATALOGO DE ARTICULOS'!$A$2:$E$229</definedName>
    <definedName name="catalogo">[15]catalogo!$A$1:$E$143</definedName>
    <definedName name="ccc">#N/A</definedName>
    <definedName name="CCCC">IF(#REF!&lt;&gt;"",#REF!-#REF!,"")</definedName>
    <definedName name="CIF">#REF!</definedName>
    <definedName name="COSTOS">'[17]NUEVOS COSTOS'!$A$2:$E$188</definedName>
    <definedName name="Cuent">#N/A</definedName>
    <definedName name="Cuenta">#N/A</definedName>
    <definedName name="Cum.Interest">IF(#REF!&lt;&gt;"",#REF!+#REF!,"")</definedName>
    <definedName name="Data">#REF!</definedName>
    <definedName name="ddd">[18]prod.terminado!$BS$880:$CX$1345</definedName>
    <definedName name="DEP" localSheetId="0">#REF!</definedName>
    <definedName name="DEP" localSheetId="1">#REF!</definedName>
    <definedName name="DEP">#REF!</definedName>
    <definedName name="EDIFICIO">#N/A</definedName>
    <definedName name="eds">#N/A</definedName>
    <definedName name="EF">[19]EF!$A$1:$H$8431</definedName>
    <definedName name="EGRESOS">#REF!</definedName>
    <definedName name="End_Bal" localSheetId="0">'[20]Consolidado de Act. Fijo'!#REF!</definedName>
    <definedName name="End_Bal" localSheetId="1">'[20]Consolidado de Act. Fijo'!#REF!</definedName>
    <definedName name="End_Bal">'[20]Consolidado de Act. Fijo'!#REF!</definedName>
    <definedName name="Ending.Balance">IF(#REF!&lt;&gt;"",#REF!-#REF!,"")</definedName>
    <definedName name="ENE">[21]COPIBAL!$B$7:$G$500</definedName>
    <definedName name="Entered_payment">#REF!</definedName>
    <definedName name="ER">#REF!</definedName>
    <definedName name="es">#N/A</definedName>
    <definedName name="Extra_Pay">#REF!</definedName>
    <definedName name="FACTOR">#REF!</definedName>
    <definedName name="First_payment_due">#REF!</definedName>
    <definedName name="First_payment_no">#REF!</definedName>
    <definedName name="Full_Print">#REF!</definedName>
    <definedName name="gjhgbhghjg">#N/A</definedName>
    <definedName name="Header_Row" localSheetId="0">ROW(#REF!)</definedName>
    <definedName name="Header_Row" localSheetId="1">ROW(#REF!)</definedName>
    <definedName name="Header_Row">ROW(#REF!)</definedName>
    <definedName name="HERRAMIENTA">#N/A</definedName>
    <definedName name="hghgjhgbkj">#N/A</definedName>
    <definedName name="hikjhikjhjikj">#N/A</definedName>
    <definedName name="INCENDIO">#N/A</definedName>
    <definedName name="Indices">[22]INPC!$B$4:$C$376</definedName>
    <definedName name="INGRESOS">#REF!</definedName>
    <definedName name="INPC">[22]INPC!$B$4:$C$376</definedName>
    <definedName name="INSTALACION">#N/A</definedName>
    <definedName name="Int">#REF!</definedName>
    <definedName name="inter" localSheetId="0">IF(#REF!&lt;&gt;"",#REF!*[0]!per,"")</definedName>
    <definedName name="inter" localSheetId="1">IF(#REF!&lt;&gt;"",#REF!*[0]!per,"")</definedName>
    <definedName name="inter">IF(#REF!&lt;&gt;"",#REF!*per,"")</definedName>
    <definedName name="Interest" localSheetId="0">IF(#REF!&lt;&gt;"",#REF!*'ER (2)'!Periodic_rate,"")</definedName>
    <definedName name="Interest" localSheetId="1">IF(#REF!&lt;&gt;"",#REF!*ESF_AGOS!Periodic_rate,"")</definedName>
    <definedName name="Interest">IF(#REF!&lt;&gt;"",#REF!*Periodic_rate,"")</definedName>
    <definedName name="Interest_Rate">#REF!</definedName>
    <definedName name="julio">#N/A</definedName>
    <definedName name="k" localSheetId="0">IF(OR(#REF!="",#REF!=[0]!eds),"",#REF!+1)</definedName>
    <definedName name="k" localSheetId="1">IF(OR(#REF!="",#REF!=[0]!eds),"",#REF!+1)</definedName>
    <definedName name="k">IF(OR(#REF!="",#REF!=eds),"",#REF!+1)</definedName>
    <definedName name="karla">IF(#REF!&lt;&gt;"",#REF!,"")</definedName>
    <definedName name="kj">#N/A</definedName>
    <definedName name="kjdfjakjflkjsadkfljads" localSheetId="0">[0]!Payments_per_year*[0]!Term_in_years</definedName>
    <definedName name="kjdfjakjflkjsadkfljads" localSheetId="1">[0]!Payments_per_year*[0]!Term_in_years</definedName>
    <definedName name="kjdfjakjflkjsadkfljads">[0]!Payments_per_year*[0]!Term_in_years</definedName>
    <definedName name="Last_Row" localSheetId="0">IF([0]!Values_Entered,'ER (2)'!Header_Row+'ER (2)'!Number_of_Payments,'ER (2)'!Header_Row)</definedName>
    <definedName name="Last_Row" localSheetId="1">IF([0]!Values_Entered,ESF_AGOS!Header_Row+ESF_AGOS!Number_of_Payments,ESF_AGOS!Header_Row)</definedName>
    <definedName name="Last_Row">IF(Values_Entered,Header_Row+Number_of_Payments,Header_Row)</definedName>
    <definedName name="Loan_amount">#REF!</definedName>
    <definedName name="Loan_Days">#REF!</definedName>
    <definedName name="Loan_Start">#REF!</definedName>
    <definedName name="Loan_Years">#REF!</definedName>
    <definedName name="MA">[22]INPC!$B$4:$C$376</definedName>
    <definedName name="MAQUINARIA">#N/A</definedName>
    <definedName name="MARINA">[22]INPC!$B$4:$C$376</definedName>
    <definedName name="MOBILIARIO">#N/A</definedName>
    <definedName name="Nombre_Clientes">[23]Clientes!$B$2:$B$101</definedName>
    <definedName name="NUEVO">[24]Hoja1!$E$1:$K$305</definedName>
    <definedName name="Num_Pmt_Per_Year">#REF!</definedName>
    <definedName name="Number_of_Payments" localSheetId="0">MATCH(0.01,'ER (2)'!End_Bal,-1)+1</definedName>
    <definedName name="Number_of_Payments" localSheetId="1">MATCH(0.01,ESF_AGOS!End_Bal,-1)+1</definedName>
    <definedName name="Number_of_Payments">MATCH(0.01,End_Bal,-1)+1</definedName>
    <definedName name="Obra1">'[4]C-1 s1-1-1'!$A$10:$M$31</definedName>
    <definedName name="Obra2">'[4]C-1 s1-1-2'!$A$10:$M$31</definedName>
    <definedName name="OOO">#N/A</definedName>
    <definedName name="OTROSGTOS">#REF!</definedName>
    <definedName name="pago">#N/A</definedName>
    <definedName name="pay" localSheetId="0">IF(OR(#REF!="",#REF!=[0]!total),"",#REF!+1)</definedName>
    <definedName name="pay" localSheetId="1">IF(OR(#REF!="",#REF!=[0]!total),"",#REF!+1)</definedName>
    <definedName name="pay">IF(OR(#REF!="",#REF!=total),"",#REF!+1)</definedName>
    <definedName name="Pay_Date" localSheetId="0">'[20]Consolidado de Act. Fijo'!#REF!</definedName>
    <definedName name="Pay_Date" localSheetId="1">'[20]Consolidado de Act. Fijo'!#REF!</definedName>
    <definedName name="Pay_Date">'[20]Consolidado de Act. Fijo'!#REF!</definedName>
    <definedName name="Pay_Num">#REF!</definedName>
    <definedName name="payment.Num" localSheetId="0">IF(OR(#REF!="",#REF!='ER (2)'!Total_payments),"",#REF!+1)</definedName>
    <definedName name="payment.Num" localSheetId="1">IF(OR(#REF!="",#REF!=ESF_AGOS!Total_payments),"",#REF!+1)</definedName>
    <definedName name="payment.Num">IF(OR(#REF!="",#REF!=Total_payments),"",#REF!+1)</definedName>
    <definedName name="Payment_Date" localSheetId="0">DATE(YEAR([0]!Loan_Start),MONTH([0]!Loan_Start)+Payment_Number,DAY([0]!Loan_Start))</definedName>
    <definedName name="Payment_Date" localSheetId="1">DATE(YEAR([0]!Loan_Start),MONTH([0]!Loan_Start)+Payment_Number,DAY([0]!Loan_Start))</definedName>
    <definedName name="Payment_Date">DATE(YEAR(Loan_Start),MONTH(Loan_Start)+Payment_Number,DAY(Loan_Start))</definedName>
    <definedName name="Payments_per_year">#REF!</definedName>
    <definedName name="per">#N/A</definedName>
    <definedName name="Periodic_rate" localSheetId="0">[0]!Annual_interest_rate/[0]!Payments_per_year</definedName>
    <definedName name="Periodic_rate" localSheetId="1">[0]!Annual_interest_rate/[0]!Payments_per_year</definedName>
    <definedName name="Periodic_rate">Annual_interest_rate/Payments_per_year</definedName>
    <definedName name="Pmt_to_use">#REF!</definedName>
    <definedName name="PRECIO">#REF!</definedName>
    <definedName name="princ">#N/A</definedName>
    <definedName name="Principal" localSheetId="0">IF(#REF!&lt;&gt;"",MIN(#REF!,[0]!Pmt_to_use-#REF!),"")</definedName>
    <definedName name="Principal" localSheetId="1">IF(#REF!&lt;&gt;"",MIN(#REF!,[0]!Pmt_to_use-#REF!),"")</definedName>
    <definedName name="Principal">IF(#REF!&lt;&gt;"",MIN(#REF!,Pmt_to_use-#REF!),"")</definedName>
    <definedName name="Print_Area_Reset" localSheetId="0">OFFSET([0]!Full_Print,0,0,'ER (2)'!Last_Row)</definedName>
    <definedName name="Print_Area_Reset" localSheetId="1">OFFSET([0]!Full_Print,0,0,ESF_AGOS!Last_Row)</definedName>
    <definedName name="Print_Area_Reset">OFFSET(Full_Print,0,0,Last_Row)</definedName>
    <definedName name="PRINT_TITLES_MI" localSheetId="0">#REF!</definedName>
    <definedName name="PRINT_TITLES_MI" localSheetId="1">#REF!</definedName>
    <definedName name="PRINT_TITLES_MI">#REF!</definedName>
    <definedName name="qqqqq">#N/A</definedName>
    <definedName name="qqqqqqqqqqqq">#N/A</definedName>
    <definedName name="qwreee" localSheetId="0">IF(#REF!&lt;&gt;"",#REF!*[0]!pago,"")</definedName>
    <definedName name="qwreee" localSheetId="1">IF(#REF!&lt;&gt;"",#REF!*[0]!pago,"")</definedName>
    <definedName name="qwreee">IF(#REF!&lt;&gt;"",#REF!*pago,"")</definedName>
    <definedName name="qww" localSheetId="0">IF(#REF!&lt;&gt;"",#REF!*[0]!pago,"")</definedName>
    <definedName name="qww" localSheetId="1">IF(#REF!&lt;&gt;"",#REF!*[0]!pago,"")</definedName>
    <definedName name="qww">IF(#REF!&lt;&gt;"",#REF!*[0]!pago,"")</definedName>
    <definedName name="retenciones">#N/A</definedName>
    <definedName name="ruth" localSheetId="0">IF(#REF!&lt;&gt;"",#REF!*[0]!kj,"")</definedName>
    <definedName name="ruth" localSheetId="1">IF(#REF!&lt;&gt;"",#REF!*[0]!kj,"")</definedName>
    <definedName name="ruth">IF(#REF!&lt;&gt;"",#REF!*[0]!kj,"")</definedName>
    <definedName name="Sched_Pay">#REF!</definedName>
    <definedName name="Scheduled_Extra_Payments">#REF!</definedName>
    <definedName name="Scheduled_Interest_Rate">#REF!</definedName>
    <definedName name="Scheduled_Monthly_Payment">#REF!</definedName>
    <definedName name="sdasfdsadf" localSheetId="0">[0]!Payments_per_year*[0]!Term_in_years</definedName>
    <definedName name="sdasfdsadf" localSheetId="1">[0]!Payments_per_year*[0]!Term_in_years</definedName>
    <definedName name="sdasfdsadf">[0]!Payments_per_year*[0]!Term_in_years</definedName>
    <definedName name="sddd">#N/A</definedName>
    <definedName name="sdsadsa">#N/A</definedName>
    <definedName name="show">#N/A</definedName>
    <definedName name="Show.Date" localSheetId="0">IF(#REF!&lt;&gt;"",DATE(YEAR([0]!First_payment_due),MONTH([0]!First_payment_due)+(#REF!-1)*12/[0]!Payments_per_year,DAY([0]!First_payment_due)),"")</definedName>
    <definedName name="Show.Date" localSheetId="1">IF(#REF!&lt;&gt;"",DATE(YEAR([0]!First_payment_due),MONTH([0]!First_payment_due)+(#REF!-1)*12/[0]!Payments_per_year,DAY([0]!First_payment_due)),"")</definedName>
    <definedName name="Show.Date">IF(#REF!&lt;&gt;"",DATE(YEAR(First_payment_due),MONTH(First_payment_due)+(#REF!-1)*12/Payments_per_year,DAY(First_payment_due)),"")</definedName>
    <definedName name="SOLICITUD">#REF!</definedName>
    <definedName name="solo">#N/A</definedName>
    <definedName name="SS">'[28]FIBRAS MOLINO'!$AI$206:$AY$230</definedName>
    <definedName name="Table_beg_bal">#REF!</definedName>
    <definedName name="Table_prior_interest">#REF!</definedName>
    <definedName name="Table_start_date">#REF!</definedName>
    <definedName name="Table_start_pmt">#REF!</definedName>
    <definedName name="Term_in_years">#REF!</definedName>
    <definedName name="_xlnm.Print_Titles" localSheetId="0">#REF!</definedName>
    <definedName name="_xlnm.Print_Titles" localSheetId="1">#REF!</definedName>
    <definedName name="_xlnm.Print_Titles">#REF!</definedName>
    <definedName name="total">#N/A</definedName>
    <definedName name="Total_Interest">#REF!</definedName>
    <definedName name="Total_Pay">#REF!</definedName>
    <definedName name="Total_Payment" localSheetId="0">Scheduled_Payment+Extra_Payment</definedName>
    <definedName name="Total_Payment" localSheetId="1">Scheduled_Payment+Extra_Payment</definedName>
    <definedName name="Total_Payment">Scheduled_Payment+Extra_Payment</definedName>
    <definedName name="Total_payments" localSheetId="0">[0]!Payments_per_year*[0]!Term_in_years</definedName>
    <definedName name="Total_payments" localSheetId="1">[0]!Payments_per_year*[0]!Term_in_years</definedName>
    <definedName name="Total_payments">Payments_per_year*Term_in_years</definedName>
    <definedName name="TRANSPORTE">#N/A</definedName>
    <definedName name="TRANSPORTE1">#N/A</definedName>
    <definedName name="TRANSPORTE2">#N/A</definedName>
    <definedName name="TRANSPORTE3">#N/A</definedName>
    <definedName name="VALOR">#N/A</definedName>
    <definedName name="Values_Entered">#N/A</definedName>
    <definedName name="vida_util">COUNT([20]Bancosal!$D$18:$D$200)</definedName>
    <definedName name="vvv">#N/A</definedName>
    <definedName name="WWW" localSheetId="0">IF(#REF!&lt;&gt;"",#REF!*'[1]prueba planillas'!Periodic_rate,"")</definedName>
    <definedName name="WWW">IF(#REF!&lt;&gt;"",#REF!*'[1]prueba planillas'!Periodic_rate,"")</definedName>
    <definedName name="xxx">IF(#REF!&lt;&gt;"",#REF!*[10]!per,"")</definedName>
    <definedName name="yo">#N/A</definedName>
    <definedName name="zz">#N/A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3" l="1"/>
  <c r="C36" i="3"/>
  <c r="I35" i="3"/>
  <c r="C34" i="3"/>
  <c r="I32" i="3"/>
  <c r="K31" i="3"/>
  <c r="C30" i="3"/>
  <c r="I28" i="3"/>
  <c r="C28" i="3"/>
  <c r="E27" i="3" s="1"/>
  <c r="I26" i="3"/>
  <c r="C25" i="3"/>
  <c r="I24" i="3"/>
  <c r="K23" i="3"/>
  <c r="C23" i="3"/>
  <c r="I21" i="3"/>
  <c r="I19" i="3"/>
  <c r="H17" i="3"/>
  <c r="I15" i="3" s="1"/>
  <c r="K8" i="3" s="1"/>
  <c r="K30" i="3" s="1"/>
  <c r="K41" i="3" s="1"/>
  <c r="C17" i="3"/>
  <c r="E8" i="3" s="1"/>
  <c r="C15" i="3"/>
  <c r="I13" i="3"/>
  <c r="C13" i="3"/>
  <c r="I9" i="3"/>
  <c r="C9" i="3"/>
  <c r="E41" i="3" l="1"/>
  <c r="I42" i="3" l="1"/>
  <c r="I41" i="3"/>
</calcChain>
</file>

<file path=xl/sharedStrings.xml><?xml version="1.0" encoding="utf-8"?>
<sst xmlns="http://schemas.openxmlformats.org/spreadsheetml/2006/main" count="125" uniqueCount="105">
  <si>
    <t>SERVICIOS FINANCIEROS ENLACE, S.A. DE C.V.</t>
  </si>
  <si>
    <t>LA LIBERTAD, EL SALVADOR C.A.</t>
  </si>
  <si>
    <t>ESTADO DE RESULTADO INTEGRAL</t>
  </si>
  <si>
    <t>(EXPRESADO EN DÓLARES DE LOS ESTADOS UNIDOS DE AMÉRICA US$)</t>
  </si>
  <si>
    <t>POR EL PERÍODO DEL 01 DE ENERO AL 31 DE AGOSTO DE 2025</t>
  </si>
  <si>
    <t>Ingresos</t>
  </si>
  <si>
    <t>US$</t>
  </si>
  <si>
    <t>Ingresos de operación</t>
  </si>
  <si>
    <t xml:space="preserve">   Cartera de préstamos</t>
  </si>
  <si>
    <t xml:space="preserve">   Intereses ordinarios</t>
  </si>
  <si>
    <t xml:space="preserve">   Intereses moratorios</t>
  </si>
  <si>
    <t>Ingresos de otras operaciones</t>
  </si>
  <si>
    <t xml:space="preserve">   Comisión por intermediacion de seguros</t>
  </si>
  <si>
    <t xml:space="preserve">   Intereses sobre depósitos en entidades financieras</t>
  </si>
  <si>
    <t>Costo de operaciones</t>
  </si>
  <si>
    <t xml:space="preserve">   Costos financieros</t>
  </si>
  <si>
    <t xml:space="preserve">   Intereses</t>
  </si>
  <si>
    <t xml:space="preserve">   Comisiones</t>
  </si>
  <si>
    <t xml:space="preserve">   Otros costos financieros</t>
  </si>
  <si>
    <t xml:space="preserve">   Estimación por deterioro</t>
  </si>
  <si>
    <t xml:space="preserve">   Estimación por deterioro de cartera </t>
  </si>
  <si>
    <t>Utilidad bruta</t>
  </si>
  <si>
    <t>Gastos</t>
  </si>
  <si>
    <t>Gastos de operación</t>
  </si>
  <si>
    <t xml:space="preserve">   Gastos de funcionarios y empleados</t>
  </si>
  <si>
    <t xml:space="preserve">   Gastos generales</t>
  </si>
  <si>
    <t xml:space="preserve">   Depreciaciones y amortizaciones</t>
  </si>
  <si>
    <t>Utilidad de operación</t>
  </si>
  <si>
    <t>Ingresos y gastos de no operación</t>
  </si>
  <si>
    <t xml:space="preserve">  Otros ingresos</t>
  </si>
  <si>
    <t xml:space="preserve">   Recuperaciones de prestamos e intereses </t>
  </si>
  <si>
    <t xml:space="preserve">   Otros ingresos</t>
  </si>
  <si>
    <t xml:space="preserve">  Otros gastos</t>
  </si>
  <si>
    <t>Utilidad antes de reserva e impuesto sobre la renta</t>
  </si>
  <si>
    <t xml:space="preserve">     RESERVA LEGAL</t>
  </si>
  <si>
    <t xml:space="preserve">     Impuesto sobre la renta corriente</t>
  </si>
  <si>
    <t>Utilidad Neta</t>
  </si>
  <si>
    <t xml:space="preserve">ESTADO DE SITUACIÓN FINANCIERA </t>
  </si>
  <si>
    <t>AL 31 DE AGOSTO DE 2025</t>
  </si>
  <si>
    <t>AL 31 DE DICIEMBRE DE 2012</t>
  </si>
  <si>
    <t>Activos</t>
  </si>
  <si>
    <t>Pasivos</t>
  </si>
  <si>
    <t>Activos corrientes</t>
  </si>
  <si>
    <t>Pasivos corrientes</t>
  </si>
  <si>
    <t>Efectivo y equivalente de efectivos</t>
  </si>
  <si>
    <t>Prestamos financieros a corto plazo</t>
  </si>
  <si>
    <t>Efectivo en caja</t>
  </si>
  <si>
    <t>Prestamos adquiridos</t>
  </si>
  <si>
    <t xml:space="preserve">Efectivo en bancos – depósitos a la vista </t>
  </si>
  <si>
    <t>Porción circulante de prestamos a largo plazo</t>
  </si>
  <si>
    <t>Equivalentes de efectivo</t>
  </si>
  <si>
    <t>Intereses por pagar</t>
  </si>
  <si>
    <t>Inversiones financieras de corto plazo</t>
  </si>
  <si>
    <t>Títulos de emisión propia</t>
  </si>
  <si>
    <t>Instrumentos financieros a corto plazo</t>
  </si>
  <si>
    <t>Emisión de bonos y otros instrumentos</t>
  </si>
  <si>
    <t>Activos no corrientes mantenidos para la venta</t>
  </si>
  <si>
    <t>Acreedores comerciales y otras cuentas por pagar</t>
  </si>
  <si>
    <t>Activos disponibles para la venta</t>
  </si>
  <si>
    <t>Otras cuentas por pagar y acreedores diversos</t>
  </si>
  <si>
    <t>Préstamos por cobrar a corto plazo</t>
  </si>
  <si>
    <t>Impuestos por pagar</t>
  </si>
  <si>
    <t>Préstamos vigentes</t>
  </si>
  <si>
    <t>Dividendos por pagar</t>
  </si>
  <si>
    <t>Intereses vigentes por cobrar</t>
  </si>
  <si>
    <t>Obligaciones por beneficios a empleados a corto plazo</t>
  </si>
  <si>
    <t>Préstamos vencidos</t>
  </si>
  <si>
    <t>Beneficios a empleados</t>
  </si>
  <si>
    <t xml:space="preserve">Intereses vencidos por cobrar  </t>
  </si>
  <si>
    <t>Obligaciones a corto plazo por arrendamiento</t>
  </si>
  <si>
    <t>Estimación por deterioro de préstamos (CR)</t>
  </si>
  <si>
    <t>Obligaciones bajo arrendamiento financiero</t>
  </si>
  <si>
    <t>Deudores comerciales y otras cuentas por cobrar</t>
  </si>
  <si>
    <t xml:space="preserve"> Pasivos no corrientes</t>
  </si>
  <si>
    <t>Otras cuentas por cobrar y deudores diversos</t>
  </si>
  <si>
    <t>Prestamos financieros a largo plazo</t>
  </si>
  <si>
    <t>Gastos pagados por anticipados</t>
  </si>
  <si>
    <t>Anticipos por bienes y servicios</t>
  </si>
  <si>
    <t>Obligaciones por beneficios a empleados a largo plazo</t>
  </si>
  <si>
    <t>Activos no corriente</t>
  </si>
  <si>
    <t>Prestamos por cobrar a largo plazo</t>
  </si>
  <si>
    <t>Obligaciones a largo plazo por arrendamiento</t>
  </si>
  <si>
    <t xml:space="preserve">Prestamos vigentes  </t>
  </si>
  <si>
    <t xml:space="preserve">Obligaciones bajo arrendamiento financiero </t>
  </si>
  <si>
    <t>Propiedad, planta y equipo</t>
  </si>
  <si>
    <t>Total pasivos</t>
  </si>
  <si>
    <t>Propiedades inmobiliarias</t>
  </si>
  <si>
    <t>Patrimonio neto</t>
  </si>
  <si>
    <t>Mobiliario y equipo de oficina</t>
  </si>
  <si>
    <t>Capital social y reservas</t>
  </si>
  <si>
    <t>Depreciación y deterioro acumulada</t>
  </si>
  <si>
    <t>Capital social</t>
  </si>
  <si>
    <t>Amortizables</t>
  </si>
  <si>
    <t>Reserva legal</t>
  </si>
  <si>
    <t>Construcciones y remodelaciones</t>
  </si>
  <si>
    <t>Resultados acumulados</t>
  </si>
  <si>
    <t>Activos intangibles</t>
  </si>
  <si>
    <t>Resultados de ejercicios anteriores</t>
  </si>
  <si>
    <t>Activos intangibles y otros derechos</t>
  </si>
  <si>
    <t xml:space="preserve">Resultado del ejercicio </t>
  </si>
  <si>
    <t>Amortización y deterioro acumulado</t>
  </si>
  <si>
    <t>Activo por impuesto sobre la renta diferido</t>
  </si>
  <si>
    <t xml:space="preserve">Diferencia temporaria sobre las ganancias  </t>
  </si>
  <si>
    <t xml:space="preserve">    Total activos</t>
  </si>
  <si>
    <t>Total pasivo y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</si>
</sst>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 #,##0_);_(* \(#,##0\);_(* &quot;-&quot;_);_(@_)"/>
    <numFmt numFmtId="167" formatCode="#,##0.00_);\-#,##0.00"/>
  </numFmts>
  <fonts count="37">
    <font>
      <sz val="10"/>
      <name val="Arial"/>
      <family val="2"/>
    </font>
    <font>
      <sz val="10"/>
      <name val="Arial"/>
      <family val="2"/>
    </font>
    <font>
      <b/>
      <sz val="12"/>
      <name val="Aptos (cuerpo)"/>
    </font>
    <font>
      <sz val="10"/>
      <name val="Aptos (cuerpo)"/>
    </font>
    <font>
      <sz val="9"/>
      <name val="Aptos (cuerpo)"/>
    </font>
    <font>
      <sz val="18"/>
      <name val="Aptos (cuerpo)"/>
    </font>
    <font>
      <b/>
      <sz val="11"/>
      <name val="Aptos (cuerpo)"/>
    </font>
    <font>
      <sz val="8"/>
      <name val="Aptos (cuerpo)"/>
    </font>
    <font>
      <b/>
      <sz val="10"/>
      <name val="Aptos (cuerpo)"/>
    </font>
    <font>
      <b/>
      <sz val="11"/>
      <color theme="1"/>
      <name val="Aptos (cuerpo)"/>
    </font>
    <font>
      <sz val="8"/>
      <color indexed="8"/>
      <name val="Calibri"/>
      <family val="2"/>
    </font>
    <font>
      <sz val="10"/>
      <color indexed="8"/>
      <name val="Aptos (cuerpo)"/>
    </font>
    <font>
      <b/>
      <sz val="10"/>
      <name val="MS Sans Serif"/>
      <family val="2"/>
    </font>
    <font>
      <b/>
      <sz val="14"/>
      <color indexed="8"/>
      <name val="Aptos"/>
      <family val="2"/>
    </font>
    <font>
      <sz val="11"/>
      <color indexed="8"/>
      <name val="Aptos (cuerpo)"/>
    </font>
    <font>
      <sz val="14"/>
      <name val="Aptos"/>
      <family val="2"/>
    </font>
    <font>
      <sz val="14"/>
      <color indexed="8"/>
      <name val="Aptos"/>
      <family val="2"/>
    </font>
    <font>
      <sz val="8"/>
      <color indexed="8"/>
      <name val="Aptos (cuerpo)"/>
    </font>
    <font>
      <b/>
      <sz val="12"/>
      <color indexed="8"/>
      <name val="Aptos (cuerpo)"/>
    </font>
    <font>
      <b/>
      <sz val="16"/>
      <color indexed="8"/>
      <name val="Aptos (cuerpo)"/>
    </font>
    <font>
      <b/>
      <sz val="14"/>
      <color indexed="8"/>
      <name val="Aptos (cuerpo)"/>
    </font>
    <font>
      <sz val="10"/>
      <color indexed="8"/>
      <name val="Aptos"/>
      <family val="2"/>
    </font>
    <font>
      <sz val="11"/>
      <name val="Aptos"/>
      <family val="2"/>
    </font>
    <font>
      <b/>
      <sz val="10"/>
      <color indexed="8"/>
      <name val="Aptos (cuerpo)"/>
    </font>
    <font>
      <b/>
      <sz val="12"/>
      <name val="Aptos"/>
      <family val="2"/>
    </font>
    <font>
      <sz val="11"/>
      <color theme="1"/>
      <name val="Aptos (cuerpo)"/>
    </font>
    <font>
      <sz val="11"/>
      <color indexed="8"/>
      <name val="Aptos"/>
      <family val="2"/>
    </font>
    <font>
      <b/>
      <sz val="11"/>
      <color indexed="8"/>
      <name val="Aptos (cuerpo)"/>
    </font>
    <font>
      <b/>
      <sz val="12"/>
      <color theme="1"/>
      <name val="Aptos (cuerpo)"/>
    </font>
    <font>
      <b/>
      <sz val="11"/>
      <color theme="0"/>
      <name val="Aptos (cuerpo)"/>
    </font>
    <font>
      <sz val="12"/>
      <color theme="1"/>
      <name val="Aptos (cuerpo)"/>
    </font>
    <font>
      <sz val="11"/>
      <color theme="0"/>
      <name val="Aptos (cuerpo)"/>
    </font>
    <font>
      <sz val="9"/>
      <color indexed="8"/>
      <name val="Aptos (cuerpo)"/>
    </font>
    <font>
      <sz val="8"/>
      <color indexed="30"/>
      <name val="Aptos (cuerpo)"/>
    </font>
    <font>
      <sz val="8.0500000000000007"/>
      <color indexed="8"/>
      <name val="Aptos (cuerpo)"/>
    </font>
    <font>
      <sz val="8"/>
      <color theme="1"/>
      <name val="Aptos (cuerpo)"/>
    </font>
    <font>
      <sz val="11"/>
      <name val="Aptos (cuerpo)"/>
    </font>
  </fonts>
  <fills count="3">
    <fill>
      <patternFill patternType="none"/>
    </fill>
    <fill>
      <patternFill patternType="gray125"/>
    </fill>
    <fill>
      <patternFill patternType="solid">
        <fgColor indexed="9"/>
        <bgColor indexed="64"/>
      </patternFill>
    </fill>
  </fills>
  <borders count="5">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0" fontId="1" fillId="0" borderId="0"/>
    <xf numFmtId="0" fontId="10" fillId="0" borderId="0"/>
    <xf numFmtId="0" fontId="12" fillId="0" borderId="1">
      <alignment horizontal="center"/>
    </xf>
    <xf numFmtId="0" fontId="1" fillId="0" borderId="0"/>
  </cellStyleXfs>
  <cellXfs count="111">
    <xf numFmtId="0" fontId="0" fillId="0" borderId="0" xfId="0"/>
    <xf numFmtId="0" fontId="2" fillId="2" borderId="0" xfId="1" applyFont="1" applyFill="1" applyAlignment="1">
      <alignment horizontal="center"/>
    </xf>
    <xf numFmtId="0" fontId="3" fillId="0" borderId="0" xfId="1" applyFont="1"/>
    <xf numFmtId="0" fontId="2" fillId="2" borderId="0" xfId="1" applyFont="1" applyFill="1" applyAlignment="1" applyProtection="1">
      <alignment horizontal="center"/>
      <protection locked="0"/>
    </xf>
    <xf numFmtId="164" fontId="3" fillId="0" borderId="0" xfId="1" applyNumberFormat="1" applyFont="1"/>
    <xf numFmtId="0" fontId="5" fillId="0" borderId="0" xfId="1" applyFont="1"/>
    <xf numFmtId="164" fontId="4" fillId="0" borderId="0" xfId="1" applyNumberFormat="1" applyFont="1"/>
    <xf numFmtId="0" fontId="6" fillId="0" borderId="0" xfId="1" applyFont="1"/>
    <xf numFmtId="164" fontId="3" fillId="0" borderId="0" xfId="1" applyNumberFormat="1" applyFont="1" applyAlignment="1">
      <alignment horizontal="right" vertical="center"/>
    </xf>
    <xf numFmtId="0" fontId="7" fillId="0" borderId="0" xfId="1" applyFont="1"/>
    <xf numFmtId="164" fontId="3" fillId="0" borderId="3" xfId="1" applyNumberFormat="1" applyFont="1" applyBorder="1" applyAlignment="1">
      <alignment horizontal="right" vertical="center"/>
    </xf>
    <xf numFmtId="164" fontId="3" fillId="0" borderId="3" xfId="1" applyNumberFormat="1" applyFont="1" applyBorder="1"/>
    <xf numFmtId="164" fontId="8" fillId="0" borderId="3" xfId="1" applyNumberFormat="1" applyFont="1" applyBorder="1"/>
    <xf numFmtId="0" fontId="9" fillId="0" borderId="0" xfId="1" applyFont="1"/>
    <xf numFmtId="165" fontId="3" fillId="0" borderId="0" xfId="2" applyNumberFormat="1" applyFont="1" applyAlignment="1">
      <alignment horizontal="left" vertical="center" wrapText="1"/>
    </xf>
    <xf numFmtId="164" fontId="8" fillId="0" borderId="1" xfId="1" applyNumberFormat="1" applyFont="1" applyBorder="1"/>
    <xf numFmtId="164" fontId="8" fillId="0" borderId="0" xfId="1" applyNumberFormat="1" applyFont="1"/>
    <xf numFmtId="164" fontId="8" fillId="0" borderId="2" xfId="1" applyNumberFormat="1" applyFont="1" applyBorder="1"/>
    <xf numFmtId="0" fontId="3" fillId="2" borderId="0" xfId="1" applyFont="1" applyFill="1"/>
    <xf numFmtId="166" fontId="3" fillId="0" borderId="0" xfId="1" applyNumberFormat="1" applyFont="1"/>
    <xf numFmtId="166" fontId="3" fillId="2" borderId="0" xfId="1" applyNumberFormat="1" applyFont="1" applyFill="1"/>
    <xf numFmtId="164" fontId="3" fillId="2" borderId="0" xfId="1" applyNumberFormat="1" applyFont="1" applyFill="1"/>
    <xf numFmtId="0" fontId="3" fillId="2" borderId="0" xfId="1" applyFont="1" applyFill="1" applyAlignment="1">
      <alignment horizontal="center" vertical="center" wrapText="1"/>
    </xf>
    <xf numFmtId="44" fontId="11" fillId="0" borderId="0" xfId="0" applyNumberFormat="1" applyFont="1"/>
    <xf numFmtId="165" fontId="13" fillId="2" borderId="0" xfId="2" applyNumberFormat="1" applyFont="1" applyFill="1" applyAlignment="1">
      <alignment horizontal="center" vertical="center"/>
    </xf>
    <xf numFmtId="0" fontId="11" fillId="0" borderId="0" xfId="2" applyFont="1"/>
    <xf numFmtId="0" fontId="14" fillId="0" borderId="0" xfId="2" applyFont="1"/>
    <xf numFmtId="164" fontId="11" fillId="0" borderId="0" xfId="2" applyNumberFormat="1" applyFont="1"/>
    <xf numFmtId="165" fontId="13" fillId="0" borderId="0" xfId="2" applyNumberFormat="1" applyFont="1" applyAlignment="1">
      <alignment horizontal="center" vertical="center"/>
    </xf>
    <xf numFmtId="0" fontId="13" fillId="0" borderId="0" xfId="2" applyFont="1" applyAlignment="1">
      <alignment horizontal="center" vertical="center"/>
    </xf>
    <xf numFmtId="4" fontId="15" fillId="0" borderId="0" xfId="4" applyNumberFormat="1" applyFont="1"/>
    <xf numFmtId="165" fontId="13" fillId="0" borderId="0" xfId="2" applyNumberFormat="1" applyFont="1" applyAlignment="1">
      <alignment horizontal="center" vertical="center"/>
    </xf>
    <xf numFmtId="165" fontId="13" fillId="0" borderId="0" xfId="2" applyNumberFormat="1" applyFont="1" applyAlignment="1">
      <alignment horizontal="left" vertical="center"/>
    </xf>
    <xf numFmtId="0" fontId="16" fillId="0" borderId="0" xfId="2" applyFont="1"/>
    <xf numFmtId="164" fontId="16" fillId="0" borderId="0" xfId="2" applyNumberFormat="1" applyFont="1" applyAlignment="1">
      <alignment horizontal="center" vertical="center"/>
    </xf>
    <xf numFmtId="164" fontId="13" fillId="0" borderId="0" xfId="2" applyNumberFormat="1" applyFont="1" applyAlignment="1">
      <alignment horizontal="center" vertical="center"/>
    </xf>
    <xf numFmtId="164" fontId="13" fillId="0" borderId="0" xfId="2" applyNumberFormat="1" applyFont="1" applyAlignment="1">
      <alignment horizontal="left" vertical="center"/>
    </xf>
    <xf numFmtId="0" fontId="17" fillId="0" borderId="0" xfId="2" applyFont="1"/>
    <xf numFmtId="164" fontId="17" fillId="0" borderId="0" xfId="2" applyNumberFormat="1" applyFont="1"/>
    <xf numFmtId="165" fontId="18" fillId="0" borderId="0" xfId="2" applyNumberFormat="1" applyFont="1" applyAlignment="1">
      <alignment horizontal="left" vertical="center"/>
    </xf>
    <xf numFmtId="0" fontId="17" fillId="0" borderId="0" xfId="2" applyFont="1" applyAlignment="1">
      <alignment horizontal="left"/>
    </xf>
    <xf numFmtId="0" fontId="19" fillId="0" borderId="0" xfId="2" applyFont="1" applyAlignment="1">
      <alignment horizontal="left"/>
    </xf>
    <xf numFmtId="165" fontId="14" fillId="0" borderId="0" xfId="2" applyNumberFormat="1" applyFont="1" applyAlignment="1">
      <alignment horizontal="right" vertical="center"/>
    </xf>
    <xf numFmtId="0" fontId="14" fillId="0" borderId="0" xfId="2" applyFont="1" applyAlignment="1">
      <alignment horizontal="left"/>
    </xf>
    <xf numFmtId="164" fontId="14" fillId="0" borderId="0" xfId="2" applyNumberFormat="1" applyFont="1"/>
    <xf numFmtId="164" fontId="11" fillId="0" borderId="0" xfId="2" applyNumberFormat="1" applyFont="1" applyAlignment="1">
      <alignment vertical="center"/>
    </xf>
    <xf numFmtId="165" fontId="11" fillId="0" borderId="0" xfId="2" applyNumberFormat="1" applyFont="1" applyAlignment="1">
      <alignment horizontal="left" vertical="center"/>
    </xf>
    <xf numFmtId="0" fontId="20" fillId="0" borderId="0" xfId="2" applyFont="1" applyAlignment="1">
      <alignment horizontal="left"/>
    </xf>
    <xf numFmtId="164" fontId="3" fillId="0" borderId="0" xfId="2" applyNumberFormat="1" applyFont="1"/>
    <xf numFmtId="165" fontId="21" fillId="0" borderId="0" xfId="2" applyNumberFormat="1" applyFont="1" applyAlignment="1">
      <alignment horizontal="left" vertical="center"/>
    </xf>
    <xf numFmtId="164" fontId="21" fillId="0" borderId="0" xfId="2" applyNumberFormat="1" applyFont="1" applyAlignment="1">
      <alignment vertical="center"/>
    </xf>
    <xf numFmtId="0" fontId="22" fillId="0" borderId="0" xfId="4" applyFont="1" applyAlignment="1">
      <alignment vertical="center"/>
    </xf>
    <xf numFmtId="165" fontId="21" fillId="0" borderId="0" xfId="2" applyNumberFormat="1" applyFont="1" applyAlignment="1">
      <alignment vertical="center"/>
    </xf>
    <xf numFmtId="0" fontId="23" fillId="0" borderId="0" xfId="2" applyFont="1" applyAlignment="1">
      <alignment horizontal="left"/>
    </xf>
    <xf numFmtId="10" fontId="17" fillId="0" borderId="0" xfId="2" applyNumberFormat="1" applyFont="1"/>
    <xf numFmtId="167" fontId="21" fillId="0" borderId="0" xfId="4" applyNumberFormat="1" applyFont="1" applyAlignment="1">
      <alignment horizontal="right" vertical="center"/>
    </xf>
    <xf numFmtId="164" fontId="21" fillId="0" borderId="0" xfId="2" applyNumberFormat="1" applyFont="1" applyAlignment="1">
      <alignment horizontal="right" vertical="center"/>
    </xf>
    <xf numFmtId="0" fontId="21" fillId="0" borderId="0" xfId="2" applyFont="1"/>
    <xf numFmtId="0" fontId="21" fillId="0" borderId="0" xfId="2" applyFont="1" applyAlignment="1">
      <alignment horizontal="left"/>
    </xf>
    <xf numFmtId="167" fontId="21" fillId="0" borderId="3" xfId="4" applyNumberFormat="1" applyFont="1" applyBorder="1" applyAlignment="1">
      <alignment horizontal="right" vertical="center"/>
    </xf>
    <xf numFmtId="164" fontId="21" fillId="0" borderId="3" xfId="2" applyNumberFormat="1" applyFont="1" applyBorder="1" applyAlignment="1">
      <alignment horizontal="right" vertical="center"/>
    </xf>
    <xf numFmtId="43" fontId="17" fillId="0" borderId="0" xfId="2" applyNumberFormat="1" applyFont="1"/>
    <xf numFmtId="164" fontId="21" fillId="0" borderId="3" xfId="2" applyNumberFormat="1" applyFont="1" applyBorder="1" applyAlignment="1">
      <alignment vertical="center"/>
    </xf>
    <xf numFmtId="164" fontId="21" fillId="0" borderId="0" xfId="2" applyNumberFormat="1" applyFont="1"/>
    <xf numFmtId="43" fontId="21" fillId="0" borderId="0" xfId="2" applyNumberFormat="1" applyFont="1" applyAlignment="1">
      <alignment horizontal="left"/>
    </xf>
    <xf numFmtId="43" fontId="21" fillId="0" borderId="0" xfId="2" applyNumberFormat="1" applyFont="1"/>
    <xf numFmtId="0" fontId="8" fillId="0" borderId="0" xfId="2" applyFont="1" applyAlignment="1">
      <alignment horizontal="left"/>
    </xf>
    <xf numFmtId="164" fontId="17" fillId="0" borderId="0" xfId="2" applyNumberFormat="1" applyFont="1" applyAlignment="1">
      <alignment horizontal="center"/>
    </xf>
    <xf numFmtId="43" fontId="14" fillId="0" borderId="0" xfId="2" applyNumberFormat="1" applyFont="1"/>
    <xf numFmtId="43" fontId="21" fillId="0" borderId="0" xfId="2" applyNumberFormat="1" applyFont="1" applyAlignment="1">
      <alignment horizontal="left" vertical="center"/>
    </xf>
    <xf numFmtId="43" fontId="21" fillId="0" borderId="0" xfId="2" applyNumberFormat="1" applyFont="1" applyAlignment="1">
      <alignment vertical="center"/>
    </xf>
    <xf numFmtId="165" fontId="20" fillId="0" borderId="0" xfId="2" applyNumberFormat="1" applyFont="1" applyAlignment="1">
      <alignment horizontal="left"/>
    </xf>
    <xf numFmtId="0" fontId="2" fillId="0" borderId="0" xfId="4" applyFont="1" applyAlignment="1">
      <alignment vertical="center"/>
    </xf>
    <xf numFmtId="0" fontId="24" fillId="0" borderId="0" xfId="4" applyFont="1" applyAlignment="1">
      <alignment vertical="center"/>
    </xf>
    <xf numFmtId="0" fontId="22" fillId="0" borderId="0" xfId="4" applyFont="1"/>
    <xf numFmtId="164" fontId="21" fillId="0" borderId="3" xfId="2" applyNumberFormat="1" applyFont="1" applyBorder="1"/>
    <xf numFmtId="164" fontId="21" fillId="0" borderId="0" xfId="2" applyNumberFormat="1" applyFont="1" applyAlignment="1">
      <alignment horizontal="left"/>
    </xf>
    <xf numFmtId="0" fontId="25" fillId="0" borderId="0" xfId="2" applyFont="1"/>
    <xf numFmtId="0" fontId="26" fillId="0" borderId="0" xfId="2" applyFont="1" applyAlignment="1">
      <alignment horizontal="left"/>
    </xf>
    <xf numFmtId="0" fontId="26" fillId="0" borderId="0" xfId="2" applyFont="1"/>
    <xf numFmtId="165" fontId="23" fillId="0" borderId="0" xfId="2" applyNumberFormat="1" applyFont="1" applyAlignment="1">
      <alignment horizontal="left" vertical="center" wrapText="1"/>
    </xf>
    <xf numFmtId="164" fontId="27" fillId="0" borderId="4" xfId="2" applyNumberFormat="1" applyFont="1" applyBorder="1" applyAlignment="1">
      <alignment vertical="center"/>
    </xf>
    <xf numFmtId="0" fontId="18" fillId="0" borderId="0" xfId="2" applyFont="1" applyAlignment="1">
      <alignment horizontal="left"/>
    </xf>
    <xf numFmtId="165" fontId="28" fillId="0" borderId="0" xfId="2" applyNumberFormat="1" applyFont="1" applyAlignment="1">
      <alignment horizontal="left" vertical="center" wrapText="1"/>
    </xf>
    <xf numFmtId="165" fontId="9" fillId="0" borderId="0" xfId="2" applyNumberFormat="1" applyFont="1" applyAlignment="1">
      <alignment horizontal="left" vertical="center" wrapText="1"/>
    </xf>
    <xf numFmtId="165" fontId="29" fillId="0" borderId="0" xfId="2" applyNumberFormat="1" applyFont="1" applyAlignment="1">
      <alignment horizontal="left" vertical="center" wrapText="1"/>
    </xf>
    <xf numFmtId="165" fontId="25" fillId="0" borderId="0" xfId="2" applyNumberFormat="1" applyFont="1" applyAlignment="1">
      <alignment horizontal="left" vertical="center"/>
    </xf>
    <xf numFmtId="164" fontId="9" fillId="0" borderId="4" xfId="2" applyNumberFormat="1" applyFont="1" applyBorder="1" applyAlignment="1">
      <alignment vertical="center"/>
    </xf>
    <xf numFmtId="164" fontId="14" fillId="0" borderId="0" xfId="2" applyNumberFormat="1" applyFont="1" applyAlignment="1">
      <alignment vertical="center"/>
    </xf>
    <xf numFmtId="43" fontId="14" fillId="0" borderId="0" xfId="2" applyNumberFormat="1" applyFont="1" applyAlignment="1">
      <alignment horizontal="left"/>
    </xf>
    <xf numFmtId="0" fontId="30" fillId="0" borderId="0" xfId="2" applyFont="1"/>
    <xf numFmtId="164" fontId="25" fillId="0" borderId="0" xfId="2" applyNumberFormat="1" applyFont="1"/>
    <xf numFmtId="43" fontId="31" fillId="0" borderId="0" xfId="2" applyNumberFormat="1" applyFont="1"/>
    <xf numFmtId="0" fontId="25" fillId="0" borderId="0" xfId="2" applyFont="1" applyAlignment="1">
      <alignment horizontal="left"/>
    </xf>
    <xf numFmtId="164" fontId="32" fillId="0" borderId="0" xfId="2" applyNumberFormat="1" applyFont="1" applyAlignment="1">
      <alignment vertical="center"/>
    </xf>
    <xf numFmtId="43" fontId="17" fillId="0" borderId="0" xfId="2" applyNumberFormat="1" applyFont="1" applyAlignment="1">
      <alignment horizontal="left"/>
    </xf>
    <xf numFmtId="0" fontId="31" fillId="0" borderId="0" xfId="2" applyFont="1"/>
    <xf numFmtId="0" fontId="33" fillId="0" borderId="0" xfId="2" applyFont="1" applyAlignment="1">
      <alignment vertical="center"/>
    </xf>
    <xf numFmtId="167" fontId="34" fillId="0" borderId="0" xfId="4" applyNumberFormat="1" applyFont="1" applyAlignment="1">
      <alignment horizontal="right" vertical="center"/>
    </xf>
    <xf numFmtId="0" fontId="35" fillId="0" borderId="0" xfId="2" applyFont="1"/>
    <xf numFmtId="44" fontId="35" fillId="0" borderId="0" xfId="2" applyNumberFormat="1" applyFont="1"/>
    <xf numFmtId="0" fontId="35" fillId="0" borderId="0" xfId="2" applyFont="1" applyAlignment="1">
      <alignment horizontal="left"/>
    </xf>
    <xf numFmtId="165" fontId="35" fillId="0" borderId="0" xfId="2" applyNumberFormat="1" applyFont="1"/>
    <xf numFmtId="165" fontId="17" fillId="0" borderId="0" xfId="2" applyNumberFormat="1" applyFont="1"/>
    <xf numFmtId="44" fontId="17" fillId="0" borderId="0" xfId="2" applyNumberFormat="1" applyFont="1"/>
    <xf numFmtId="0" fontId="36"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xf>
    <xf numFmtId="0" fontId="17" fillId="0" borderId="0" xfId="2" applyFont="1" applyAlignment="1">
      <alignment vertical="center"/>
    </xf>
    <xf numFmtId="165" fontId="17" fillId="0" borderId="0" xfId="2" applyNumberFormat="1" applyFont="1" applyAlignment="1">
      <alignment horizontal="left"/>
    </xf>
    <xf numFmtId="44" fontId="17" fillId="0" borderId="0" xfId="2" applyNumberFormat="1" applyFont="1" applyAlignment="1">
      <alignment horizontal="left"/>
    </xf>
  </cellXfs>
  <cellStyles count="5">
    <cellStyle name="Normal" xfId="0" builtinId="0"/>
    <cellStyle name="Normal 2" xfId="4" xr:uid="{C01087E2-7354-419A-B487-6F9BEB332D16}"/>
    <cellStyle name="Normal_ESTADOS FINANCIEROS REEXPRESADOS" xfId="2" xr:uid="{76BD98A2-B8AB-40C7-B81B-DF4F77C14F86}"/>
    <cellStyle name="Normal_Libro2" xfId="1" xr:uid="{C62BF4B3-1B06-42BB-B1D2-A2A80883AEE4}"/>
    <cellStyle name="PSHeading" xfId="3" xr:uid="{070EFAC5-3EC6-4172-A9E5-E721A85A4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alcChain" Target="calcChain.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68580</xdr:colOff>
          <xdr:row>0</xdr:row>
          <xdr:rowOff>45720</xdr:rowOff>
        </xdr:from>
        <xdr:to>
          <xdr:col>0</xdr:col>
          <xdr:colOff>861060</xdr:colOff>
          <xdr:row>3</xdr:row>
          <xdr:rowOff>167640</xdr:rowOff>
        </xdr:to>
        <xdr:sp macro="" textlink="">
          <xdr:nvSpPr>
            <xdr:cNvPr id="2049" name="Object 1" hidden="1">
              <a:extLst>
                <a:ext uri="{63B3BB69-23CF-44E3-9099-C40C66FF867C}">
                  <a14:compatExt spid="_x0000_s2049"/>
                </a:ext>
                <a:ext uri="{FF2B5EF4-FFF2-40B4-BE49-F238E27FC236}">
                  <a16:creationId xmlns:a16="http://schemas.microsoft.com/office/drawing/2014/main" id="{64F5F6AD-105D-4EF8-86D2-342160DB2D9E}"/>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59121</xdr:colOff>
      <xdr:row>42</xdr:row>
      <xdr:rowOff>133933</xdr:rowOff>
    </xdr:from>
    <xdr:to>
      <xdr:col>0</xdr:col>
      <xdr:colOff>1786758</xdr:colOff>
      <xdr:row>45</xdr:row>
      <xdr:rowOff>117426</xdr:rowOff>
    </xdr:to>
    <xdr:sp macro="" textlink="">
      <xdr:nvSpPr>
        <xdr:cNvPr id="2" name="Rectángulo: esquinas redondeadas 1">
          <a:extLst>
            <a:ext uri="{FF2B5EF4-FFF2-40B4-BE49-F238E27FC236}">
              <a16:creationId xmlns:a16="http://schemas.microsoft.com/office/drawing/2014/main" id="{FF3DD482-17B8-4716-A18D-D4210DA757FE}"/>
            </a:ext>
          </a:extLst>
        </xdr:cNvPr>
        <xdr:cNvSpPr/>
      </xdr:nvSpPr>
      <xdr:spPr>
        <a:xfrm>
          <a:off x="59121" y="7852993"/>
          <a:ext cx="1727637"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0</xdr:col>
      <xdr:colOff>1267805</xdr:colOff>
      <xdr:row>48</xdr:row>
      <xdr:rowOff>126044</xdr:rowOff>
    </xdr:from>
    <xdr:to>
      <xdr:col>0</xdr:col>
      <xdr:colOff>3218788</xdr:colOff>
      <xdr:row>51</xdr:row>
      <xdr:rowOff>92502</xdr:rowOff>
    </xdr:to>
    <xdr:sp macro="" textlink="">
      <xdr:nvSpPr>
        <xdr:cNvPr id="3" name="Rectángulo: esquinas redondeadas 2">
          <a:extLst>
            <a:ext uri="{FF2B5EF4-FFF2-40B4-BE49-F238E27FC236}">
              <a16:creationId xmlns:a16="http://schemas.microsoft.com/office/drawing/2014/main" id="{E0A83770-996B-4FC3-969F-D3462A50CF12}"/>
            </a:ext>
          </a:extLst>
        </xdr:cNvPr>
        <xdr:cNvSpPr/>
      </xdr:nvSpPr>
      <xdr:spPr>
        <a:xfrm>
          <a:off x="1267805" y="8957624"/>
          <a:ext cx="1950983" cy="46937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N° 5975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2</xdr:col>
      <xdr:colOff>618644</xdr:colOff>
      <xdr:row>42</xdr:row>
      <xdr:rowOff>132727</xdr:rowOff>
    </xdr:from>
    <xdr:to>
      <xdr:col>4</xdr:col>
      <xdr:colOff>801415</xdr:colOff>
      <xdr:row>45</xdr:row>
      <xdr:rowOff>20519</xdr:rowOff>
    </xdr:to>
    <xdr:sp macro="" textlink="">
      <xdr:nvSpPr>
        <xdr:cNvPr id="4" name="Rectángulo: esquinas redondeadas 3">
          <a:extLst>
            <a:ext uri="{FF2B5EF4-FFF2-40B4-BE49-F238E27FC236}">
              <a16:creationId xmlns:a16="http://schemas.microsoft.com/office/drawing/2014/main" id="{9B5EF1B3-5B3F-4D6A-8FF7-68BC483515B4}"/>
            </a:ext>
          </a:extLst>
        </xdr:cNvPr>
        <xdr:cNvSpPr/>
      </xdr:nvSpPr>
      <xdr:spPr>
        <a:xfrm>
          <a:off x="5144924" y="7851787"/>
          <a:ext cx="1478171" cy="45929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104752</xdr:colOff>
      <xdr:row>48</xdr:row>
      <xdr:rowOff>121347</xdr:rowOff>
    </xdr:from>
    <xdr:to>
      <xdr:col>4</xdr:col>
      <xdr:colOff>67311</xdr:colOff>
      <xdr:row>51</xdr:row>
      <xdr:rowOff>10199</xdr:rowOff>
    </xdr:to>
    <xdr:sp macro="" textlink="">
      <xdr:nvSpPr>
        <xdr:cNvPr id="5" name="Rectángulo: esquinas redondeadas 4">
          <a:extLst>
            <a:ext uri="{FF2B5EF4-FFF2-40B4-BE49-F238E27FC236}">
              <a16:creationId xmlns:a16="http://schemas.microsoft.com/office/drawing/2014/main" id="{ECCA5B39-AF90-4496-9B14-F40AA17900BC}"/>
            </a:ext>
          </a:extLst>
        </xdr:cNvPr>
        <xdr:cNvSpPr/>
      </xdr:nvSpPr>
      <xdr:spPr>
        <a:xfrm>
          <a:off x="3670912" y="8952927"/>
          <a:ext cx="2218079" cy="3917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Jorge Alberto Caanizales Mendoza </a:t>
          </a:r>
        </a:p>
        <a:p>
          <a:pPr algn="ctr">
            <a:lnSpc>
              <a:spcPts val="800"/>
            </a:lnSpc>
          </a:pPr>
          <a:r>
            <a:rPr lang="es-MX" sz="9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0</xdr:col>
      <xdr:colOff>2660438</xdr:colOff>
      <xdr:row>42</xdr:row>
      <xdr:rowOff>144517</xdr:rowOff>
    </xdr:from>
    <xdr:to>
      <xdr:col>1</xdr:col>
      <xdr:colOff>821127</xdr:colOff>
      <xdr:row>45</xdr:row>
      <xdr:rowOff>128010</xdr:rowOff>
    </xdr:to>
    <xdr:sp macro="" textlink="">
      <xdr:nvSpPr>
        <xdr:cNvPr id="11" name="Rectángulo: esquinas redondeadas 10">
          <a:extLst>
            <a:ext uri="{FF2B5EF4-FFF2-40B4-BE49-F238E27FC236}">
              <a16:creationId xmlns:a16="http://schemas.microsoft.com/office/drawing/2014/main" id="{03CA5CA8-7C03-4DF3-8CD0-F3ED4DB06F7D}"/>
            </a:ext>
          </a:extLst>
        </xdr:cNvPr>
        <xdr:cNvSpPr/>
      </xdr:nvSpPr>
      <xdr:spPr>
        <a:xfrm>
          <a:off x="2660438" y="7863577"/>
          <a:ext cx="1726849" cy="55499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9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9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3638</xdr:colOff>
      <xdr:row>52</xdr:row>
      <xdr:rowOff>1616</xdr:rowOff>
    </xdr:from>
    <xdr:to>
      <xdr:col>12</xdr:col>
      <xdr:colOff>3638</xdr:colOff>
      <xdr:row>53</xdr:row>
      <xdr:rowOff>102677</xdr:rowOff>
    </xdr:to>
    <xdr:sp macro="" textlink="">
      <xdr:nvSpPr>
        <xdr:cNvPr id="2" name="Text Box 1">
          <a:extLst>
            <a:ext uri="{FF2B5EF4-FFF2-40B4-BE49-F238E27FC236}">
              <a16:creationId xmlns:a16="http://schemas.microsoft.com/office/drawing/2014/main" id="{499155F9-DCA6-43FF-ABDA-616C1387B633}"/>
            </a:ext>
          </a:extLst>
        </xdr:cNvPr>
        <xdr:cNvSpPr txBox="1">
          <a:spLocks noChangeArrowheads="1"/>
        </xdr:cNvSpPr>
      </xdr:nvSpPr>
      <xdr:spPr bwMode="auto">
        <a:xfrm>
          <a:off x="14580698" y="10410536"/>
          <a:ext cx="0" cy="26108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ES" sz="800" b="0" i="0" strike="noStrike">
              <a:solidFill>
                <a:srgbClr val="000000"/>
              </a:solidFill>
              <a:latin typeface="Times New Roman"/>
              <a:cs typeface="Times New Roman"/>
            </a:rPr>
            <a:t>LUIS ROBERTO GONZÀLEZ AMAYA</a:t>
          </a:r>
        </a:p>
        <a:p>
          <a:pPr algn="ctr" rtl="1">
            <a:defRPr sz="1000"/>
          </a:pPr>
          <a:r>
            <a:rPr lang="es-ES" sz="800" b="0" i="0" strike="noStrike">
              <a:solidFill>
                <a:srgbClr val="000000"/>
              </a:solidFill>
              <a:latin typeface="Times New Roman"/>
              <a:cs typeface="Times New Roman"/>
            </a:rPr>
            <a:t>REPRESENTANTE LEGAL</a:t>
          </a:r>
          <a:endParaRPr lang="es-ES" sz="1000" b="0" i="0" strike="noStrike">
            <a:solidFill>
              <a:srgbClr val="000000"/>
            </a:solidFill>
            <a:latin typeface="Sylfaen"/>
          </a:endParaRPr>
        </a:p>
        <a:p>
          <a:pPr algn="ctr" rtl="1">
            <a:defRPr sz="1000"/>
          </a:pPr>
          <a:endParaRPr lang="es-ES" sz="1000" b="0" i="0" strike="noStrike">
            <a:solidFill>
              <a:srgbClr val="000000"/>
            </a:solidFill>
            <a:latin typeface="Sylfaen"/>
          </a:endParaRPr>
        </a:p>
      </xdr:txBody>
    </xdr:sp>
    <xdr:clientData/>
  </xdr:twoCellAnchor>
  <mc:AlternateContent xmlns:mc="http://schemas.openxmlformats.org/markup-compatibility/2006">
    <mc:Choice xmlns:a14="http://schemas.microsoft.com/office/drawing/2010/main" Requires="a14">
      <xdr:twoCellAnchor>
        <xdr:from>
          <xdr:col>0</xdr:col>
          <xdr:colOff>106680</xdr:colOff>
          <xdr:row>0</xdr:row>
          <xdr:rowOff>83820</xdr:rowOff>
        </xdr:from>
        <xdr:to>
          <xdr:col>0</xdr:col>
          <xdr:colOff>1348740</xdr:colOff>
          <xdr:row>5</xdr:row>
          <xdr:rowOff>7620</xdr:rowOff>
        </xdr:to>
        <xdr:sp macro="" textlink="">
          <xdr:nvSpPr>
            <xdr:cNvPr id="3073" name="Object 1" hidden="1">
              <a:extLst>
                <a:ext uri="{63B3BB69-23CF-44E3-9099-C40C66FF867C}">
                  <a14:compatExt spid="_x0000_s3073"/>
                </a:ext>
                <a:ext uri="{FF2B5EF4-FFF2-40B4-BE49-F238E27FC236}">
                  <a16:creationId xmlns:a16="http://schemas.microsoft.com/office/drawing/2014/main" id="{9AF194EC-8593-4823-93D8-2FBCBFCC59E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1394460</xdr:colOff>
      <xdr:row>46</xdr:row>
      <xdr:rowOff>100266</xdr:rowOff>
    </xdr:from>
    <xdr:to>
      <xdr:col>0</xdr:col>
      <xdr:colOff>3282117</xdr:colOff>
      <xdr:row>50</xdr:row>
      <xdr:rowOff>21747</xdr:rowOff>
    </xdr:to>
    <xdr:sp macro="" textlink="">
      <xdr:nvSpPr>
        <xdr:cNvPr id="3" name="Rectángulo: esquinas redondeadas 2">
          <a:extLst>
            <a:ext uri="{FF2B5EF4-FFF2-40B4-BE49-F238E27FC236}">
              <a16:creationId xmlns:a16="http://schemas.microsoft.com/office/drawing/2014/main" id="{AC644AB9-3BBD-4AD7-8EDC-DFFDCCD1562D}"/>
            </a:ext>
          </a:extLst>
        </xdr:cNvPr>
        <xdr:cNvSpPr/>
      </xdr:nvSpPr>
      <xdr:spPr>
        <a:xfrm>
          <a:off x="1394460" y="9549066"/>
          <a:ext cx="188765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Luis Roberto Gonzalez Amaya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Presidente</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1</xdr:col>
      <xdr:colOff>439064</xdr:colOff>
      <xdr:row>53</xdr:row>
      <xdr:rowOff>72670</xdr:rowOff>
    </xdr:from>
    <xdr:to>
      <xdr:col>3</xdr:col>
      <xdr:colOff>271687</xdr:colOff>
      <xdr:row>56</xdr:row>
      <xdr:rowOff>25727</xdr:rowOff>
    </xdr:to>
    <xdr:sp macro="" textlink="">
      <xdr:nvSpPr>
        <xdr:cNvPr id="4" name="Rectángulo: esquinas redondeadas 3">
          <a:extLst>
            <a:ext uri="{FF2B5EF4-FFF2-40B4-BE49-F238E27FC236}">
              <a16:creationId xmlns:a16="http://schemas.microsoft.com/office/drawing/2014/main" id="{B29A4520-4C0D-47F5-81F3-F29557E8ACBC}"/>
            </a:ext>
          </a:extLst>
        </xdr:cNvPr>
        <xdr:cNvSpPr/>
      </xdr:nvSpPr>
      <xdr:spPr>
        <a:xfrm>
          <a:off x="3730904" y="10641610"/>
          <a:ext cx="1950983" cy="4788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Oscar Manuel Juarez Rosales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Contador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N° 5975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7</xdr:col>
      <xdr:colOff>102060</xdr:colOff>
      <xdr:row>47</xdr:row>
      <xdr:rowOff>0</xdr:rowOff>
    </xdr:from>
    <xdr:to>
      <xdr:col>8</xdr:col>
      <xdr:colOff>830580</xdr:colOff>
      <xdr:row>49</xdr:row>
      <xdr:rowOff>145820</xdr:rowOff>
    </xdr:to>
    <xdr:sp macro="" textlink="">
      <xdr:nvSpPr>
        <xdr:cNvPr id="5" name="Rectángulo: esquinas redondeadas 4">
          <a:extLst>
            <a:ext uri="{FF2B5EF4-FFF2-40B4-BE49-F238E27FC236}">
              <a16:creationId xmlns:a16="http://schemas.microsoft.com/office/drawing/2014/main" id="{B93280A4-6064-4D59-B11E-088E8FEE611C}"/>
            </a:ext>
          </a:extLst>
        </xdr:cNvPr>
        <xdr:cNvSpPr/>
      </xdr:nvSpPr>
      <xdr:spPr>
        <a:xfrm>
          <a:off x="10427160" y="9608820"/>
          <a:ext cx="1787700" cy="4658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Juan Carlos Flores Elias  </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Gerente General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twoCellAnchor>
    <xdr:from>
      <xdr:col>6</xdr:col>
      <xdr:colOff>1250379</xdr:colOff>
      <xdr:row>53</xdr:row>
      <xdr:rowOff>83213</xdr:rowOff>
    </xdr:from>
    <xdr:to>
      <xdr:col>7</xdr:col>
      <xdr:colOff>14233</xdr:colOff>
      <xdr:row>55</xdr:row>
      <xdr:rowOff>133924</xdr:rowOff>
    </xdr:to>
    <xdr:sp macro="" textlink="">
      <xdr:nvSpPr>
        <xdr:cNvPr id="6" name="Rectángulo: esquinas redondeadas 5">
          <a:extLst>
            <a:ext uri="{FF2B5EF4-FFF2-40B4-BE49-F238E27FC236}">
              <a16:creationId xmlns:a16="http://schemas.microsoft.com/office/drawing/2014/main" id="{22830134-6511-450E-A670-4E6EBA0F8CB6}"/>
            </a:ext>
          </a:extLst>
        </xdr:cNvPr>
        <xdr:cNvSpPr/>
      </xdr:nvSpPr>
      <xdr:spPr>
        <a:xfrm>
          <a:off x="8123619" y="10652153"/>
          <a:ext cx="2215714" cy="4012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Jorge Alberto Caanizales Mendoza </a:t>
          </a:r>
        </a:p>
        <a:p>
          <a:pPr algn="ctr">
            <a:lnSpc>
              <a:spcPts val="800"/>
            </a:lnSpc>
          </a:pPr>
          <a:r>
            <a:rPr lang="es-MX" sz="1000" baseline="0">
              <a:solidFill>
                <a:schemeClr val="tx1"/>
              </a:solidFill>
              <a:latin typeface="Aptos" panose="020B0004020202020204" pitchFamily="34" charset="0"/>
              <a:cs typeface="Times New Roman" panose="02020603050405020304" pitchFamily="18" charset="0"/>
            </a:rPr>
            <a:t>Gerente Financiero </a:t>
          </a:r>
        </a:p>
      </xdr:txBody>
    </xdr:sp>
    <xdr:clientData/>
  </xdr:twoCellAnchor>
  <xdr:twoCellAnchor>
    <xdr:from>
      <xdr:col>4</xdr:col>
      <xdr:colOff>574397</xdr:colOff>
      <xdr:row>46</xdr:row>
      <xdr:rowOff>148950</xdr:rowOff>
    </xdr:from>
    <xdr:to>
      <xdr:col>6</xdr:col>
      <xdr:colOff>1189514</xdr:colOff>
      <xdr:row>50</xdr:row>
      <xdr:rowOff>70431</xdr:rowOff>
    </xdr:to>
    <xdr:sp macro="" textlink="">
      <xdr:nvSpPr>
        <xdr:cNvPr id="7" name="Rectángulo: esquinas redondeadas 6">
          <a:extLst>
            <a:ext uri="{FF2B5EF4-FFF2-40B4-BE49-F238E27FC236}">
              <a16:creationId xmlns:a16="http://schemas.microsoft.com/office/drawing/2014/main" id="{E71A52D6-F4FB-4A43-BAB5-58B9C632155B}"/>
            </a:ext>
          </a:extLst>
        </xdr:cNvPr>
        <xdr:cNvSpPr/>
      </xdr:nvSpPr>
      <xdr:spPr>
        <a:xfrm>
          <a:off x="6335117" y="9597750"/>
          <a:ext cx="1727637" cy="56156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SV"/>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Jose Adan Cuadra</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Secretario</a:t>
          </a:r>
        </a:p>
        <a:p>
          <a:pPr marL="0" indent="0" algn="ctr" defTabSz="914400" rtl="0" eaLnBrk="1" latinLnBrk="0" hangingPunct="1">
            <a:lnSpc>
              <a:spcPts val="800"/>
            </a:lnSpc>
          </a:pPr>
          <a:r>
            <a:rPr lang="es-MX" sz="1000" kern="1200" baseline="0">
              <a:solidFill>
                <a:schemeClr val="tx1"/>
              </a:solidFill>
              <a:latin typeface="Aptos" panose="020B0004020202020204" pitchFamily="34" charset="0"/>
              <a:ea typeface="+mn-ea"/>
              <a:cs typeface="Times New Roman" panose="02020603050405020304" pitchFamily="18" charset="0"/>
            </a:rPr>
            <a:t> Junta Directiva  </a:t>
          </a:r>
          <a:endParaRPr lang="es-SV" sz="1000" kern="1200" baseline="0">
            <a:solidFill>
              <a:schemeClr val="tx1"/>
            </a:solidFill>
            <a:latin typeface="Aptos" panose="020B0004020202020204" pitchFamily="34" charset="0"/>
            <a:ea typeface="+mn-ea"/>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0\Auditoressm\Estela\Auditoria%20Fiscal\Col.Garcia%20Flamento\3a.Tercera\PT&#180;S\CGARCIA%20FLAMENCO%20C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anexo%20de%20diferencias%20en%20ingreso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ENERO%202004%20CON%20COSTOS%20TRI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Asoc%20Orden%20de%20Malta/1&#176;%20Visita/Pt&#180;s/I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NOVIEMBRE%20DEL%20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ICIEMBRE%20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ES%20DE%20VENTAS%20JULIO%202004%20nuevos%20costos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120\GRecinos-09\Portafolios%20del%20Auditor\Auditoria%20Fiscal\C&#233;dulas%20de%20evaluaci&#243;n%20y%20formatos%20pre-forma\Auditoria%20Fiscal\Ejercicio%20Fiscal%202006\CGARCIA%20FLAMENCO%20FISCAL%202006\1a%20VISITA\PT&#180;S\CGARCIA%20FLAMENCO%20C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RENTABILIDAD%20MARZO%2020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Octubre%2020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120\Auditoressm\Sumarias%2031DIC200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fenlace-my.sharepoint.com/personal/ojuarez_enlace_com_sv/Documents/Documentos%201/BALANZA%20DE%20COMPROBACION_ESTADOS%20FINANCIEROS/reportes_ESTADOS%20FINANCIEROS_2025_SFE.xls" TargetMode="External"/><Relationship Id="rId1" Type="http://schemas.openxmlformats.org/officeDocument/2006/relationships/externalLinkPath" Target="https://sfenlace-my.sharepoint.com/personal/ojuarez_enlace_com_sv/Documents/Documentos%201/BALANZA%20DE%20COMPROBACION_ESTADOS%20FINANCIEROS/reportes_ESTADOS%20FINANCIEROS_2025_SF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fenlace-my.sharepoint.com/Documents%20and%20Settings/ojuarez/Configuraci&#243;n%20local/Archivos%20temporales%20de%20Internet/Content.IE5/W9IFK5UV/Depreciaci&#242;n_Leasing.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92.168.1.120\dict-fisc-08\Documents%20and%20Settings\AMelara.SPPE\Configuraci&#243;n%20local\Archivos%20temporales%20de%20Internet\OLK3\margen%20de%20ventas%20sep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1.120\dict-fisc-08\Documents%20and%20Settings\Administrador\Configuraci&#243;n%20local\Archivos%20temporales%20de%20Internet\OLK18\Resumen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sfenlace-my.sharepoint.com/DOCUME~1/ADMINI~1/CONFIG~1/Temp/IM/Imprecen/Auditoria%20Fiscal/Ejercicio%20Fiscal%202006/CGARCIA%20FLAMENCO%20FISCAL%202006/1a%20VISITA/PT&#180;S/CGARCIA%20FLAMENCO%20CG.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2.A.%20VISITA\PT&#180;S\Evaluaci&#243;n%20gasto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120\dict-fisc-08\Documents%20and%20Settings\alopez\Configuraci&#243;n%20local\Archivos%20temporales%20de%20Internet\OLK93\comparativo%20molino%20sep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ONSOLIDACION%20DE%20INFORMACION\OMJUAREZ%20(F)\EFECTOS%20NO%20RECONOCIDOS%20PROYECTO%20NIIF%20PYME\SOLO%20PRESENTACION%20NIIF%20PYMES\EF_2009%20de%20INFORME%20ENLAC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20\dict-fisc-08\Documents%20and%20Settings\TFLPT35\Mis%20documentos\Auditor&#237;as%202008\Aud.%20fiscal08\Servicios%20Financieros%20Enlace\3&#186;%20A.%20Visita\PT&#180;s\IR%2008,%20Enla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9/Fiscal/Esso/Esso%20Standard%202009/DICTAMEN%20FISCAL/ANEXOS%20FISCA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dict-fisc-08\msoffice\EXCEL\ALAS%20DORADAS,%20S.A.%20ESTADOS%20FINANCIEROS%20A%20JUNIO%202004%20INF.%20BANCO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fenlace-my.sharepoint.com/Documents%20and%20Settings/TFLPT35/Mis%20documentos/Auditor&#237;as%202008/Aud.%20fiscal08/Colegio%20Garc&#237;a%20Flamenco/1.A.%20Visita/Pt&#180;s/Planill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definedNames>
      <definedName name="Periodic_rate" refersTo="#¡REF!" sheetId="2"/>
    </definedNames>
    <sheetDataSet>
      <sheetData sheetId="0"/>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4, IR17"/>
      <sheetName val="RETENCIONES PERMANENTES"/>
      <sheetName val="sin dependencia"/>
      <sheetName val="detalle de retenciones"/>
      <sheetName val="Hoja1"/>
      <sheetName val="cruce de saldos"/>
      <sheetName val="anexo de diferencias en ingreso"/>
    </sheetNames>
    <definedNames>
      <definedName name="per" refersTo="#¡REF!"/>
    </defined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es"/>
      <sheetName val="Hoja1"/>
      <sheetName val="Catalogo"/>
      <sheetName val="Por Pais X LINEA (2)"/>
      <sheetName val="Por Pais"/>
      <sheetName val="Hoja2"/>
      <sheetName val="Linea Producto"/>
      <sheetName val="REBAJAS"/>
    </sheetNames>
    <sheetDataSet>
      <sheetData sheetId="0"/>
      <sheetData sheetId="1"/>
      <sheetData sheetId="2"/>
      <sheetData sheetId="3"/>
      <sheetData sheetId="4"/>
      <sheetData sheetId="5">
        <row r="3">
          <cell r="A3" t="str">
            <v>0110004</v>
          </cell>
          <cell r="B3" t="str">
            <v>CUAD.HISPASA BOND CARTA RAY</v>
          </cell>
          <cell r="C3">
            <v>0.28470000000000001</v>
          </cell>
        </row>
        <row r="4">
          <cell r="A4" t="str">
            <v>0110184</v>
          </cell>
          <cell r="B4" t="str">
            <v>CUAD EJEC.AMA PERF.CTA 50HJS 1</v>
          </cell>
          <cell r="C4">
            <v>0.25</v>
          </cell>
        </row>
        <row r="5">
          <cell r="A5" t="str">
            <v>0110224</v>
          </cell>
          <cell r="B5" t="str">
            <v>BLOCK PERF.OFIC.50H.AMA RAY (1</v>
          </cell>
          <cell r="C5">
            <v>0.28000000000000003</v>
          </cell>
        </row>
        <row r="6">
          <cell r="A6" t="str">
            <v>0230198</v>
          </cell>
          <cell r="B6" t="str">
            <v>CINTA TRANSPARENTE 2"</v>
          </cell>
          <cell r="C6">
            <v>0.37730000000000002</v>
          </cell>
        </row>
        <row r="7">
          <cell r="A7" t="str">
            <v>0240010</v>
          </cell>
          <cell r="B7" t="str">
            <v>CONTOMETRO BOND 2 1/4" (100UDS</v>
          </cell>
          <cell r="C7">
            <v>0.1145</v>
          </cell>
        </row>
        <row r="8">
          <cell r="A8" t="str">
            <v>0280139</v>
          </cell>
          <cell r="B8" t="str">
            <v>CUAD.ENG.100/200 D.RAY.(GUATEM</v>
          </cell>
          <cell r="C8">
            <v>0.2054</v>
          </cell>
        </row>
        <row r="9">
          <cell r="A9" t="str">
            <v>0280142</v>
          </cell>
          <cell r="B9" t="str">
            <v>CUAD.COSIDO PEQ.100/200 D.RAYA</v>
          </cell>
          <cell r="C9">
            <v>0.2767</v>
          </cell>
        </row>
        <row r="10">
          <cell r="A10" t="str">
            <v>0280154-G</v>
          </cell>
          <cell r="B10" t="str">
            <v>CUAD.ENG.40/80 D.RAY.GUATEMALA</v>
          </cell>
          <cell r="C10">
            <v>9.6699999999999994E-2</v>
          </cell>
        </row>
        <row r="11">
          <cell r="A11" t="str">
            <v>0280165</v>
          </cell>
          <cell r="B11" t="str">
            <v>CUADERNO ENGRAP.#40 RAYADO</v>
          </cell>
          <cell r="C11">
            <v>9.69E-2</v>
          </cell>
        </row>
        <row r="12">
          <cell r="A12" t="str">
            <v>0280169</v>
          </cell>
          <cell r="B12" t="str">
            <v>CUADERNO ENGRAP.#40 CUAD.8MM.</v>
          </cell>
          <cell r="C12">
            <v>9.69E-2</v>
          </cell>
        </row>
        <row r="13">
          <cell r="A13" t="str">
            <v>0280170</v>
          </cell>
          <cell r="B13" t="str">
            <v>CUAD.ENG. 80/160 RAYADO</v>
          </cell>
          <cell r="C13">
            <v>0.16900000000000001</v>
          </cell>
        </row>
        <row r="14">
          <cell r="A14" t="str">
            <v>0280170-G</v>
          </cell>
          <cell r="B14" t="str">
            <v>CUAD.ENG. 80/160 RAYADO</v>
          </cell>
          <cell r="C14">
            <v>16.899999999999999</v>
          </cell>
        </row>
        <row r="15">
          <cell r="A15" t="str">
            <v>0280172</v>
          </cell>
          <cell r="B15" t="str">
            <v>CUADERNO ENGRAP.#80 LISO</v>
          </cell>
          <cell r="C15">
            <v>0.16900000000000001</v>
          </cell>
        </row>
        <row r="16">
          <cell r="A16" t="str">
            <v>0280173</v>
          </cell>
          <cell r="B16" t="str">
            <v>CUAD. ENG. #80 C/5MM</v>
          </cell>
          <cell r="C16">
            <v>0.1691</v>
          </cell>
        </row>
        <row r="17">
          <cell r="A17" t="str">
            <v>0280174</v>
          </cell>
          <cell r="B17" t="str">
            <v>CUADERNO ENGRAP.#80 CUAD.8MM.</v>
          </cell>
          <cell r="C17">
            <v>0.16900000000000001</v>
          </cell>
        </row>
        <row r="18">
          <cell r="A18" t="str">
            <v>0280174-G</v>
          </cell>
          <cell r="B18" t="str">
            <v>CUADERNO ENGRAP.#80 CUAD.8MM.</v>
          </cell>
          <cell r="C18">
            <v>16.899999999999999</v>
          </cell>
        </row>
        <row r="19">
          <cell r="A19" t="str">
            <v>0280203</v>
          </cell>
          <cell r="B19" t="str">
            <v>CUADERNO ENGRAP.#100 RAYADO</v>
          </cell>
          <cell r="C19">
            <v>0.11550000000000001</v>
          </cell>
        </row>
        <row r="20">
          <cell r="A20" t="str">
            <v>0280204</v>
          </cell>
          <cell r="B20" t="str">
            <v>CUADERNO ENGRAP.#100 D.RAYADO</v>
          </cell>
          <cell r="C20">
            <v>0.11550000000000001</v>
          </cell>
        </row>
        <row r="21">
          <cell r="A21" t="str">
            <v>0280206</v>
          </cell>
          <cell r="B21" t="str">
            <v>CUADERNO ENGRAP.#100 CUAD.5MM.</v>
          </cell>
          <cell r="C21">
            <v>0.11550000000000001</v>
          </cell>
        </row>
        <row r="22">
          <cell r="A22" t="str">
            <v>0280207</v>
          </cell>
          <cell r="B22" t="str">
            <v>CUADERNO ENGRAP.#100 CUAD.8MM.</v>
          </cell>
          <cell r="C22">
            <v>0.11550000000000001</v>
          </cell>
        </row>
        <row r="23">
          <cell r="A23" t="str">
            <v>0280216</v>
          </cell>
          <cell r="B23" t="str">
            <v>CUADERNO ENGRAP.#200 RAYADO</v>
          </cell>
          <cell r="C23">
            <v>0.2054</v>
          </cell>
        </row>
        <row r="24">
          <cell r="A24" t="str">
            <v>0280216-S</v>
          </cell>
          <cell r="B24" t="str">
            <v>CUADERNO ENGRAP.#200 RAYADO</v>
          </cell>
          <cell r="C24">
            <v>0.20549999999999999</v>
          </cell>
        </row>
        <row r="25">
          <cell r="A25" t="str">
            <v>0280217</v>
          </cell>
          <cell r="B25" t="str">
            <v>CUADERNO ENGRAP.#200 D.RAYADO</v>
          </cell>
          <cell r="C25">
            <v>0.2054</v>
          </cell>
        </row>
        <row r="26">
          <cell r="A26" t="str">
            <v>0280218</v>
          </cell>
          <cell r="B26" t="str">
            <v>CUADERNO ENGRAP.#200 LISO</v>
          </cell>
          <cell r="C26">
            <v>0.20280000000000001</v>
          </cell>
        </row>
        <row r="27">
          <cell r="A27" t="str">
            <v>0280220</v>
          </cell>
          <cell r="B27" t="str">
            <v>CUAD.ENGRAP.#200 CUAD.8MM</v>
          </cell>
          <cell r="C27">
            <v>0.2054</v>
          </cell>
        </row>
        <row r="28">
          <cell r="A28" t="str">
            <v>0280378</v>
          </cell>
          <cell r="B28" t="str">
            <v>CUAD.COSIDO PEQUEÑ.100/200 RAY</v>
          </cell>
          <cell r="C28">
            <v>0.22120000000000001</v>
          </cell>
        </row>
        <row r="29">
          <cell r="A29" t="str">
            <v>0280391</v>
          </cell>
          <cell r="B29" t="str">
            <v>CUAD. COS.MED. 100/200 RAY.COO</v>
          </cell>
          <cell r="C29">
            <v>0.32919999999999999</v>
          </cell>
        </row>
        <row r="30">
          <cell r="A30" t="str">
            <v>0280526</v>
          </cell>
          <cell r="B30" t="str">
            <v>CUAD. COS.PEQ.100/200 DIS.D.RA</v>
          </cell>
          <cell r="C30">
            <v>0.27660000000000001</v>
          </cell>
        </row>
        <row r="31">
          <cell r="A31" t="str">
            <v>0280682</v>
          </cell>
          <cell r="B31" t="str">
            <v>CUAD.COS.PEQ.100/200 NBA RAY</v>
          </cell>
          <cell r="C31">
            <v>0.22109999999999999</v>
          </cell>
        </row>
        <row r="32">
          <cell r="A32" t="str">
            <v>0280683</v>
          </cell>
          <cell r="B32" t="str">
            <v>CUAD.COS.MED.100/200 R.NBA</v>
          </cell>
          <cell r="C32">
            <v>0.33639999999999998</v>
          </cell>
        </row>
        <row r="33">
          <cell r="A33" t="str">
            <v>0290002</v>
          </cell>
          <cell r="B33" t="str">
            <v>CUAD ESP.MINIMASTER 170/340 PG</v>
          </cell>
          <cell r="C33">
            <v>0.26429999999999998</v>
          </cell>
        </row>
        <row r="34">
          <cell r="A34" t="str">
            <v>0290035</v>
          </cell>
          <cell r="B34" t="str">
            <v>CUAD.8X10.5 ESP.100/200 D"O"R</v>
          </cell>
          <cell r="C34">
            <v>0.78800000000000003</v>
          </cell>
        </row>
        <row r="35">
          <cell r="A35" t="str">
            <v>0290069</v>
          </cell>
          <cell r="B35" t="str">
            <v>CUAD.ESP.ECOLOGICO 1OOH.RAY #1</v>
          </cell>
          <cell r="C35">
            <v>0.47710000000000002</v>
          </cell>
        </row>
        <row r="36">
          <cell r="A36" t="str">
            <v>0290113</v>
          </cell>
          <cell r="B36" t="str">
            <v>CUAD. ESP. #1 RAY. 100H</v>
          </cell>
          <cell r="C36">
            <v>0.38300000000000001</v>
          </cell>
        </row>
        <row r="37">
          <cell r="A37" t="str">
            <v>0290116</v>
          </cell>
          <cell r="B37" t="str">
            <v>CUAD.UNIVERSITARIO #1 LISO</v>
          </cell>
          <cell r="C37">
            <v>0.3251</v>
          </cell>
        </row>
        <row r="38">
          <cell r="A38" t="str">
            <v>0290127</v>
          </cell>
          <cell r="B38" t="str">
            <v>CUAD.UNIVERSITARIO #3 CUAD 5MM</v>
          </cell>
          <cell r="C38">
            <v>0.2853</v>
          </cell>
        </row>
        <row r="39">
          <cell r="A39" t="str">
            <v>0290129</v>
          </cell>
          <cell r="B39" t="str">
            <v>CUAD.UNIVERSITARIO #8 RAYADO</v>
          </cell>
          <cell r="C39">
            <v>0.16839999999999999</v>
          </cell>
        </row>
        <row r="40">
          <cell r="A40" t="str">
            <v>0290131</v>
          </cell>
          <cell r="B40" t="str">
            <v>CUAD.UNIVERSITARIO #10 RAYADO</v>
          </cell>
          <cell r="C40">
            <v>0.22189999999999999</v>
          </cell>
        </row>
        <row r="41">
          <cell r="A41" t="str">
            <v>0290136</v>
          </cell>
          <cell r="B41" t="str">
            <v>CUAD.SILUETA #1 RAYADO</v>
          </cell>
          <cell r="C41">
            <v>0.34789999999999999</v>
          </cell>
        </row>
        <row r="42">
          <cell r="A42" t="str">
            <v>0290139</v>
          </cell>
          <cell r="B42" t="str">
            <v>CUAD.SILUETA #1 CUAD 8MM.</v>
          </cell>
          <cell r="C42">
            <v>0.34789999999999999</v>
          </cell>
        </row>
        <row r="43">
          <cell r="A43" t="str">
            <v>0290142</v>
          </cell>
          <cell r="B43" t="str">
            <v>CUAD.SILUETA #3 RAYADO</v>
          </cell>
          <cell r="C43">
            <v>0.29199999999999998</v>
          </cell>
        </row>
        <row r="44">
          <cell r="A44" t="str">
            <v>0290145</v>
          </cell>
          <cell r="B44" t="str">
            <v>CUAD.SILUETA #3 CUAD 8MM.</v>
          </cell>
          <cell r="C44">
            <v>0.29199999999999998</v>
          </cell>
        </row>
        <row r="45">
          <cell r="A45" t="str">
            <v>0290191</v>
          </cell>
          <cell r="B45" t="str">
            <v>CUAD.NOTEBOOK ESP. 100H RAY</v>
          </cell>
          <cell r="C45">
            <v>0.51229999999999998</v>
          </cell>
        </row>
        <row r="46">
          <cell r="A46" t="str">
            <v>0290394</v>
          </cell>
          <cell r="B46" t="str">
            <v>CUAD.NOTEBOOK 8X10¢ 60H RAY</v>
          </cell>
          <cell r="C46">
            <v>0.27500000000000002</v>
          </cell>
        </row>
        <row r="47">
          <cell r="A47" t="str">
            <v>0290456</v>
          </cell>
          <cell r="B47" t="str">
            <v>CUAD. NOTEBOOK 70H RAY.8X10¢</v>
          </cell>
          <cell r="C47">
            <v>9.5999999999999992E-3</v>
          </cell>
        </row>
        <row r="48">
          <cell r="A48" t="str">
            <v>0290490</v>
          </cell>
          <cell r="B48" t="str">
            <v>CUADERNO NOTEBOOK 102-60  RAY.</v>
          </cell>
          <cell r="C48">
            <v>0.17280000000000001</v>
          </cell>
        </row>
        <row r="49">
          <cell r="A49" t="str">
            <v>0290599</v>
          </cell>
          <cell r="B49" t="str">
            <v>CUAD. NOTEBOOK 8X10¢ RAY.80H</v>
          </cell>
          <cell r="C49">
            <v>0.49199999999999999</v>
          </cell>
        </row>
        <row r="50">
          <cell r="A50" t="str">
            <v>0290622</v>
          </cell>
          <cell r="B50" t="str">
            <v>CUAD. ESP. 8X10¢ DISNEY D"O</v>
          </cell>
          <cell r="C50">
            <v>0.72550000000000003</v>
          </cell>
        </row>
        <row r="51">
          <cell r="A51" t="str">
            <v>0290628</v>
          </cell>
          <cell r="B51" t="str">
            <v>CUAD.ESP. 80/160 NICKELODEON R</v>
          </cell>
          <cell r="C51">
            <v>0.3362</v>
          </cell>
        </row>
        <row r="52">
          <cell r="A52" t="str">
            <v>0290631</v>
          </cell>
          <cell r="B52" t="str">
            <v>CUA.D"O" 80/160 JEANS TEEN RAY</v>
          </cell>
          <cell r="C52">
            <v>0.3362</v>
          </cell>
        </row>
        <row r="53">
          <cell r="A53" t="str">
            <v>0350047</v>
          </cell>
          <cell r="B53" t="str">
            <v>FOLDERS EXECUTIVE CARTA (100UD</v>
          </cell>
          <cell r="C53">
            <v>2.2200000000000001E-2</v>
          </cell>
        </row>
        <row r="54">
          <cell r="A54" t="str">
            <v>0350048</v>
          </cell>
          <cell r="B54" t="str">
            <v>FOLDERS EXECUTIVE OFICIO(100U)</v>
          </cell>
          <cell r="C54">
            <v>2.7799999999999998E-2</v>
          </cell>
        </row>
        <row r="55">
          <cell r="A55" t="str">
            <v>0350057</v>
          </cell>
          <cell r="B55" t="str">
            <v>FOLDERS HISPACOL.CAT.NVO.(100U</v>
          </cell>
          <cell r="C55">
            <v>2.1100000000000001E-2</v>
          </cell>
        </row>
        <row r="56">
          <cell r="A56" t="str">
            <v>0350057-S</v>
          </cell>
          <cell r="B56" t="str">
            <v>FOLDER HISPACOLOR CARTA 2a</v>
          </cell>
          <cell r="C56">
            <v>2.1100000000000001E-2</v>
          </cell>
        </row>
        <row r="57">
          <cell r="A57" t="str">
            <v>0350103</v>
          </cell>
          <cell r="B57" t="str">
            <v>FOLDERS EXECUTIVE CARTA S/CAJA</v>
          </cell>
          <cell r="C57">
            <v>2.2100000000000002E-2</v>
          </cell>
        </row>
        <row r="58">
          <cell r="A58" t="str">
            <v>0350103-S</v>
          </cell>
          <cell r="B58" t="str">
            <v>FOLDER EXECUTIVO CARTA 2░</v>
          </cell>
          <cell r="C58">
            <v>2.2100000000000002E-2</v>
          </cell>
        </row>
        <row r="59">
          <cell r="A59" t="str">
            <v>0350104</v>
          </cell>
          <cell r="B59" t="str">
            <v>FOLDERS EXECUTIVE T/O B-110 S/</v>
          </cell>
          <cell r="C59">
            <v>2.6100000000000002E-2</v>
          </cell>
        </row>
        <row r="60">
          <cell r="A60" t="str">
            <v>0480011</v>
          </cell>
          <cell r="B60" t="str">
            <v>LIB.FICHAS ESCOLARES 5 x 8</v>
          </cell>
          <cell r="C60">
            <v>0.20930000000000001</v>
          </cell>
        </row>
        <row r="61">
          <cell r="A61" t="str">
            <v>0480019</v>
          </cell>
          <cell r="B61" t="str">
            <v>CUAD.DIB.RCTES.NICKELODEON</v>
          </cell>
          <cell r="C61">
            <v>0.2379</v>
          </cell>
        </row>
        <row r="62">
          <cell r="A62" t="str">
            <v>0480071</v>
          </cell>
          <cell r="B62" t="str">
            <v>CUADERNO TAQUIGRAFIA  60H  5X8</v>
          </cell>
          <cell r="C62">
            <v>0.16320000000000001</v>
          </cell>
        </row>
        <row r="63">
          <cell r="A63" t="str">
            <v>0480134</v>
          </cell>
          <cell r="B63" t="str">
            <v>CUAD.TAQ.PROFES.100HESP.NORMAL</v>
          </cell>
          <cell r="C63">
            <v>0.26819999999999999</v>
          </cell>
        </row>
        <row r="64">
          <cell r="A64" t="str">
            <v>0480160</v>
          </cell>
          <cell r="B64" t="str">
            <v>CUAD.CONSTRUCCION CARTA 26HJS.</v>
          </cell>
          <cell r="C64">
            <v>0.36370000000000002</v>
          </cell>
        </row>
        <row r="65">
          <cell r="A65" t="str">
            <v>0480161</v>
          </cell>
          <cell r="B65" t="str">
            <v>CUAD.DE LUSTRE CARTA 24 HJS.</v>
          </cell>
          <cell r="C65">
            <v>0.2555</v>
          </cell>
        </row>
        <row r="66">
          <cell r="A66" t="str">
            <v>0480212</v>
          </cell>
          <cell r="B66" t="str">
            <v>CUAD.TAQUIGRAFIA ACCES 60H BCO</v>
          </cell>
          <cell r="C66">
            <v>0.16289999999999999</v>
          </cell>
        </row>
        <row r="67">
          <cell r="A67" t="str">
            <v>0540034</v>
          </cell>
          <cell r="B67" t="str">
            <v>PAP.BOND 20 BCO.30X40(31.16)SE</v>
          </cell>
          <cell r="C67">
            <v>4.9799999999999997E-2</v>
          </cell>
        </row>
        <row r="68">
          <cell r="A68" t="str">
            <v>0540056</v>
          </cell>
          <cell r="B68" t="str">
            <v>HOJ.DE BOND BCO.CTA.B-20 B.100</v>
          </cell>
          <cell r="C68">
            <v>0.43</v>
          </cell>
        </row>
        <row r="69">
          <cell r="A69" t="str">
            <v>0540057</v>
          </cell>
          <cell r="B69" t="str">
            <v>HOJAS BOND BCO OFI B20  100H</v>
          </cell>
          <cell r="C69">
            <v>0.50800000000000001</v>
          </cell>
        </row>
        <row r="70">
          <cell r="A70" t="str">
            <v>0540087</v>
          </cell>
          <cell r="B70" t="str">
            <v>PAP.BOND B20 GOLDEN BCO.OFICI</v>
          </cell>
          <cell r="C70">
            <v>2.5066000000000002</v>
          </cell>
        </row>
        <row r="71">
          <cell r="A71" t="str">
            <v>0540088</v>
          </cell>
          <cell r="B71" t="str">
            <v>P.BOND GOLD.PAPE.BC CTA.B-20SE</v>
          </cell>
          <cell r="C71">
            <v>2.1032999999999999</v>
          </cell>
        </row>
        <row r="72">
          <cell r="A72" t="str">
            <v>0550017</v>
          </cell>
          <cell r="B72" t="str">
            <v>PAP.OFI.CUAD.8MM.C/U (CUADERN)</v>
          </cell>
          <cell r="C72">
            <v>3.9600000000000003E-2</v>
          </cell>
        </row>
        <row r="73">
          <cell r="A73" t="str">
            <v>0590106</v>
          </cell>
          <cell r="B73" t="str">
            <v>PAP.LUSTRE VERDE 20X30</v>
          </cell>
          <cell r="C73">
            <v>3.7999999999999999E-2</v>
          </cell>
        </row>
        <row r="74">
          <cell r="A74" t="str">
            <v>0590108</v>
          </cell>
          <cell r="B74" t="str">
            <v>PAP.LUSTRE NARANJA 20X30</v>
          </cell>
          <cell r="C74">
            <v>3.7999999999999999E-2</v>
          </cell>
        </row>
        <row r="75">
          <cell r="A75" t="str">
            <v>0590109</v>
          </cell>
          <cell r="B75" t="str">
            <v>PAP.LUSTRE NEGRO 20X30</v>
          </cell>
          <cell r="C75">
            <v>3.7999999999999999E-2</v>
          </cell>
        </row>
        <row r="76">
          <cell r="A76" t="str">
            <v>0590111</v>
          </cell>
          <cell r="B76" t="str">
            <v>PAP.LUSTRE CAFE 20X30</v>
          </cell>
          <cell r="C76">
            <v>3.7999999999999999E-2</v>
          </cell>
        </row>
        <row r="77">
          <cell r="A77" t="str">
            <v>0700008</v>
          </cell>
          <cell r="B77" t="str">
            <v>CART.INDEX AMA. 24X30</v>
          </cell>
          <cell r="C77">
            <v>4.0300000000000002E-2</v>
          </cell>
        </row>
        <row r="78">
          <cell r="A78" t="str">
            <v>0700009</v>
          </cell>
          <cell r="B78" t="str">
            <v>CART.INDEX VDE. 24X30</v>
          </cell>
          <cell r="C78">
            <v>5.67E-2</v>
          </cell>
        </row>
        <row r="79">
          <cell r="A79" t="str">
            <v>0700010</v>
          </cell>
          <cell r="B79" t="str">
            <v>CART.INDEX 150G VDE 25 ¢ X 30¢</v>
          </cell>
          <cell r="C79">
            <v>6.1199999999999997E-2</v>
          </cell>
        </row>
        <row r="80">
          <cell r="A80" t="str">
            <v>0700014</v>
          </cell>
          <cell r="B80" t="str">
            <v>CARTRT. INDEX 150G. CELESTE 24</v>
          </cell>
          <cell r="C80">
            <v>0.1404</v>
          </cell>
        </row>
        <row r="81">
          <cell r="A81" t="str">
            <v>0700808</v>
          </cell>
          <cell r="B81" t="str">
            <v>CART.INDEX AMA150G 25.5x30.5SE</v>
          </cell>
          <cell r="C81">
            <v>3.9600000000000003E-2</v>
          </cell>
        </row>
        <row r="82">
          <cell r="A82" t="str">
            <v>0830090</v>
          </cell>
          <cell r="B82" t="str">
            <v>BOLSAS DE CONFETI (LBS)</v>
          </cell>
          <cell r="C82">
            <v>2.29E-2</v>
          </cell>
        </row>
        <row r="83">
          <cell r="A83" t="str">
            <v>0960001</v>
          </cell>
          <cell r="B83" t="str">
            <v>PAP.BOND BCO.B15.CTA(533.33)SE</v>
          </cell>
          <cell r="C83">
            <v>1.6573</v>
          </cell>
        </row>
        <row r="84">
          <cell r="A84" t="str">
            <v>0960002</v>
          </cell>
          <cell r="B84" t="str">
            <v>PAP.BOND BCO.B15 OFI(451.40)SE</v>
          </cell>
          <cell r="C84">
            <v>1.6953</v>
          </cell>
        </row>
        <row r="85">
          <cell r="A85" t="str">
            <v>0960003</v>
          </cell>
          <cell r="B85" t="str">
            <v>PAP.BOND BCO.B15 22X34 (66.67)</v>
          </cell>
          <cell r="C85">
            <v>2.5399999999999999E-2</v>
          </cell>
        </row>
        <row r="86">
          <cell r="A86" t="str">
            <v>0999100</v>
          </cell>
          <cell r="B86" t="str">
            <v>DIESEL</v>
          </cell>
          <cell r="C86">
            <v>1.232901597981497</v>
          </cell>
        </row>
        <row r="87">
          <cell r="A87" t="str">
            <v>0999898</v>
          </cell>
          <cell r="B87" t="str">
            <v>BARRILES VARIAS MEDIDAS</v>
          </cell>
          <cell r="C87">
            <v>0</v>
          </cell>
        </row>
        <row r="88">
          <cell r="A88" t="str">
            <v>0999899</v>
          </cell>
          <cell r="B88" t="str">
            <v>QUINTALES DE HIERRO</v>
          </cell>
          <cell r="C88">
            <v>0</v>
          </cell>
        </row>
        <row r="89">
          <cell r="A89" t="str">
            <v>0999901</v>
          </cell>
          <cell r="B89" t="str">
            <v>LBS DESPERDICIO PLASTICO</v>
          </cell>
          <cell r="C89">
            <v>0</v>
          </cell>
        </row>
        <row r="90">
          <cell r="A90" t="str">
            <v>0999902</v>
          </cell>
          <cell r="B90" t="str">
            <v>FACT.CREDITOS FISCALES LOCALES</v>
          </cell>
          <cell r="C90">
            <v>1.6400000000000001E-2</v>
          </cell>
        </row>
        <row r="91">
          <cell r="A91" t="str">
            <v>0999906</v>
          </cell>
          <cell r="B91" t="str">
            <v>BLOCK DE QUEDAN</v>
          </cell>
          <cell r="C91">
            <v>1.0697000000000001</v>
          </cell>
        </row>
        <row r="92">
          <cell r="A92" t="str">
            <v>0999916</v>
          </cell>
          <cell r="B92" t="str">
            <v>NOTAS DE CREDITOS ALAS DORADAS</v>
          </cell>
          <cell r="C92">
            <v>5.5899999999999998E-2</v>
          </cell>
        </row>
        <row r="93">
          <cell r="A93" t="str">
            <v>0999919</v>
          </cell>
          <cell r="B93" t="str">
            <v>VIÐETAS P/INVENTARIO FISICO</v>
          </cell>
          <cell r="C93">
            <v>2.3599999999999999E-2</v>
          </cell>
        </row>
        <row r="94">
          <cell r="A94" t="str">
            <v>0999934</v>
          </cell>
          <cell r="B94" t="str">
            <v>ETI.CONT.INV.MAQUILADO SE</v>
          </cell>
          <cell r="C94">
            <v>3.2099999999999997E-2</v>
          </cell>
        </row>
        <row r="95">
          <cell r="A95" t="str">
            <v>0999935</v>
          </cell>
          <cell r="B95" t="str">
            <v>ETIQUETA CONT.INV. CT.</v>
          </cell>
          <cell r="C95">
            <v>3.2099999999999997E-2</v>
          </cell>
        </row>
        <row r="96">
          <cell r="A96" t="str">
            <v>0999937</v>
          </cell>
          <cell r="B96" t="str">
            <v>ETIQ.CONT.INV.PTA.MANUALIDADES</v>
          </cell>
          <cell r="C96">
            <v>3.2099999999999997E-2</v>
          </cell>
        </row>
        <row r="97">
          <cell r="A97" t="str">
            <v>0999938</v>
          </cell>
          <cell r="B97" t="str">
            <v>ETIQ. CONT.INV.PTA.CUAD.</v>
          </cell>
          <cell r="C97">
            <v>3.2099999999999997E-2</v>
          </cell>
        </row>
        <row r="98">
          <cell r="A98" t="str">
            <v>0999949</v>
          </cell>
          <cell r="B98" t="str">
            <v>FORMA CONTINUA 9510 X 2P</v>
          </cell>
          <cell r="C98">
            <v>2.4500000000000001E-2</v>
          </cell>
        </row>
        <row r="99">
          <cell r="A99" t="str">
            <v>0999958</v>
          </cell>
          <cell r="B99" t="str">
            <v>BLOCK REP. DIARIO DE P. M1</v>
          </cell>
          <cell r="C99">
            <v>1.4758</v>
          </cell>
        </row>
        <row r="100">
          <cell r="A100" t="str">
            <v>0999972</v>
          </cell>
          <cell r="B100" t="str">
            <v>ETIQUETA TPM</v>
          </cell>
          <cell r="C100">
            <v>4.1300000000000003E-2</v>
          </cell>
        </row>
        <row r="101">
          <cell r="A101" t="str">
            <v>0999984</v>
          </cell>
          <cell r="B101" t="str">
            <v>HABLADORES GONDOLAS ALAS DORAD</v>
          </cell>
          <cell r="C101">
            <v>2.3599999999999999E-2</v>
          </cell>
        </row>
        <row r="102">
          <cell r="A102" t="str">
            <v>0999985</v>
          </cell>
          <cell r="B102" t="str">
            <v>HORARIO DE CLASES ALAS DORADAS</v>
          </cell>
          <cell r="C102">
            <v>2.3599999999999999E-2</v>
          </cell>
        </row>
        <row r="103">
          <cell r="A103" t="str">
            <v>0999986</v>
          </cell>
          <cell r="B103" t="str">
            <v>BLOCK ING.FAB.ART.ESPECIALES</v>
          </cell>
          <cell r="C103">
            <v>3.2473000000000001</v>
          </cell>
        </row>
        <row r="104">
          <cell r="A104" t="str">
            <v>0999987</v>
          </cell>
          <cell r="B104" t="str">
            <v>BLOCK ING.FAB.PROD.SE</v>
          </cell>
          <cell r="C104">
            <v>3.2473000000000001</v>
          </cell>
        </row>
        <row r="105">
          <cell r="A105" t="str">
            <v>0999988</v>
          </cell>
          <cell r="B105" t="str">
            <v>CODIGOS DE BARRA P/PAPEL HIG</v>
          </cell>
          <cell r="C105">
            <v>1.1000000000000001E-3</v>
          </cell>
        </row>
        <row r="106">
          <cell r="A106" t="str">
            <v>0999989</v>
          </cell>
          <cell r="B106" t="str">
            <v>MUESTRARIO CARAT CUAD.ENG</v>
          </cell>
          <cell r="C106">
            <v>5.5</v>
          </cell>
        </row>
        <row r="107">
          <cell r="A107" t="str">
            <v>0999990</v>
          </cell>
          <cell r="B107" t="str">
            <v>MUESTRARIO CARAT CUAD.ESPIRAL</v>
          </cell>
          <cell r="C107">
            <v>5.5</v>
          </cell>
        </row>
        <row r="108">
          <cell r="A108" t="str">
            <v>0999992</v>
          </cell>
          <cell r="B108" t="str">
            <v>VIÐETA P/ENSUEÐO JUNIOR ENCANT</v>
          </cell>
          <cell r="C108">
            <v>0</v>
          </cell>
        </row>
        <row r="109">
          <cell r="A109" t="str">
            <v>0999993</v>
          </cell>
          <cell r="B109" t="str">
            <v>FORMA CONTINUA 2P 14/12</v>
          </cell>
          <cell r="C109">
            <v>0</v>
          </cell>
        </row>
        <row r="110">
          <cell r="A110" t="str">
            <v>0999995</v>
          </cell>
          <cell r="B110" t="str">
            <v>BLOCK RPTE.PROD.MAQ.IMPRESORA</v>
          </cell>
          <cell r="C110">
            <v>0</v>
          </cell>
        </row>
        <row r="111">
          <cell r="A111" t="str">
            <v>0999996</v>
          </cell>
          <cell r="B111" t="str">
            <v>BLOCK RPTE.ORDEN TRAB.IMPRESIO</v>
          </cell>
          <cell r="C111">
            <v>0</v>
          </cell>
        </row>
        <row r="112">
          <cell r="A112" t="str">
            <v>0999997</v>
          </cell>
          <cell r="B112" t="str">
            <v>BLOCK ORDEN DE TRABAJO EXTRUSI</v>
          </cell>
          <cell r="C112">
            <v>0</v>
          </cell>
        </row>
        <row r="113">
          <cell r="A113" t="str">
            <v>1010004</v>
          </cell>
          <cell r="B113" t="str">
            <v>TOALLA SANIT.FEME.ANATOM 20/20</v>
          </cell>
          <cell r="C113">
            <v>9.2268000000000008</v>
          </cell>
        </row>
        <row r="114">
          <cell r="A114" t="str">
            <v>1010005</v>
          </cell>
          <cell r="B114" t="str">
            <v>TOALLA SANI.FEM.PLUS/ALAS40/10</v>
          </cell>
          <cell r="C114">
            <v>9.4605999999999995</v>
          </cell>
        </row>
        <row r="115">
          <cell r="A115" t="str">
            <v>1010006</v>
          </cell>
          <cell r="B115" t="str">
            <v>TOALLA SANI.FEM.PLUS/ALAS20/20</v>
          </cell>
          <cell r="C115">
            <v>12.967700000000001</v>
          </cell>
        </row>
        <row r="116">
          <cell r="A116" t="str">
            <v>1010009</v>
          </cell>
          <cell r="B116" t="str">
            <v>TOALLA SANI.FEMENIN NOCT.20/10</v>
          </cell>
          <cell r="C116">
            <v>14.3249</v>
          </cell>
        </row>
        <row r="117">
          <cell r="A117" t="str">
            <v>1010010</v>
          </cell>
          <cell r="B117" t="str">
            <v>T.SAN.FEM ULT.DEL/ALA TEL40/10</v>
          </cell>
          <cell r="C117">
            <v>13.2675</v>
          </cell>
        </row>
        <row r="118">
          <cell r="A118" t="str">
            <v>1010011</v>
          </cell>
          <cell r="B118" t="str">
            <v>T.SAN.FEM ULT.DEL/ALA TEL20/20</v>
          </cell>
          <cell r="C118">
            <v>7.5529999999999999</v>
          </cell>
        </row>
        <row r="119">
          <cell r="A119" t="str">
            <v>1013002</v>
          </cell>
          <cell r="B119" t="str">
            <v>OF.T.SAN.FEMINE(1Noc,1Ult)24U</v>
          </cell>
          <cell r="C119">
            <v>42.020699999999998</v>
          </cell>
        </row>
        <row r="120">
          <cell r="A120" t="str">
            <v>1020004</v>
          </cell>
          <cell r="B120" t="str">
            <v>PAÐAL FLUFFIES ECO.M/R 18/12</v>
          </cell>
          <cell r="C120">
            <v>19.09</v>
          </cell>
        </row>
        <row r="121">
          <cell r="A121" t="str">
            <v>1020005</v>
          </cell>
          <cell r="B121" t="str">
            <v>PAÐAL FLUFFIES ECO.G/R 18/10</v>
          </cell>
          <cell r="C121">
            <v>14.3575</v>
          </cell>
        </row>
        <row r="122">
          <cell r="A122" t="str">
            <v>5070001</v>
          </cell>
          <cell r="B122" t="str">
            <v>PAP.BOND AMA.B-15 CTA.(533.33)</v>
          </cell>
          <cell r="C122">
            <v>1.8028999999999999</v>
          </cell>
        </row>
        <row r="123">
          <cell r="A123" t="str">
            <v>5070002</v>
          </cell>
          <cell r="B123" t="str">
            <v>PAP.BOND AMA.B-15 OFI.(451.40)</v>
          </cell>
          <cell r="C123">
            <v>2.1354000000000002</v>
          </cell>
        </row>
        <row r="124">
          <cell r="A124" t="str">
            <v>5080001</v>
          </cell>
          <cell r="B124" t="str">
            <v>PAP.BOND ROS.B-15 CTA.(533.33)</v>
          </cell>
          <cell r="C124">
            <v>1.7894000000000001</v>
          </cell>
        </row>
        <row r="125">
          <cell r="A125" t="str">
            <v>5080002</v>
          </cell>
          <cell r="B125" t="str">
            <v>PAP.BOND ROS.B15 OFIC (451.40)</v>
          </cell>
          <cell r="C125">
            <v>2.0855000000000001</v>
          </cell>
        </row>
        <row r="126">
          <cell r="A126" t="str">
            <v>5090001</v>
          </cell>
          <cell r="B126" t="str">
            <v>PAP.BOND CEL.B-15 CTA.(533.33)</v>
          </cell>
          <cell r="C126">
            <v>1.7334000000000001</v>
          </cell>
        </row>
        <row r="127">
          <cell r="A127" t="str">
            <v>5100001</v>
          </cell>
          <cell r="B127" t="str">
            <v>PAP.BOND VDE.B-15 CTA.(533.33)</v>
          </cell>
          <cell r="C127">
            <v>1.6971000000000001</v>
          </cell>
        </row>
        <row r="128">
          <cell r="A128" t="str">
            <v>5140001</v>
          </cell>
          <cell r="B128" t="str">
            <v>PAP.BOND 20 BCO.CTA.(400.00)</v>
          </cell>
          <cell r="C128">
            <v>2.1417000000000002</v>
          </cell>
        </row>
        <row r="129">
          <cell r="A129" t="str">
            <v>5140004</v>
          </cell>
          <cell r="B129" t="str">
            <v>PAP.BOND 20 BCO. 26X34 (42.31)</v>
          </cell>
          <cell r="C129">
            <v>4.6699999999999998E-2</v>
          </cell>
        </row>
        <row r="130">
          <cell r="A130" t="str">
            <v>5172001</v>
          </cell>
          <cell r="B130" t="str">
            <v>PAP.GOLDEN PAPER CARTA  B-20</v>
          </cell>
          <cell r="C130">
            <v>2.7039</v>
          </cell>
        </row>
        <row r="131">
          <cell r="A131" t="str">
            <v>5172001-I</v>
          </cell>
          <cell r="B131" t="str">
            <v>PAP.BOND.GOLDEN PAPER CTA</v>
          </cell>
          <cell r="C131">
            <v>1.978</v>
          </cell>
        </row>
        <row r="132">
          <cell r="A132" t="str">
            <v>5172002</v>
          </cell>
          <cell r="B132" t="str">
            <v>PAP.GOLDEN PAPER OFICIO B-20</v>
          </cell>
          <cell r="C132">
            <v>2.8641000000000001</v>
          </cell>
        </row>
        <row r="133">
          <cell r="A133" t="str">
            <v>5172002-I</v>
          </cell>
          <cell r="B133" t="str">
            <v>PAP.GOLDEN PAPER OFIC</v>
          </cell>
          <cell r="C133">
            <v>1.9791000000000001</v>
          </cell>
        </row>
        <row r="134">
          <cell r="A134" t="str">
            <v>5172003</v>
          </cell>
          <cell r="B134" t="str">
            <v>PAPEL BRIGHT OFFICE PAPER CTA</v>
          </cell>
          <cell r="C134">
            <v>2.6398999999999999</v>
          </cell>
        </row>
        <row r="135">
          <cell r="A135" t="str">
            <v>5172004</v>
          </cell>
          <cell r="B135" t="str">
            <v>PAPEL BRIGHT OFFICE PAPER OFIC</v>
          </cell>
          <cell r="C135">
            <v>3.0991</v>
          </cell>
        </row>
        <row r="136">
          <cell r="A136" t="str">
            <v>5174001</v>
          </cell>
          <cell r="B136" t="str">
            <v>PAP.BOND B20 FOTOCO.ROSADO CTA</v>
          </cell>
          <cell r="C136">
            <v>2.3824999999999998</v>
          </cell>
        </row>
        <row r="137">
          <cell r="A137" t="str">
            <v>5174003</v>
          </cell>
          <cell r="B137" t="str">
            <v>PAP.BOND B20 FOTOCOP.VERDE CTA</v>
          </cell>
          <cell r="C137">
            <v>2.5099999999999998</v>
          </cell>
        </row>
        <row r="138">
          <cell r="A138" t="str">
            <v>5174004</v>
          </cell>
          <cell r="B138" t="str">
            <v>PAP.BOND B20 FOTOCOP.VDE   OFI</v>
          </cell>
          <cell r="C138">
            <v>3.0196000000000001</v>
          </cell>
        </row>
        <row r="139">
          <cell r="A139" t="str">
            <v>5174005</v>
          </cell>
          <cell r="B139" t="str">
            <v>PAP.BOND B20 FOTOC.AMA.CTA.</v>
          </cell>
          <cell r="C139">
            <v>2.1375000000000002</v>
          </cell>
        </row>
        <row r="140">
          <cell r="A140" t="str">
            <v>5174006</v>
          </cell>
          <cell r="B140" t="str">
            <v>PAP.BOND.B20.FOTOCOP.AMA.OFIC</v>
          </cell>
          <cell r="C140">
            <v>2.8910999999999998</v>
          </cell>
        </row>
        <row r="141">
          <cell r="A141" t="str">
            <v>5350006</v>
          </cell>
          <cell r="B141" t="str">
            <v>PAP.KRAFT 54 NAT.75x100cm</v>
          </cell>
          <cell r="C141">
            <v>2.24E-2</v>
          </cell>
        </row>
        <row r="142">
          <cell r="A142" t="str">
            <v>5350009</v>
          </cell>
          <cell r="B142" t="str">
            <v>PAP.KRAFT 54G  8x36</v>
          </cell>
          <cell r="C142">
            <v>5.7000000000000002E-3</v>
          </cell>
        </row>
        <row r="143">
          <cell r="A143" t="str">
            <v>5350014</v>
          </cell>
          <cell r="B143" t="str">
            <v>PLGS.KRAFT 54 14 3/4X 19 5/8</v>
          </cell>
          <cell r="C143">
            <v>5.7999999999999996E-3</v>
          </cell>
        </row>
        <row r="144">
          <cell r="A144" t="str">
            <v>5500507</v>
          </cell>
          <cell r="B144" t="str">
            <v>CART.INDEX BCA.150GR.24x30" CT</v>
          </cell>
          <cell r="C144">
            <v>7.8E-2</v>
          </cell>
        </row>
        <row r="145">
          <cell r="A145" t="str">
            <v>6020004</v>
          </cell>
          <cell r="B145" t="str">
            <v>P.TOALLA TERNURA 85HD 24/1</v>
          </cell>
          <cell r="C145">
            <v>8.4481999999999999</v>
          </cell>
        </row>
        <row r="146">
          <cell r="A146" t="str">
            <v>6020005</v>
          </cell>
          <cell r="B146" t="str">
            <v>P.TOALLA TERNURA  85HD 12/2</v>
          </cell>
          <cell r="C146">
            <v>9.9362999999999992</v>
          </cell>
        </row>
        <row r="147">
          <cell r="A147" t="str">
            <v>6020009</v>
          </cell>
          <cell r="B147" t="str">
            <v>SERV.TERN.CUADRADA 24/100</v>
          </cell>
          <cell r="C147">
            <v>5.9570999999999996</v>
          </cell>
        </row>
        <row r="148">
          <cell r="A148" t="str">
            <v>6020011</v>
          </cell>
          <cell r="B148" t="str">
            <v>SERV. TERNURA DISPENS. 24/100</v>
          </cell>
          <cell r="C148">
            <v>3.8683999999999998</v>
          </cell>
        </row>
        <row r="149">
          <cell r="A149" t="str">
            <v>6020089</v>
          </cell>
          <cell r="B149" t="str">
            <v>P.H.TERNURA 1000H 12/4</v>
          </cell>
          <cell r="C149">
            <v>12.8348</v>
          </cell>
        </row>
        <row r="150">
          <cell r="A150" t="str">
            <v>6020091</v>
          </cell>
          <cell r="B150" t="str">
            <v>P.H.TERNURA 1000H 48/1 ECON</v>
          </cell>
          <cell r="C150">
            <v>6.54</v>
          </cell>
        </row>
        <row r="151">
          <cell r="A151" t="str">
            <v>6020092</v>
          </cell>
          <cell r="B151" t="str">
            <v>P.H.TERNURA 500H 12/4</v>
          </cell>
          <cell r="C151">
            <v>6.8464</v>
          </cell>
        </row>
        <row r="152">
          <cell r="A152" t="str">
            <v>6020106</v>
          </cell>
          <cell r="B152" t="str">
            <v>P.H.TERNURA 300H 12/4</v>
          </cell>
          <cell r="C152">
            <v>4.1367000000000003</v>
          </cell>
        </row>
        <row r="153">
          <cell r="A153" t="str">
            <v>6020107</v>
          </cell>
          <cell r="B153" t="str">
            <v>P.H.TERNURA 300H 10/6</v>
          </cell>
          <cell r="C153">
            <v>5.1273</v>
          </cell>
        </row>
        <row r="154">
          <cell r="A154" t="str">
            <v>6020108</v>
          </cell>
          <cell r="B154" t="str">
            <v>P.H.TERNURA 300H 4/12</v>
          </cell>
          <cell r="C154">
            <v>4.0225</v>
          </cell>
        </row>
        <row r="155">
          <cell r="A155" t="str">
            <v>6020109</v>
          </cell>
          <cell r="B155" t="str">
            <v>P.H.TERNURA 300H 4/24</v>
          </cell>
          <cell r="C155">
            <v>7.9832999999999998</v>
          </cell>
        </row>
        <row r="156">
          <cell r="A156" t="str">
            <v>6020199</v>
          </cell>
          <cell r="B156" t="str">
            <v>P.TOALLA SUN BELT 60HD 30/1</v>
          </cell>
          <cell r="C156">
            <v>6.2188999999999997</v>
          </cell>
        </row>
        <row r="157">
          <cell r="A157" t="str">
            <v>6020200</v>
          </cell>
          <cell r="B157" t="str">
            <v>P.TOALLA SUN BELT 60HD 30/1</v>
          </cell>
          <cell r="C157">
            <v>7.3807999999999998</v>
          </cell>
        </row>
        <row r="158">
          <cell r="A158" t="str">
            <v>6020201</v>
          </cell>
          <cell r="B158" t="str">
            <v>P.TOALLA SUN BELT 60HD 24/1 EC</v>
          </cell>
          <cell r="C158">
            <v>5.7336999999999998</v>
          </cell>
        </row>
        <row r="159">
          <cell r="A159" t="str">
            <v>6020202</v>
          </cell>
          <cell r="B159" t="str">
            <v>P.TOALLA SUN BELT 60HD 10/3</v>
          </cell>
          <cell r="C159">
            <v>7.1276999999999999</v>
          </cell>
        </row>
        <row r="160">
          <cell r="A160" t="str">
            <v>6080016</v>
          </cell>
          <cell r="B160" t="str">
            <v>P.H.INDIVIDUAL S/M 500HD 96/1</v>
          </cell>
          <cell r="C160">
            <v>19.900300000000001</v>
          </cell>
        </row>
        <row r="161">
          <cell r="A161" t="str">
            <v>6110001</v>
          </cell>
          <cell r="B161" t="str">
            <v>P.H.ENSUEÐO 250HD 12/4</v>
          </cell>
          <cell r="C161">
            <v>5.4621000000000004</v>
          </cell>
        </row>
        <row r="162">
          <cell r="A162" t="str">
            <v>6110012</v>
          </cell>
          <cell r="B162" t="str">
            <v>P.H.MEGA ENSUEÐO 420HD 10/6</v>
          </cell>
          <cell r="C162">
            <v>10.782</v>
          </cell>
        </row>
        <row r="163">
          <cell r="A163" t="str">
            <v>6110013</v>
          </cell>
          <cell r="B163" t="str">
            <v>P.H.MEGA ENSUEÐO 420HD 48/1 EC</v>
          </cell>
          <cell r="C163">
            <v>10.6454</v>
          </cell>
        </row>
        <row r="164">
          <cell r="A164" t="str">
            <v>6110014</v>
          </cell>
          <cell r="B164" t="str">
            <v>P.H.ENSUEÐO 250HD 24/4</v>
          </cell>
          <cell r="C164">
            <v>11.56</v>
          </cell>
        </row>
        <row r="165">
          <cell r="A165" t="str">
            <v>6110026</v>
          </cell>
          <cell r="B165" t="str">
            <v>P.H.ENSUEÐO CLASICO 250HD 10/6</v>
          </cell>
          <cell r="C165">
            <v>6.8631000000000002</v>
          </cell>
        </row>
        <row r="166">
          <cell r="A166" t="str">
            <v>6110027</v>
          </cell>
          <cell r="B166" t="str">
            <v>P.H.ENSUEÐO CLASICO 250HD 4/12</v>
          </cell>
          <cell r="C166">
            <v>5.3098000000000001</v>
          </cell>
        </row>
        <row r="167">
          <cell r="A167" t="str">
            <v>6110028</v>
          </cell>
          <cell r="B167" t="str">
            <v>P.H.ENSUEÐO CLASICO 250HD 4/24</v>
          </cell>
          <cell r="C167">
            <v>9.5036000000000005</v>
          </cell>
        </row>
        <row r="168">
          <cell r="A168" t="str">
            <v>6110199</v>
          </cell>
          <cell r="B168" t="str">
            <v>P.H.ENSUEÐO 250HD 48/1 ECON</v>
          </cell>
          <cell r="C168">
            <v>4.8166000000000002</v>
          </cell>
        </row>
        <row r="169">
          <cell r="A169" t="str">
            <v>6110225</v>
          </cell>
          <cell r="B169" t="str">
            <v>P.H.ENS.CLAS.250HD 4/12+4 CUAD</v>
          </cell>
          <cell r="C169">
            <v>5.1106999999999996</v>
          </cell>
        </row>
        <row r="170">
          <cell r="A170" t="str">
            <v>6110226</v>
          </cell>
          <cell r="B170" t="str">
            <v>P.H.ENS.CLAS.250HD 4/24+4 CUAD</v>
          </cell>
          <cell r="C170">
            <v>9.3013999999999992</v>
          </cell>
        </row>
        <row r="171">
          <cell r="A171" t="str">
            <v>6160201</v>
          </cell>
          <cell r="B171" t="str">
            <v>P.H.ENSUEÐO JR 200HD 12/4</v>
          </cell>
          <cell r="C171">
            <v>3.6953999999999998</v>
          </cell>
        </row>
        <row r="172">
          <cell r="A172" t="str">
            <v>6160202</v>
          </cell>
          <cell r="B172" t="str">
            <v>P.H.ENSUEÐO JR 200HD 10/6</v>
          </cell>
          <cell r="C172">
            <v>5.0849000000000002</v>
          </cell>
        </row>
        <row r="173">
          <cell r="A173" t="str">
            <v>6160204</v>
          </cell>
          <cell r="B173" t="str">
            <v>P.H.ENSUEÐO JR 200HD 4/24</v>
          </cell>
          <cell r="C173">
            <v>8.6209000000000007</v>
          </cell>
        </row>
        <row r="174">
          <cell r="A174" t="str">
            <v>6160206</v>
          </cell>
          <cell r="B174" t="str">
            <v>P.H.ENSUEÐO JR 200HD 48/1 ECON</v>
          </cell>
          <cell r="C174">
            <v>3.1943999999999999</v>
          </cell>
        </row>
        <row r="175">
          <cell r="A175" t="str">
            <v>6160221</v>
          </cell>
          <cell r="B175" t="str">
            <v>P.H.ENSUEÐO JR CLAS 200HD 4/12</v>
          </cell>
          <cell r="C175">
            <v>4.3303000000000003</v>
          </cell>
        </row>
        <row r="176">
          <cell r="A176" t="str">
            <v>6160240</v>
          </cell>
          <cell r="B176" t="str">
            <v>P.H.ENCANTO 200HD INDIV.OFTA</v>
          </cell>
          <cell r="C176">
            <v>3.7199999999999997E-2</v>
          </cell>
        </row>
        <row r="177">
          <cell r="A177" t="str">
            <v>6190026</v>
          </cell>
          <cell r="B177" t="str">
            <v>P.H.CARNESI BCO 300H 24/1 ECON</v>
          </cell>
          <cell r="C177">
            <v>1.45</v>
          </cell>
        </row>
        <row r="178">
          <cell r="A178" t="str">
            <v>6190097</v>
          </cell>
          <cell r="B178" t="str">
            <v>P.H.ECO$ 250H 4/12</v>
          </cell>
          <cell r="C178">
            <v>2.7208000000000001</v>
          </cell>
        </row>
        <row r="179">
          <cell r="A179" t="str">
            <v>6190098</v>
          </cell>
          <cell r="B179" t="str">
            <v>P.H.ECO$ 250H 12/2</v>
          </cell>
          <cell r="C179">
            <v>1.6240000000000001</v>
          </cell>
        </row>
        <row r="180">
          <cell r="A180" t="str">
            <v>6190099</v>
          </cell>
          <cell r="B180" t="str">
            <v>P.H.ECO$ 250H 24/1 ECON</v>
          </cell>
          <cell r="C180">
            <v>1.2605999999999999</v>
          </cell>
        </row>
        <row r="181">
          <cell r="A181" t="str">
            <v>6190190</v>
          </cell>
          <cell r="B181" t="str">
            <v>P.H.CARNESI BCO 300H 4/12 ND</v>
          </cell>
          <cell r="C181">
            <v>3.089</v>
          </cell>
        </row>
        <row r="182">
          <cell r="A182" t="str">
            <v>6190191</v>
          </cell>
          <cell r="B182" t="str">
            <v>P.H.CARNESI BCO 300H 4/24 ND</v>
          </cell>
          <cell r="C182">
            <v>6.5145</v>
          </cell>
        </row>
        <row r="183">
          <cell r="A183" t="str">
            <v>6190192</v>
          </cell>
          <cell r="B183" t="str">
            <v>P.H.CARNESI BCO 300H 6/4 ND</v>
          </cell>
          <cell r="C183">
            <v>1.6436999999999999</v>
          </cell>
        </row>
        <row r="184">
          <cell r="A184" t="str">
            <v>6190193</v>
          </cell>
          <cell r="B184" t="str">
            <v>P.H.CARNESI BCO 300H 12/4 ND</v>
          </cell>
          <cell r="C184">
            <v>3.2446999999999999</v>
          </cell>
        </row>
        <row r="185">
          <cell r="A185" t="str">
            <v>6190194</v>
          </cell>
          <cell r="B185" t="str">
            <v>P.H.CARNESI BCO 300H 24/1 ND</v>
          </cell>
          <cell r="C185">
            <v>1.2789999999999999</v>
          </cell>
        </row>
        <row r="186">
          <cell r="A186" t="str">
            <v>6190202</v>
          </cell>
          <cell r="B186" t="str">
            <v>P.H.CARNESI BCO 300H 4/24</v>
          </cell>
          <cell r="C186">
            <v>7.5460000000000003</v>
          </cell>
        </row>
        <row r="187">
          <cell r="A187" t="str">
            <v>6190207</v>
          </cell>
          <cell r="B187" t="str">
            <v>P.H.CARNESI BCO 300H 12/2 ND</v>
          </cell>
          <cell r="C187">
            <v>1.7341</v>
          </cell>
        </row>
        <row r="188">
          <cell r="A188" t="str">
            <v>6190208</v>
          </cell>
          <cell r="B188" t="str">
            <v>P.H.CARNESI BCO 300H 4/24 S/E</v>
          </cell>
          <cell r="C188">
            <v>7.8201999999999998</v>
          </cell>
        </row>
        <row r="189">
          <cell r="A189" t="str">
            <v>6190210</v>
          </cell>
          <cell r="B189" t="str">
            <v>P.H.S/MCA 300H 2/24 T/CARNESI</v>
          </cell>
          <cell r="C189">
            <v>3.1839</v>
          </cell>
        </row>
        <row r="190">
          <cell r="A190" t="str">
            <v>6190314</v>
          </cell>
          <cell r="B190" t="str">
            <v>SERV.CARNESI CUAD 6/5/100</v>
          </cell>
          <cell r="C190">
            <v>5.1791</v>
          </cell>
        </row>
        <row r="191">
          <cell r="A191" t="str">
            <v>6190320</v>
          </cell>
          <cell r="B191" t="str">
            <v>SERV.CARNESI CUAD 10/100 ND</v>
          </cell>
          <cell r="C191">
            <v>2.2206999999999999</v>
          </cell>
        </row>
        <row r="192">
          <cell r="A192" t="str">
            <v>6190322</v>
          </cell>
          <cell r="B192" t="str">
            <v>SERV.CARNESI CUAD 24/100 ND</v>
          </cell>
          <cell r="C192">
            <v>5.9565999999999999</v>
          </cell>
        </row>
        <row r="193">
          <cell r="A193" t="str">
            <v>6190323</v>
          </cell>
          <cell r="B193" t="str">
            <v>SERV.CARNESI DISP 24/100 ND</v>
          </cell>
          <cell r="C193">
            <v>3.6703000000000001</v>
          </cell>
        </row>
        <row r="194">
          <cell r="A194" t="str">
            <v>6190341</v>
          </cell>
          <cell r="B194" t="str">
            <v>P.H.LOS TRES LUISES 300H 4/12</v>
          </cell>
          <cell r="C194">
            <v>3.3231000000000002</v>
          </cell>
        </row>
        <row r="195">
          <cell r="A195" t="str">
            <v>6240014</v>
          </cell>
          <cell r="B195" t="str">
            <v>P.H.WHITE DREAMS 200HD 12/4</v>
          </cell>
          <cell r="C195">
            <v>5.0186000000000002</v>
          </cell>
        </row>
        <row r="196">
          <cell r="A196" t="str">
            <v>6240018</v>
          </cell>
          <cell r="B196" t="str">
            <v>P.H.WHITE DREAMS 275H 6/4</v>
          </cell>
          <cell r="C196">
            <v>2.6594000000000002</v>
          </cell>
        </row>
        <row r="197">
          <cell r="A197" t="str">
            <v>6240020</v>
          </cell>
          <cell r="B197" t="str">
            <v>SERV.WHITE DREAMS CUAD 24/100</v>
          </cell>
          <cell r="C197">
            <v>6.6383000000000001</v>
          </cell>
        </row>
        <row r="198">
          <cell r="A198" t="str">
            <v>6240031</v>
          </cell>
          <cell r="B198" t="str">
            <v>P.H.WHITE DREAMS 275H 12/4</v>
          </cell>
          <cell r="C198">
            <v>3.7</v>
          </cell>
        </row>
        <row r="199">
          <cell r="A199" t="str">
            <v>6240033</v>
          </cell>
          <cell r="B199" t="str">
            <v>P.TOA.WHITE DREAMS 65HD 15/2</v>
          </cell>
          <cell r="C199">
            <v>8.4990000000000006</v>
          </cell>
        </row>
        <row r="200">
          <cell r="A200" t="str">
            <v>6240041</v>
          </cell>
          <cell r="B200" t="str">
            <v>P.H.WHITE DREAMS ECON.24/1 275</v>
          </cell>
          <cell r="C200">
            <v>1.2779</v>
          </cell>
        </row>
        <row r="201">
          <cell r="A201" t="str">
            <v>6260001</v>
          </cell>
          <cell r="B201" t="str">
            <v>P.H.FRED'S PREMIUM 250HD 8/9</v>
          </cell>
          <cell r="C201">
            <v>9.1027000000000005</v>
          </cell>
        </row>
        <row r="202">
          <cell r="A202" t="str">
            <v>6260004</v>
          </cell>
          <cell r="B202" t="str">
            <v>P.H.FRED'S PREMIUM 250HD 24/4</v>
          </cell>
          <cell r="C202">
            <v>12.9848</v>
          </cell>
        </row>
        <row r="203">
          <cell r="A203" t="str">
            <v>6260007</v>
          </cell>
          <cell r="B203" t="str">
            <v>P.H.VARIETY ROSE'S 200HD 16/6</v>
          </cell>
          <cell r="C203">
            <v>8.5619999999999994</v>
          </cell>
        </row>
        <row r="204">
          <cell r="A204" t="str">
            <v>6260011</v>
          </cell>
          <cell r="B204" t="str">
            <v>P.H.PREMIUN 250HD 48/1 ECON.</v>
          </cell>
          <cell r="C204">
            <v>5.1231999999999998</v>
          </cell>
        </row>
        <row r="205">
          <cell r="A205" t="str">
            <v>6260102</v>
          </cell>
          <cell r="B205" t="str">
            <v>P.H.SMART CHOICE 200HD 16/6 SP</v>
          </cell>
          <cell r="C205">
            <v>9.4489999999999998</v>
          </cell>
        </row>
        <row r="206">
          <cell r="A206" t="str">
            <v>6270001</v>
          </cell>
          <cell r="B206" t="str">
            <v>P.H.DOLLAR 1$ 200HD 16/6</v>
          </cell>
          <cell r="C206">
            <v>8.7802000000000007</v>
          </cell>
        </row>
        <row r="207">
          <cell r="A207" t="str">
            <v>6270002</v>
          </cell>
          <cell r="B207" t="str">
            <v>P.H.DOLLAR 5$ 280HD 4/24</v>
          </cell>
          <cell r="C207">
            <v>6.5388000000000002</v>
          </cell>
        </row>
        <row r="208">
          <cell r="A208" t="str">
            <v>6270010</v>
          </cell>
          <cell r="B208" t="str">
            <v>P.H.DOLLAR 5$ 280HD 48/1 ECO</v>
          </cell>
          <cell r="C208">
            <v>5.5972999999999997</v>
          </cell>
        </row>
        <row r="209">
          <cell r="A209" t="str">
            <v>6270011</v>
          </cell>
          <cell r="B209" t="str">
            <v>P.H.DOLLAR 1$ 200HD 48/1 ECO</v>
          </cell>
          <cell r="C209">
            <v>3.4157999999999999</v>
          </cell>
        </row>
        <row r="210">
          <cell r="A210" t="str">
            <v>6290016</v>
          </cell>
          <cell r="B210" t="str">
            <v>P.TOALLA DOLLAR 1$ 65HD 10/3</v>
          </cell>
          <cell r="C210">
            <v>7.6026999999999996</v>
          </cell>
        </row>
        <row r="211">
          <cell r="A211" t="str">
            <v>6290017</v>
          </cell>
          <cell r="B211" t="str">
            <v>PAPER TOWELS FARDO 10/3</v>
          </cell>
          <cell r="C211">
            <v>14.3911</v>
          </cell>
        </row>
        <row r="212">
          <cell r="A212" t="str">
            <v>6330001</v>
          </cell>
          <cell r="B212" t="str">
            <v>P.H.DOVALETTES 220HD 12/4</v>
          </cell>
          <cell r="C212">
            <v>5.5640000000000001</v>
          </cell>
        </row>
        <row r="213">
          <cell r="A213" t="str">
            <v>6330002</v>
          </cell>
          <cell r="B213" t="str">
            <v>P.H.DOVALETTES 220HD 48/1 ECO</v>
          </cell>
          <cell r="C213">
            <v>5.3259999999999996</v>
          </cell>
        </row>
        <row r="214">
          <cell r="A214" t="str">
            <v>6350001</v>
          </cell>
          <cell r="B214" t="str">
            <v>P.TOALLA DECORADA 85HD 10/3</v>
          </cell>
          <cell r="C214">
            <v>9.6655999999999995</v>
          </cell>
        </row>
        <row r="215">
          <cell r="A215" t="str">
            <v>6990069</v>
          </cell>
          <cell r="B215" t="str">
            <v>P.H FRED'S PREMIUM 4 Rollos</v>
          </cell>
          <cell r="C215">
            <v>0.54330000000000001</v>
          </cell>
        </row>
        <row r="216">
          <cell r="A216" t="str">
            <v>6990155</v>
          </cell>
          <cell r="B216" t="str">
            <v>PAP.TOALLA SUN BELT 60HD 3R</v>
          </cell>
          <cell r="C216">
            <v>0.7127</v>
          </cell>
        </row>
        <row r="217">
          <cell r="A217" t="str">
            <v>6990157</v>
          </cell>
          <cell r="B217" t="str">
            <v>P.H.SUN BELT 6R</v>
          </cell>
          <cell r="C217">
            <v>0</v>
          </cell>
        </row>
        <row r="218">
          <cell r="A218" t="str">
            <v>6990158</v>
          </cell>
          <cell r="B218" t="str">
            <v>P.TOALLA $1 3 R</v>
          </cell>
          <cell r="C218">
            <v>0</v>
          </cell>
        </row>
        <row r="219">
          <cell r="A219" t="str">
            <v>BB5351500</v>
          </cell>
          <cell r="B219" t="str">
            <v>PAPEL KRAFT BW 49 GRS BOBINA</v>
          </cell>
          <cell r="C219">
            <v>442.6</v>
          </cell>
        </row>
        <row r="220">
          <cell r="A220" t="str">
            <v>BB5351800</v>
          </cell>
          <cell r="B220" t="str">
            <v>PAPEL KRAFT BW 54 GRS BOBINA</v>
          </cell>
          <cell r="C220">
            <v>403.4</v>
          </cell>
        </row>
        <row r="221">
          <cell r="A221" t="str">
            <v>BB5361500</v>
          </cell>
          <cell r="B221" t="str">
            <v>PAPEL KRAFT BW 98 GRS BOBINA</v>
          </cell>
          <cell r="C221">
            <v>375.4</v>
          </cell>
        </row>
        <row r="222">
          <cell r="A222" t="str">
            <v>BB5371600</v>
          </cell>
          <cell r="B222" t="str">
            <v>PAPEL KRAFT BW 114 GRS BOBINA</v>
          </cell>
          <cell r="C222">
            <v>322.60000000000002</v>
          </cell>
        </row>
        <row r="223">
          <cell r="A223" t="str">
            <v>BB5811000</v>
          </cell>
          <cell r="B223" t="str">
            <v>PAPEL KRAFT BW 65 GRS BOBINA</v>
          </cell>
          <cell r="C223">
            <v>444.8</v>
          </cell>
        </row>
        <row r="224">
          <cell r="A224" t="str">
            <v>BB5831000</v>
          </cell>
          <cell r="B224" t="str">
            <v>PAPEL KRAFT BW 115 GRS BOBINA</v>
          </cell>
          <cell r="C224">
            <v>393</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15 Anexo 2"/>
      <sheetName val="IR17 Anexo 4"/>
      <sheetName val="IR20 Determinación IVA"/>
      <sheetName val="IR21 Determinación Pago a Cta."/>
      <sheetName val="IR39 Atributos declaraciones"/>
      <sheetName val="IR39-1  Modificatorias"/>
      <sheetName val="IR22 Retención ISR Permanente"/>
      <sheetName val="IR23 Prueba de planilla"/>
      <sheetName val="IR24 Retención ISR Eventual"/>
      <sheetName val="IR31 Constancias de Retención"/>
      <sheetName val="IR30 Evaluación F-930"/>
      <sheetName val="CCR IR 800"/>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LINEA DE PRODUCTO"/>
      <sheetName val="POR PAIS"/>
      <sheetName val="INMOVH"/>
    </sheetNames>
    <sheetDataSet>
      <sheetData sheetId="0">
        <row r="2">
          <cell r="A2" t="str">
            <v>0020012</v>
          </cell>
          <cell r="B2" t="str">
            <v>ARCHIVADOR DE COMPROBANTES</v>
          </cell>
          <cell r="C2" t="str">
            <v>E</v>
          </cell>
          <cell r="D2" t="str">
            <v>0.80</v>
          </cell>
          <cell r="E2">
            <v>0.25119999999999998</v>
          </cell>
          <cell r="F2">
            <v>0.25119999999999998</v>
          </cell>
          <cell r="G2">
            <v>0.25119999999999998</v>
          </cell>
        </row>
        <row r="3">
          <cell r="A3" t="str">
            <v>0100022</v>
          </cell>
          <cell r="B3" t="str">
            <v>HOJAS #12 100H C/5MM INNOVADO</v>
          </cell>
          <cell r="C3" t="str">
            <v>E</v>
          </cell>
          <cell r="D3" t="str">
            <v>0.76</v>
          </cell>
          <cell r="E3">
            <v>0</v>
          </cell>
          <cell r="F3">
            <v>0.32340000000000002</v>
          </cell>
          <cell r="G3">
            <v>0.32340000000000002</v>
          </cell>
        </row>
        <row r="4">
          <cell r="A4" t="str">
            <v>0100026</v>
          </cell>
          <cell r="B4" t="str">
            <v>HOJAS#12 RAY.BOLSA 100H</v>
          </cell>
          <cell r="C4" t="str">
            <v>E</v>
          </cell>
          <cell r="E4">
            <v>0</v>
          </cell>
          <cell r="F4">
            <v>0.34439999999999998</v>
          </cell>
          <cell r="G4">
            <v>0.34449999999999997</v>
          </cell>
        </row>
        <row r="5">
          <cell r="A5" t="str">
            <v>0100036</v>
          </cell>
          <cell r="B5" t="str">
            <v>HOJAS P/CARTAP.C.8MM CTA</v>
          </cell>
          <cell r="C5" t="str">
            <v>E</v>
          </cell>
          <cell r="E5">
            <v>0</v>
          </cell>
          <cell r="F5">
            <v>0.34420000000000001</v>
          </cell>
          <cell r="G5">
            <v>0.34439999999999998</v>
          </cell>
        </row>
        <row r="6">
          <cell r="A6" t="str">
            <v>0110052</v>
          </cell>
          <cell r="B6" t="str">
            <v>CUAD.NOTE BOOK 8X10 1/2RAY 50</v>
          </cell>
          <cell r="C6" t="str">
            <v>E</v>
          </cell>
          <cell r="D6" t="str">
            <v>0.52</v>
          </cell>
          <cell r="E6">
            <v>0</v>
          </cell>
          <cell r="F6">
            <v>0.21379999999999999</v>
          </cell>
          <cell r="G6">
            <v>0.21379999999999999</v>
          </cell>
        </row>
        <row r="7">
          <cell r="A7" t="str">
            <v>0110184</v>
          </cell>
          <cell r="B7" t="str">
            <v>CUAD EJEC.AMA PERF.CTA 50HJS 1</v>
          </cell>
          <cell r="C7" t="str">
            <v>E</v>
          </cell>
          <cell r="D7" t="str">
            <v>0.52</v>
          </cell>
          <cell r="E7">
            <v>0</v>
          </cell>
          <cell r="F7">
            <v>0.25</v>
          </cell>
          <cell r="G7">
            <v>0.25</v>
          </cell>
        </row>
        <row r="8">
          <cell r="A8" t="str">
            <v>0110190</v>
          </cell>
          <cell r="B8" t="str">
            <v>CUAD EJEC BCO PERF.CTA. 50H 1</v>
          </cell>
          <cell r="C8" t="str">
            <v>E</v>
          </cell>
          <cell r="D8" t="str">
            <v>0.72</v>
          </cell>
          <cell r="E8">
            <v>0</v>
          </cell>
          <cell r="F8">
            <v>0.2354</v>
          </cell>
          <cell r="G8">
            <v>0.2392</v>
          </cell>
        </row>
        <row r="9">
          <cell r="A9" t="str">
            <v>0110223</v>
          </cell>
          <cell r="B9" t="str">
            <v>BLOCK PERF.CTA.50H BCO RAY (1)</v>
          </cell>
          <cell r="C9" t="str">
            <v>E</v>
          </cell>
          <cell r="D9" t="str">
            <v>0.52</v>
          </cell>
          <cell r="E9">
            <v>0</v>
          </cell>
          <cell r="F9">
            <v>0.23</v>
          </cell>
          <cell r="G9">
            <v>0.23</v>
          </cell>
        </row>
        <row r="10">
          <cell r="A10" t="str">
            <v>0230198</v>
          </cell>
          <cell r="B10" t="str">
            <v>CINTA TRANSPARENTE 2"</v>
          </cell>
          <cell r="C10" t="str">
            <v>TO</v>
          </cell>
          <cell r="D10" t="str">
            <v>0.50</v>
          </cell>
          <cell r="E10">
            <v>0.37730000000000002</v>
          </cell>
          <cell r="F10">
            <v>0.37730000000000002</v>
          </cell>
          <cell r="G10">
            <v>0.37730000000000002</v>
          </cell>
        </row>
        <row r="11">
          <cell r="A11" t="str">
            <v>0240010</v>
          </cell>
          <cell r="B11" t="str">
            <v>CONTOMETRO BOND 2 1/4" (100UDS</v>
          </cell>
          <cell r="C11" t="str">
            <v>TO</v>
          </cell>
          <cell r="D11" t="str">
            <v>0.25</v>
          </cell>
          <cell r="E11">
            <v>0</v>
          </cell>
          <cell r="F11">
            <v>0.1145</v>
          </cell>
          <cell r="G11">
            <v>0.1145</v>
          </cell>
        </row>
        <row r="12">
          <cell r="A12" t="str">
            <v>0280203</v>
          </cell>
          <cell r="B12" t="str">
            <v>CUADERNO ENGRAP.#100 RAYADO</v>
          </cell>
          <cell r="C12" t="str">
            <v>E</v>
          </cell>
          <cell r="D12" t="str">
            <v>0.23</v>
          </cell>
          <cell r="E12">
            <v>0</v>
          </cell>
          <cell r="F12">
            <v>0.11550000000000001</v>
          </cell>
          <cell r="G12">
            <v>0.11550000000000001</v>
          </cell>
        </row>
        <row r="13">
          <cell r="A13" t="str">
            <v>0280204</v>
          </cell>
          <cell r="B13" t="str">
            <v>CUADERNO ENGRAP.#100 D.RAYADO</v>
          </cell>
          <cell r="C13" t="str">
            <v>E</v>
          </cell>
          <cell r="D13" t="str">
            <v>0.23</v>
          </cell>
          <cell r="E13">
            <v>0</v>
          </cell>
          <cell r="F13">
            <v>0.11550000000000001</v>
          </cell>
          <cell r="G13">
            <v>0.11550000000000001</v>
          </cell>
        </row>
        <row r="14">
          <cell r="A14" t="str">
            <v>0280206</v>
          </cell>
          <cell r="B14" t="str">
            <v>CUADERNO ENGRAP.#100 CUAD.5MM.</v>
          </cell>
          <cell r="C14" t="str">
            <v>E</v>
          </cell>
          <cell r="D14" t="str">
            <v>0.23</v>
          </cell>
          <cell r="E14">
            <v>0.11550000000000001</v>
          </cell>
          <cell r="F14">
            <v>0.11550000000000001</v>
          </cell>
          <cell r="G14">
            <v>0.11550000000000001</v>
          </cell>
        </row>
        <row r="15">
          <cell r="A15" t="str">
            <v>0280207</v>
          </cell>
          <cell r="B15" t="str">
            <v>CUADERNO ENGRAP.#100 CUAD.8MM.</v>
          </cell>
          <cell r="C15" t="str">
            <v>E</v>
          </cell>
          <cell r="D15" t="str">
            <v>0.23</v>
          </cell>
          <cell r="E15">
            <v>0</v>
          </cell>
          <cell r="F15">
            <v>0.11550000000000001</v>
          </cell>
          <cell r="G15">
            <v>0.11550000000000001</v>
          </cell>
        </row>
        <row r="16">
          <cell r="A16" t="str">
            <v>0280216</v>
          </cell>
          <cell r="B16" t="str">
            <v>CUADERNO ENGRAP.#200 RAYADO</v>
          </cell>
          <cell r="C16" t="str">
            <v>E</v>
          </cell>
          <cell r="D16" t="str">
            <v>0.44</v>
          </cell>
          <cell r="E16">
            <v>0</v>
          </cell>
          <cell r="F16">
            <v>0.2054</v>
          </cell>
          <cell r="G16">
            <v>0.2054</v>
          </cell>
        </row>
        <row r="17">
          <cell r="A17" t="str">
            <v>0280217</v>
          </cell>
          <cell r="B17" t="str">
            <v>CUADERNO ENGRAP.#200 D.RAYADO</v>
          </cell>
          <cell r="C17" t="str">
            <v>E</v>
          </cell>
          <cell r="D17" t="str">
            <v>0.44</v>
          </cell>
          <cell r="E17">
            <v>0</v>
          </cell>
          <cell r="F17">
            <v>0.20569999999999999</v>
          </cell>
          <cell r="G17">
            <v>0.20569999999999999</v>
          </cell>
        </row>
        <row r="18">
          <cell r="A18" t="str">
            <v>0280220</v>
          </cell>
          <cell r="B18" t="str">
            <v>CUAD.ENGRAP.#200 CUAD.8MM</v>
          </cell>
          <cell r="C18" t="str">
            <v>E</v>
          </cell>
          <cell r="D18" t="str">
            <v>0.44</v>
          </cell>
          <cell r="E18">
            <v>0</v>
          </cell>
          <cell r="F18">
            <v>0.2054</v>
          </cell>
          <cell r="G18">
            <v>0.2054</v>
          </cell>
        </row>
        <row r="19">
          <cell r="A19" t="str">
            <v>0280387</v>
          </cell>
          <cell r="B19" t="str">
            <v>CUAD.COSIDO PEQUEÑO 50/100 RAY</v>
          </cell>
          <cell r="C19" t="str">
            <v>E</v>
          </cell>
          <cell r="D19" t="str">
            <v>0.25</v>
          </cell>
          <cell r="E19">
            <v>0</v>
          </cell>
          <cell r="F19">
            <v>0.1212</v>
          </cell>
          <cell r="G19">
            <v>0.1212</v>
          </cell>
        </row>
        <row r="20">
          <cell r="A20" t="str">
            <v>0280403</v>
          </cell>
          <cell r="B20" t="str">
            <v>CUAD.COS.PEQ 100/200 C.8MM</v>
          </cell>
          <cell r="C20" t="str">
            <v>E</v>
          </cell>
          <cell r="D20" t="str">
            <v>0.44</v>
          </cell>
          <cell r="E20">
            <v>0</v>
          </cell>
          <cell r="F20">
            <v>0.27660000000000001</v>
          </cell>
          <cell r="G20">
            <v>0.27660000000000001</v>
          </cell>
        </row>
        <row r="21">
          <cell r="A21" t="str">
            <v>0290031</v>
          </cell>
          <cell r="B21" t="str">
            <v>CUAD.8X10.5 CAVAL100/200 D"O"R</v>
          </cell>
          <cell r="C21" t="str">
            <v>E</v>
          </cell>
          <cell r="D21" t="str">
            <v>0.853</v>
          </cell>
          <cell r="E21">
            <v>0</v>
          </cell>
          <cell r="F21">
            <v>0.57030000000000003</v>
          </cell>
          <cell r="G21">
            <v>0.57030000000000003</v>
          </cell>
        </row>
        <row r="22">
          <cell r="A22" t="str">
            <v>0290033</v>
          </cell>
          <cell r="B22" t="str">
            <v>CUAD.8X10.5 CAVAL120/240 D"O"R</v>
          </cell>
          <cell r="C22" t="str">
            <v>E</v>
          </cell>
          <cell r="D22" t="str">
            <v>1.0</v>
          </cell>
          <cell r="E22">
            <v>0</v>
          </cell>
          <cell r="F22">
            <v>0.8659</v>
          </cell>
          <cell r="G22">
            <v>0.8659</v>
          </cell>
        </row>
        <row r="23">
          <cell r="A23" t="str">
            <v>0290034</v>
          </cell>
          <cell r="B23" t="str">
            <v>CUAD.8X10.5 CAVAL160/320 D"O"R</v>
          </cell>
          <cell r="C23" t="str">
            <v>E</v>
          </cell>
          <cell r="D23" t="str">
            <v>1.38</v>
          </cell>
          <cell r="E23">
            <v>0</v>
          </cell>
          <cell r="F23">
            <v>1.2003999999999999</v>
          </cell>
          <cell r="G23">
            <v>1.2003999999999999</v>
          </cell>
        </row>
        <row r="24">
          <cell r="A24" t="str">
            <v>0290035</v>
          </cell>
          <cell r="B24" t="str">
            <v>CUAD.8X10.5 ESP.100/200 D"O"R</v>
          </cell>
          <cell r="C24" t="str">
            <v>E</v>
          </cell>
          <cell r="D24" t="str">
            <v>0.9067</v>
          </cell>
          <cell r="E24">
            <v>0</v>
          </cell>
          <cell r="F24">
            <v>0.78800000000000003</v>
          </cell>
          <cell r="G24">
            <v>0.78800000000000003</v>
          </cell>
        </row>
        <row r="25">
          <cell r="A25" t="str">
            <v>0290069</v>
          </cell>
          <cell r="B25" t="str">
            <v>CUAD.ESP.ECOLOGICO 1OOH.RAY #1</v>
          </cell>
          <cell r="C25" t="str">
            <v>E</v>
          </cell>
          <cell r="D25" t="str">
            <v>0.9658</v>
          </cell>
          <cell r="E25">
            <v>0</v>
          </cell>
          <cell r="F25">
            <v>0.47710000000000002</v>
          </cell>
          <cell r="G25">
            <v>0.47710000000000002</v>
          </cell>
        </row>
        <row r="26">
          <cell r="A26" t="str">
            <v>0290116</v>
          </cell>
          <cell r="B26" t="str">
            <v>CUAD.UNIVERSITARIO #1 LISO</v>
          </cell>
          <cell r="C26" t="str">
            <v>E</v>
          </cell>
          <cell r="D26" t="str">
            <v>0.62</v>
          </cell>
          <cell r="E26">
            <v>0</v>
          </cell>
          <cell r="F26">
            <v>0.3251</v>
          </cell>
          <cell r="G26">
            <v>0.3251</v>
          </cell>
        </row>
        <row r="27">
          <cell r="A27" t="str">
            <v>0290129</v>
          </cell>
          <cell r="B27" t="str">
            <v>CUAD.UNIVERSITARIO #8 RAYADO</v>
          </cell>
          <cell r="C27" t="str">
            <v>E</v>
          </cell>
          <cell r="D27" t="str">
            <v>0.27</v>
          </cell>
          <cell r="E27">
            <v>0</v>
          </cell>
          <cell r="F27">
            <v>0.16839999999999999</v>
          </cell>
          <cell r="G27">
            <v>0.16839999999999999</v>
          </cell>
        </row>
        <row r="28">
          <cell r="A28" t="str">
            <v>0290131</v>
          </cell>
          <cell r="B28" t="str">
            <v>CUAD.UNIVERSITARIO #10 RAYADO</v>
          </cell>
          <cell r="C28" t="str">
            <v>E</v>
          </cell>
          <cell r="D28" t="str">
            <v>0.37</v>
          </cell>
          <cell r="E28">
            <v>0</v>
          </cell>
          <cell r="F28">
            <v>0.22189999999999999</v>
          </cell>
          <cell r="G28">
            <v>0.22189999999999999</v>
          </cell>
        </row>
        <row r="29">
          <cell r="A29" t="str">
            <v>0290136</v>
          </cell>
          <cell r="B29" t="str">
            <v>CUAD.SILUETA #1 RAYADO</v>
          </cell>
          <cell r="C29" t="str">
            <v>E</v>
          </cell>
          <cell r="D29" t="str">
            <v>0.62</v>
          </cell>
          <cell r="E29">
            <v>0</v>
          </cell>
          <cell r="F29">
            <v>0.34789999999999999</v>
          </cell>
          <cell r="G29">
            <v>0.34789999999999999</v>
          </cell>
        </row>
        <row r="30">
          <cell r="A30" t="str">
            <v>0290138</v>
          </cell>
          <cell r="B30" t="str">
            <v>CUAD.SILUETA #1 CUAD 5MM.</v>
          </cell>
          <cell r="C30" t="str">
            <v>E</v>
          </cell>
          <cell r="D30" t="str">
            <v>0.62</v>
          </cell>
          <cell r="E30">
            <v>0</v>
          </cell>
          <cell r="F30">
            <v>0.33260000000000001</v>
          </cell>
          <cell r="G30">
            <v>0.33260000000000001</v>
          </cell>
        </row>
        <row r="31">
          <cell r="A31" t="str">
            <v>0290139</v>
          </cell>
          <cell r="B31" t="str">
            <v>CUAD.SILUETA #1 CUAD 8MM.</v>
          </cell>
          <cell r="C31" t="str">
            <v>E</v>
          </cell>
          <cell r="D31" t="str">
            <v>0.62</v>
          </cell>
          <cell r="E31">
            <v>0</v>
          </cell>
          <cell r="F31">
            <v>0.33260000000000001</v>
          </cell>
          <cell r="G31">
            <v>0.33260000000000001</v>
          </cell>
        </row>
        <row r="32">
          <cell r="A32" t="str">
            <v>0290140</v>
          </cell>
          <cell r="B32" t="str">
            <v>CUAD.SILUETA #2 RAYADO</v>
          </cell>
          <cell r="C32" t="str">
            <v>E</v>
          </cell>
          <cell r="D32" t="str">
            <v>0.37</v>
          </cell>
          <cell r="E32">
            <v>0</v>
          </cell>
          <cell r="F32">
            <v>0.19259999999999999</v>
          </cell>
          <cell r="G32">
            <v>0.19259999999999999</v>
          </cell>
        </row>
        <row r="33">
          <cell r="A33" t="str">
            <v>0290142</v>
          </cell>
          <cell r="B33" t="str">
            <v>CUAD.SILUETA #3 RAYADO</v>
          </cell>
          <cell r="C33" t="str">
            <v>E</v>
          </cell>
          <cell r="D33" t="str">
            <v>0.55</v>
          </cell>
          <cell r="E33">
            <v>0</v>
          </cell>
          <cell r="F33">
            <v>0.29199999999999998</v>
          </cell>
          <cell r="G33">
            <v>0.29199999999999998</v>
          </cell>
        </row>
        <row r="34">
          <cell r="A34" t="str">
            <v>0290144</v>
          </cell>
          <cell r="B34" t="str">
            <v>CUAD.SILUETA #3 CUAD 5MM.</v>
          </cell>
          <cell r="C34" t="str">
            <v>E</v>
          </cell>
          <cell r="D34" t="str">
            <v>0.55</v>
          </cell>
          <cell r="E34">
            <v>0.2853</v>
          </cell>
          <cell r="F34">
            <v>0.2853</v>
          </cell>
          <cell r="G34">
            <v>0.2853</v>
          </cell>
        </row>
        <row r="35">
          <cell r="A35" t="str">
            <v>0290145</v>
          </cell>
          <cell r="B35" t="str">
            <v>CUAD.SILUETA #3 CUAD 8MM.</v>
          </cell>
          <cell r="C35" t="str">
            <v>E</v>
          </cell>
          <cell r="D35" t="str">
            <v>0.55</v>
          </cell>
          <cell r="E35">
            <v>0</v>
          </cell>
          <cell r="F35">
            <v>0.2853</v>
          </cell>
          <cell r="G35">
            <v>0.2853</v>
          </cell>
        </row>
        <row r="36">
          <cell r="A36" t="str">
            <v>0290159</v>
          </cell>
          <cell r="B36" t="str">
            <v>CUAD.SILUETA #2 CUAD 8MM.</v>
          </cell>
          <cell r="C36" t="str">
            <v>E</v>
          </cell>
          <cell r="E36">
            <v>0</v>
          </cell>
          <cell r="F36">
            <v>0.20039999999999999</v>
          </cell>
          <cell r="G36">
            <v>0.20039999999999999</v>
          </cell>
        </row>
        <row r="37">
          <cell r="A37" t="str">
            <v>0290599</v>
          </cell>
          <cell r="B37" t="str">
            <v>CUAD. NOTEBOOK 8X10¢ RAY.80H</v>
          </cell>
          <cell r="C37" t="str">
            <v>E</v>
          </cell>
          <cell r="D37" t="str">
            <v>0.75</v>
          </cell>
          <cell r="E37">
            <v>0.48549999999999999</v>
          </cell>
          <cell r="F37">
            <v>0.48559999999999998</v>
          </cell>
          <cell r="G37">
            <v>0.48559999999999998</v>
          </cell>
        </row>
        <row r="38">
          <cell r="A38" t="str">
            <v>0290623</v>
          </cell>
          <cell r="B38" t="str">
            <v>CUAD.8X10.5 W.POOH 80/160D"O"R</v>
          </cell>
          <cell r="C38" t="str">
            <v>E</v>
          </cell>
          <cell r="D38" t="str">
            <v>0.76</v>
          </cell>
          <cell r="E38">
            <v>0.72489999999999999</v>
          </cell>
          <cell r="F38">
            <v>0.72499999999999998</v>
          </cell>
          <cell r="G38">
            <v>0.72499999999999998</v>
          </cell>
        </row>
        <row r="39">
          <cell r="A39" t="str">
            <v>0290631</v>
          </cell>
          <cell r="B39" t="str">
            <v>CUA.D"O" 80/160 JEANS TEEN RAY</v>
          </cell>
          <cell r="C39" t="str">
            <v>E</v>
          </cell>
          <cell r="D39" t="str">
            <v>0.7500</v>
          </cell>
          <cell r="E39">
            <v>0</v>
          </cell>
          <cell r="F39">
            <v>0.3362</v>
          </cell>
          <cell r="G39">
            <v>0.3362</v>
          </cell>
        </row>
        <row r="40">
          <cell r="A40" t="str">
            <v>0350047</v>
          </cell>
          <cell r="B40" t="str">
            <v>FOLDERS EXECUTIVE CARTA (100UD</v>
          </cell>
          <cell r="C40" t="str">
            <v>E</v>
          </cell>
          <cell r="D40" t="str">
            <v>0.05</v>
          </cell>
          <cell r="E40">
            <v>2.4E-2</v>
          </cell>
          <cell r="F40">
            <v>2.4E-2</v>
          </cell>
          <cell r="G40">
            <v>1.9699999999999999E-2</v>
          </cell>
        </row>
        <row r="41">
          <cell r="A41" t="str">
            <v>0350103</v>
          </cell>
          <cell r="B41" t="str">
            <v>FOLDERS EXECUTIVE CARTA S/CAJA</v>
          </cell>
          <cell r="C41" t="str">
            <v>E</v>
          </cell>
          <cell r="D41" t="str">
            <v>0.05</v>
          </cell>
          <cell r="E41">
            <v>0</v>
          </cell>
          <cell r="F41">
            <v>2.2100000000000002E-2</v>
          </cell>
          <cell r="G41">
            <v>2.76E-2</v>
          </cell>
        </row>
        <row r="42">
          <cell r="A42" t="str">
            <v>0350104</v>
          </cell>
          <cell r="B42" t="str">
            <v>FOLDERS EXECUTIVE T/O B-110 S/</v>
          </cell>
          <cell r="C42" t="str">
            <v>E</v>
          </cell>
          <cell r="D42" t="str">
            <v>0.06</v>
          </cell>
          <cell r="E42">
            <v>0</v>
          </cell>
          <cell r="F42">
            <v>2.6100000000000002E-2</v>
          </cell>
          <cell r="G42">
            <v>2.6100000000000002E-2</v>
          </cell>
        </row>
        <row r="43">
          <cell r="A43" t="str">
            <v>0480007</v>
          </cell>
          <cell r="B43" t="str">
            <v>LIB.FICHAS ESCOLARES 3 x 5</v>
          </cell>
          <cell r="C43" t="str">
            <v>E</v>
          </cell>
          <cell r="D43" t="str">
            <v>0.16</v>
          </cell>
          <cell r="E43">
            <v>0</v>
          </cell>
          <cell r="F43">
            <v>0.1173</v>
          </cell>
          <cell r="G43">
            <v>0.1173</v>
          </cell>
        </row>
        <row r="44">
          <cell r="A44" t="str">
            <v>0480010</v>
          </cell>
          <cell r="B44" t="str">
            <v>LIB.FICHAS ESCOLARES 4 x 6</v>
          </cell>
          <cell r="C44" t="str">
            <v>E</v>
          </cell>
          <cell r="D44" t="str">
            <v>0.20</v>
          </cell>
          <cell r="E44">
            <v>0</v>
          </cell>
          <cell r="F44">
            <v>0.1429</v>
          </cell>
          <cell r="G44">
            <v>0.1429</v>
          </cell>
        </row>
        <row r="45">
          <cell r="A45" t="str">
            <v>0480011</v>
          </cell>
          <cell r="B45" t="str">
            <v>LIB.FICHAS ESCOLARES 5 x 8</v>
          </cell>
          <cell r="C45" t="str">
            <v>E</v>
          </cell>
          <cell r="D45" t="str">
            <v>0.28</v>
          </cell>
          <cell r="E45">
            <v>0.20930000000000001</v>
          </cell>
          <cell r="F45">
            <v>0.20930000000000001</v>
          </cell>
          <cell r="G45">
            <v>0.20930000000000001</v>
          </cell>
        </row>
        <row r="46">
          <cell r="A46" t="str">
            <v>0480071</v>
          </cell>
          <cell r="B46" t="str">
            <v>CUADERNO TAQUIGRAFIA  60H  5X8</v>
          </cell>
          <cell r="C46" t="str">
            <v>E</v>
          </cell>
          <cell r="D46" t="str">
            <v>0.25</v>
          </cell>
          <cell r="E46">
            <v>0</v>
          </cell>
          <cell r="F46">
            <v>0.16320000000000001</v>
          </cell>
          <cell r="G46">
            <v>0.16320000000000001</v>
          </cell>
        </row>
        <row r="47">
          <cell r="A47" t="str">
            <v>0480074</v>
          </cell>
          <cell r="B47" t="str">
            <v>CUAD.TAQUIGRAFIA HISPASA 70HJS</v>
          </cell>
          <cell r="C47" t="str">
            <v>E</v>
          </cell>
          <cell r="D47" t="str">
            <v>0.34</v>
          </cell>
          <cell r="E47">
            <v>0.18190000000000001</v>
          </cell>
          <cell r="F47">
            <v>0.18190000000000001</v>
          </cell>
          <cell r="G47">
            <v>0.18190000000000001</v>
          </cell>
        </row>
        <row r="48">
          <cell r="A48" t="str">
            <v>0480160</v>
          </cell>
          <cell r="B48" t="str">
            <v>CUAD.CONSTRUCCION CARTA 26HJS.</v>
          </cell>
          <cell r="C48" t="str">
            <v>E</v>
          </cell>
          <cell r="D48" t="str">
            <v>0.48</v>
          </cell>
          <cell r="E48">
            <v>0</v>
          </cell>
          <cell r="F48">
            <v>0.36370000000000002</v>
          </cell>
          <cell r="G48">
            <v>0.36370000000000002</v>
          </cell>
        </row>
        <row r="49">
          <cell r="A49" t="str">
            <v>0480161</v>
          </cell>
          <cell r="B49" t="str">
            <v>CUAD.DE LUSTRE CARTA 24 HJS.</v>
          </cell>
          <cell r="C49" t="str">
            <v>E</v>
          </cell>
          <cell r="D49" t="str">
            <v>0.72</v>
          </cell>
          <cell r="E49">
            <v>0</v>
          </cell>
          <cell r="F49">
            <v>0.2555</v>
          </cell>
          <cell r="G49">
            <v>0.2555</v>
          </cell>
        </row>
        <row r="50">
          <cell r="A50" t="str">
            <v>0480173</v>
          </cell>
          <cell r="B50" t="str">
            <v>CUAD.POSTAL "DISNEY" 50 HJS.</v>
          </cell>
          <cell r="C50" t="str">
            <v>E</v>
          </cell>
          <cell r="D50" t="str">
            <v>0.12</v>
          </cell>
          <cell r="E50">
            <v>9.1800000000000007E-2</v>
          </cell>
          <cell r="F50">
            <v>9.1800000000000007E-2</v>
          </cell>
          <cell r="G50">
            <v>9.1800000000000007E-2</v>
          </cell>
        </row>
        <row r="51">
          <cell r="A51" t="str">
            <v>0540034</v>
          </cell>
          <cell r="B51" t="str">
            <v>PAP.BOND 20 BCO.30X40(31.16)SE</v>
          </cell>
          <cell r="C51" t="str">
            <v>TO</v>
          </cell>
          <cell r="D51" t="str">
            <v>0.13</v>
          </cell>
          <cell r="E51">
            <v>0</v>
          </cell>
          <cell r="F51">
            <v>4.8899999999999999E-2</v>
          </cell>
          <cell r="G51">
            <v>4.8899999999999999E-2</v>
          </cell>
        </row>
        <row r="52">
          <cell r="A52" t="str">
            <v>0540071</v>
          </cell>
          <cell r="B52" t="str">
            <v>PAP.BOND PEGASUS CTA. (400.00)</v>
          </cell>
          <cell r="C52" t="str">
            <v>TO</v>
          </cell>
          <cell r="D52" t="str">
            <v>5</v>
          </cell>
          <cell r="E52">
            <v>0</v>
          </cell>
          <cell r="F52">
            <v>2.0661999999999998</v>
          </cell>
          <cell r="G52">
            <v>2.1372</v>
          </cell>
        </row>
        <row r="53">
          <cell r="A53" t="str">
            <v>0540072</v>
          </cell>
          <cell r="B53" t="str">
            <v>PAP.BOND PEGASUS OFIC.(338.48)</v>
          </cell>
          <cell r="C53" t="str">
            <v>TO</v>
          </cell>
          <cell r="D53" t="str">
            <v>6.0</v>
          </cell>
          <cell r="E53">
            <v>0</v>
          </cell>
          <cell r="F53">
            <v>2.4418000000000002</v>
          </cell>
          <cell r="G53">
            <v>2.2656999999999998</v>
          </cell>
        </row>
        <row r="54">
          <cell r="A54" t="str">
            <v>0550017</v>
          </cell>
          <cell r="B54" t="str">
            <v>PAP.OFI.CUAD.8MM.C/U (CUADERN)</v>
          </cell>
          <cell r="C54" t="str">
            <v>E</v>
          </cell>
          <cell r="D54" t="str">
            <v>0.18</v>
          </cell>
          <cell r="E54">
            <v>0</v>
          </cell>
          <cell r="F54">
            <v>3.9600000000000003E-2</v>
          </cell>
          <cell r="G54">
            <v>3.9600000000000003E-2</v>
          </cell>
        </row>
        <row r="55">
          <cell r="A55" t="str">
            <v>0650088</v>
          </cell>
          <cell r="B55" t="str">
            <v>SOBRE OFIC.B20#10 CAVALI C-500</v>
          </cell>
          <cell r="C55" t="str">
            <v>TO</v>
          </cell>
          <cell r="E55">
            <v>0</v>
          </cell>
          <cell r="F55">
            <v>4.8308999999999997</v>
          </cell>
          <cell r="G55">
            <v>4.8308999999999997</v>
          </cell>
        </row>
        <row r="56">
          <cell r="A56" t="str">
            <v>0650089</v>
          </cell>
          <cell r="B56" t="str">
            <v>SOBRE#10 B24 C/VENT.CAVAL.C500</v>
          </cell>
          <cell r="C56" t="str">
            <v>TO</v>
          </cell>
          <cell r="E56">
            <v>0</v>
          </cell>
          <cell r="F56">
            <v>7.3958000000000004</v>
          </cell>
          <cell r="G56">
            <v>7.3958000000000004</v>
          </cell>
        </row>
        <row r="57">
          <cell r="A57" t="str">
            <v>0660041</v>
          </cell>
          <cell r="B57" t="str">
            <v>BOL.MANI.NEW S/CLIP 12"X15"81G</v>
          </cell>
          <cell r="C57" t="str">
            <v>TO</v>
          </cell>
          <cell r="D57" t="str">
            <v>0.07</v>
          </cell>
          <cell r="E57">
            <v>0</v>
          </cell>
          <cell r="F57">
            <v>4.3799999999999999E-2</v>
          </cell>
          <cell r="G57">
            <v>4.3799999999999999E-2</v>
          </cell>
        </row>
        <row r="58">
          <cell r="A58" t="str">
            <v>0700010</v>
          </cell>
          <cell r="B58" t="str">
            <v>CART.INDEX 150G VDE 25 ¢ X 30¢</v>
          </cell>
          <cell r="C58" t="str">
            <v>TO</v>
          </cell>
          <cell r="E58">
            <v>0</v>
          </cell>
          <cell r="F58">
            <v>6.1199999999999997E-2</v>
          </cell>
          <cell r="G58">
            <v>6.1199999999999997E-2</v>
          </cell>
        </row>
        <row r="59">
          <cell r="A59" t="str">
            <v>0700011</v>
          </cell>
          <cell r="B59" t="str">
            <v>CART.INDEX.150G CEL.25¢ X 30¢</v>
          </cell>
          <cell r="C59" t="str">
            <v>TO</v>
          </cell>
          <cell r="E59">
            <v>0</v>
          </cell>
          <cell r="F59">
            <v>6.1199999999999997E-2</v>
          </cell>
          <cell r="G59">
            <v>6.1199999999999997E-2</v>
          </cell>
        </row>
        <row r="60">
          <cell r="A60" t="str">
            <v>0700013</v>
          </cell>
          <cell r="B60" t="str">
            <v>CART. INDEX. BCA. 25¢X30¢ SE</v>
          </cell>
          <cell r="C60" t="str">
            <v>TO</v>
          </cell>
          <cell r="E60">
            <v>0</v>
          </cell>
          <cell r="F60">
            <v>6.6400000000000001E-2</v>
          </cell>
          <cell r="G60">
            <v>5.79E-2</v>
          </cell>
        </row>
        <row r="61">
          <cell r="A61" t="str">
            <v>0700808</v>
          </cell>
          <cell r="B61" t="str">
            <v>CART.INDEX AMA150G 25.5x30.5SE</v>
          </cell>
          <cell r="C61" t="str">
            <v>TO</v>
          </cell>
          <cell r="D61" t="str">
            <v>0.18</v>
          </cell>
          <cell r="E61">
            <v>0</v>
          </cell>
          <cell r="F61">
            <v>6.1100000000000002E-2</v>
          </cell>
          <cell r="G61">
            <v>6.1100000000000002E-2</v>
          </cell>
        </row>
        <row r="62">
          <cell r="A62" t="str">
            <v>0760193</v>
          </cell>
          <cell r="B62" t="str">
            <v>LIB.RE.LIBRO EL APOCALIPSIS</v>
          </cell>
          <cell r="C62" t="str">
            <v>TO</v>
          </cell>
          <cell r="D62" t="str">
            <v>0.33</v>
          </cell>
          <cell r="E62">
            <v>0</v>
          </cell>
          <cell r="F62">
            <v>0.58560000000000001</v>
          </cell>
          <cell r="G62">
            <v>0.58560000000000001</v>
          </cell>
        </row>
        <row r="63">
          <cell r="A63" t="str">
            <v>0760221</v>
          </cell>
          <cell r="B63" t="str">
            <v>LIB.RE.LOS HIJOS DE DIOS</v>
          </cell>
          <cell r="C63" t="str">
            <v>TO</v>
          </cell>
          <cell r="D63" t="str">
            <v>0.47</v>
          </cell>
          <cell r="E63">
            <v>0</v>
          </cell>
          <cell r="F63">
            <v>0</v>
          </cell>
          <cell r="G63">
            <v>1.0170999999999999</v>
          </cell>
        </row>
        <row r="64">
          <cell r="A64" t="str">
            <v>0830090</v>
          </cell>
          <cell r="B64" t="str">
            <v>BOLSAS DE CONFETI (LBS)</v>
          </cell>
          <cell r="C64" t="str">
            <v>TO</v>
          </cell>
          <cell r="E64">
            <v>2.29E-2</v>
          </cell>
          <cell r="F64">
            <v>2.29E-2</v>
          </cell>
          <cell r="G64">
            <v>2.29E-2</v>
          </cell>
        </row>
        <row r="65">
          <cell r="A65" t="str">
            <v>0950002</v>
          </cell>
          <cell r="B65" t="str">
            <v>IGUANA 40 SH 4.25X5.5</v>
          </cell>
          <cell r="C65" t="str">
            <v>TO</v>
          </cell>
          <cell r="E65">
            <v>0</v>
          </cell>
          <cell r="F65">
            <v>0</v>
          </cell>
          <cell r="G65">
            <v>0.97089999999999999</v>
          </cell>
        </row>
        <row r="66">
          <cell r="A66" t="str">
            <v>0950016</v>
          </cell>
          <cell r="B66" t="str">
            <v>NOTEBOOK WIRO BANANA</v>
          </cell>
          <cell r="C66" t="str">
            <v>E</v>
          </cell>
          <cell r="E66">
            <v>0</v>
          </cell>
          <cell r="F66">
            <v>0</v>
          </cell>
          <cell r="G66">
            <v>3.6440000000000001</v>
          </cell>
        </row>
        <row r="67">
          <cell r="A67" t="str">
            <v>0950018</v>
          </cell>
          <cell r="B67" t="str">
            <v>NOTE PAD POCKET S.COFEE</v>
          </cell>
          <cell r="C67" t="str">
            <v>TO</v>
          </cell>
          <cell r="E67">
            <v>0</v>
          </cell>
          <cell r="F67">
            <v>0</v>
          </cell>
          <cell r="G67">
            <v>0.80720000000000003</v>
          </cell>
        </row>
        <row r="68">
          <cell r="A68" t="str">
            <v>0950065</v>
          </cell>
          <cell r="B68" t="str">
            <v>NOTE PAD MAGNET GREEN</v>
          </cell>
          <cell r="C68" t="str">
            <v>TO</v>
          </cell>
          <cell r="E68">
            <v>0</v>
          </cell>
          <cell r="F68">
            <v>0</v>
          </cell>
          <cell r="G68">
            <v>1.6484000000000001</v>
          </cell>
        </row>
        <row r="69">
          <cell r="A69" t="str">
            <v>0950072</v>
          </cell>
          <cell r="B69" t="str">
            <v>NOTE PAD TARANTURA 2.5 X 2.75</v>
          </cell>
          <cell r="C69" t="str">
            <v>E</v>
          </cell>
          <cell r="E69">
            <v>0.33189999999999997</v>
          </cell>
          <cell r="F69">
            <v>0.33189999999999997</v>
          </cell>
          <cell r="G69">
            <v>0.33189999999999997</v>
          </cell>
        </row>
        <row r="70">
          <cell r="A70" t="str">
            <v>0950075</v>
          </cell>
          <cell r="B70" t="str">
            <v>D.TEL.#900113-3/4x6 3/4 P.ECO.</v>
          </cell>
          <cell r="C70" t="str">
            <v>TO</v>
          </cell>
          <cell r="E70">
            <v>0</v>
          </cell>
          <cell r="F70">
            <v>0</v>
          </cell>
          <cell r="G70">
            <v>3.073</v>
          </cell>
        </row>
        <row r="71">
          <cell r="A71" t="str">
            <v>0950079</v>
          </cell>
          <cell r="B71" t="str">
            <v>CUAD.ESP.TARZAN#90003 P.E.</v>
          </cell>
          <cell r="C71" t="str">
            <v>E</v>
          </cell>
          <cell r="E71">
            <v>0</v>
          </cell>
          <cell r="F71">
            <v>0</v>
          </cell>
          <cell r="G71">
            <v>5.94</v>
          </cell>
        </row>
        <row r="72">
          <cell r="A72" t="str">
            <v>0960001</v>
          </cell>
          <cell r="B72" t="str">
            <v>PAP.BOND BCO.B15.CTA(533.33)SE</v>
          </cell>
          <cell r="C72" t="str">
            <v>TO</v>
          </cell>
          <cell r="D72" t="str">
            <v>4.50</v>
          </cell>
          <cell r="E72">
            <v>0</v>
          </cell>
          <cell r="F72">
            <v>1.4091</v>
          </cell>
          <cell r="G72">
            <v>1.4091</v>
          </cell>
        </row>
        <row r="73">
          <cell r="A73" t="str">
            <v>0999898</v>
          </cell>
          <cell r="B73" t="str">
            <v>BARRILES VARIAS MEDIDAS</v>
          </cell>
          <cell r="C73" t="str">
            <v>TO</v>
          </cell>
          <cell r="E73">
            <v>0</v>
          </cell>
          <cell r="F73">
            <v>0</v>
          </cell>
          <cell r="G73">
            <v>0</v>
          </cell>
        </row>
        <row r="74">
          <cell r="A74" t="str">
            <v>0999899</v>
          </cell>
          <cell r="B74" t="str">
            <v>QUINTALES DE HIERRO</v>
          </cell>
          <cell r="C74" t="str">
            <v>TO</v>
          </cell>
          <cell r="E74">
            <v>0</v>
          </cell>
          <cell r="F74">
            <v>0</v>
          </cell>
          <cell r="G74">
            <v>0</v>
          </cell>
        </row>
        <row r="75">
          <cell r="A75" t="str">
            <v>0999900</v>
          </cell>
          <cell r="B75" t="str">
            <v>QUINTALES DE ACERO INOXIDABLE</v>
          </cell>
          <cell r="C75" t="str">
            <v>TO</v>
          </cell>
          <cell r="E75">
            <v>0</v>
          </cell>
          <cell r="F75">
            <v>0</v>
          </cell>
          <cell r="G75">
            <v>0</v>
          </cell>
        </row>
        <row r="76">
          <cell r="A76" t="str">
            <v>0999901</v>
          </cell>
          <cell r="B76" t="str">
            <v>LBS DESPERDICIO PLASTICO</v>
          </cell>
          <cell r="C76" t="str">
            <v>TO</v>
          </cell>
          <cell r="E76">
            <v>0</v>
          </cell>
          <cell r="F76">
            <v>0</v>
          </cell>
          <cell r="G76">
            <v>0</v>
          </cell>
        </row>
        <row r="77">
          <cell r="A77" t="str">
            <v>0999902</v>
          </cell>
          <cell r="B77" t="str">
            <v>FACT.CREDITOS FISCALES LOCALES</v>
          </cell>
          <cell r="C77" t="str">
            <v>TO</v>
          </cell>
          <cell r="E77">
            <v>5.3900000000000003E-2</v>
          </cell>
          <cell r="F77">
            <v>5.3900000000000003E-2</v>
          </cell>
          <cell r="G77">
            <v>1.6400000000000001E-2</v>
          </cell>
        </row>
        <row r="78">
          <cell r="A78" t="str">
            <v>0999937</v>
          </cell>
          <cell r="B78" t="str">
            <v>ETIQ.CONT.INV.PTA.MANUALIDADES</v>
          </cell>
          <cell r="C78" t="str">
            <v>TO</v>
          </cell>
          <cell r="E78">
            <v>0</v>
          </cell>
          <cell r="F78">
            <v>0</v>
          </cell>
          <cell r="G78">
            <v>3.2099999999999997E-2</v>
          </cell>
        </row>
        <row r="79">
          <cell r="A79" t="str">
            <v>0999938</v>
          </cell>
          <cell r="B79" t="str">
            <v>ETIQ. CONT.INV.PTA.CUAD.</v>
          </cell>
          <cell r="C79" t="str">
            <v>TO</v>
          </cell>
          <cell r="E79">
            <v>0</v>
          </cell>
          <cell r="F79">
            <v>0</v>
          </cell>
          <cell r="G79">
            <v>3.2099999999999997E-2</v>
          </cell>
        </row>
        <row r="80">
          <cell r="A80" t="str">
            <v>0999946</v>
          </cell>
          <cell r="B80" t="str">
            <v>BLOCK RPTES.DE DESPACHO</v>
          </cell>
          <cell r="C80" t="str">
            <v>TO</v>
          </cell>
          <cell r="E80">
            <v>2.1511999999999998</v>
          </cell>
          <cell r="F80">
            <v>0</v>
          </cell>
          <cell r="G80">
            <v>2.1511999999999998</v>
          </cell>
        </row>
        <row r="81">
          <cell r="A81" t="str">
            <v>0999950</v>
          </cell>
          <cell r="B81" t="str">
            <v>FORMA CONTINUA 9510 X 1P</v>
          </cell>
          <cell r="C81" t="str">
            <v>TO</v>
          </cell>
          <cell r="E81">
            <v>0</v>
          </cell>
          <cell r="F81">
            <v>0</v>
          </cell>
          <cell r="G81">
            <v>1.55E-2</v>
          </cell>
        </row>
        <row r="82">
          <cell r="A82" t="str">
            <v>0999955</v>
          </cell>
          <cell r="B82" t="str">
            <v>MUESTRARIO BLOCK VARIOS TAMAÐO</v>
          </cell>
          <cell r="C82" t="str">
            <v>TO</v>
          </cell>
          <cell r="E82">
            <v>0</v>
          </cell>
          <cell r="F82">
            <v>0</v>
          </cell>
          <cell r="G82">
            <v>6</v>
          </cell>
        </row>
        <row r="83">
          <cell r="A83" t="str">
            <v>0999965</v>
          </cell>
          <cell r="B83" t="str">
            <v>BOBINAS DE  ACETATO 5 5/8X13</v>
          </cell>
          <cell r="C83" t="str">
            <v>TO</v>
          </cell>
          <cell r="E83">
            <v>0</v>
          </cell>
          <cell r="F83">
            <v>0</v>
          </cell>
          <cell r="G83">
            <v>0.1898</v>
          </cell>
        </row>
        <row r="84">
          <cell r="A84" t="str">
            <v>0999966</v>
          </cell>
          <cell r="B84" t="str">
            <v>HOJAS SOLICITUD DE EMPLEO</v>
          </cell>
          <cell r="C84" t="str">
            <v>TO</v>
          </cell>
          <cell r="E84">
            <v>0</v>
          </cell>
          <cell r="F84">
            <v>0</v>
          </cell>
          <cell r="G84">
            <v>0.01</v>
          </cell>
        </row>
        <row r="85">
          <cell r="A85" t="str">
            <v>0999967</v>
          </cell>
          <cell r="B85" t="str">
            <v>TARJETA P/ALMUERZO</v>
          </cell>
          <cell r="C85" t="str">
            <v>TO</v>
          </cell>
          <cell r="E85">
            <v>0</v>
          </cell>
          <cell r="F85">
            <v>0</v>
          </cell>
          <cell r="G85">
            <v>2.9000000000000001E-2</v>
          </cell>
        </row>
        <row r="86">
          <cell r="A86" t="str">
            <v>0999968</v>
          </cell>
          <cell r="B86" t="str">
            <v>HOJA REQUICITOS DE PERSONAL</v>
          </cell>
          <cell r="C86" t="str">
            <v>TO</v>
          </cell>
          <cell r="E86">
            <v>0</v>
          </cell>
          <cell r="F86">
            <v>0</v>
          </cell>
          <cell r="G86">
            <v>0.01</v>
          </cell>
        </row>
        <row r="87">
          <cell r="A87" t="str">
            <v>0999969</v>
          </cell>
          <cell r="B87" t="str">
            <v>BROSHUR T/CARTA</v>
          </cell>
          <cell r="C87" t="str">
            <v>TO</v>
          </cell>
          <cell r="E87">
            <v>0</v>
          </cell>
          <cell r="F87">
            <v>0</v>
          </cell>
          <cell r="G87">
            <v>0.185</v>
          </cell>
        </row>
        <row r="88">
          <cell r="A88" t="str">
            <v>0999970</v>
          </cell>
          <cell r="B88" t="str">
            <v>LIBRETA PAP.BANANO 4X6 25HJS</v>
          </cell>
          <cell r="C88" t="str">
            <v>TO</v>
          </cell>
          <cell r="E88">
            <v>0</v>
          </cell>
          <cell r="F88">
            <v>0</v>
          </cell>
          <cell r="G88">
            <v>0.54790000000000005</v>
          </cell>
        </row>
        <row r="89">
          <cell r="A89" t="str">
            <v>0999971</v>
          </cell>
          <cell r="B89" t="str">
            <v>BLOK HOJA CONTROL SALIDA PORTE</v>
          </cell>
          <cell r="C89" t="str">
            <v>TO</v>
          </cell>
          <cell r="E89">
            <v>0</v>
          </cell>
          <cell r="F89">
            <v>0</v>
          </cell>
          <cell r="G89">
            <v>0.81399999999999995</v>
          </cell>
        </row>
        <row r="90">
          <cell r="A90" t="str">
            <v>0999973</v>
          </cell>
          <cell r="B90" t="str">
            <v>CARNET PROVICIONAL PERSONAL</v>
          </cell>
          <cell r="C90" t="str">
            <v>TO</v>
          </cell>
          <cell r="E90">
            <v>0</v>
          </cell>
          <cell r="F90">
            <v>0</v>
          </cell>
          <cell r="G90">
            <v>3.1E-2</v>
          </cell>
        </row>
        <row r="91">
          <cell r="A91" t="str">
            <v>0999975</v>
          </cell>
          <cell r="B91" t="str">
            <v>BLOCK REP. DE HORAS EXTRAS</v>
          </cell>
          <cell r="C91" t="str">
            <v>TO</v>
          </cell>
          <cell r="E91">
            <v>0</v>
          </cell>
          <cell r="F91">
            <v>0</v>
          </cell>
          <cell r="G91">
            <v>1.0960000000000001</v>
          </cell>
        </row>
        <row r="92">
          <cell r="A92" t="str">
            <v>0999998</v>
          </cell>
          <cell r="B92" t="str">
            <v>LBS DE DESPERDICIO CHATARRA SO</v>
          </cell>
          <cell r="C92" t="str">
            <v>TO</v>
          </cell>
          <cell r="E92">
            <v>0</v>
          </cell>
          <cell r="F92">
            <v>0</v>
          </cell>
          <cell r="G92">
            <v>0</v>
          </cell>
        </row>
        <row r="93">
          <cell r="A93" t="str">
            <v>1010003</v>
          </cell>
          <cell r="B93" t="str">
            <v>TOALLA SANIT.FEME.ANATOM 40/10</v>
          </cell>
          <cell r="C93" t="str">
            <v>T</v>
          </cell>
          <cell r="D93" t="str">
            <v>7.05</v>
          </cell>
          <cell r="E93">
            <v>0</v>
          </cell>
          <cell r="F93">
            <v>12.2064</v>
          </cell>
          <cell r="G93">
            <v>12.206300000000001</v>
          </cell>
        </row>
        <row r="94">
          <cell r="A94" t="str">
            <v>1010004</v>
          </cell>
          <cell r="B94" t="str">
            <v>TOALLA SANIT.FEME.ANATOM 20/20</v>
          </cell>
          <cell r="C94" t="str">
            <v>T</v>
          </cell>
          <cell r="D94" t="str">
            <v>7.05</v>
          </cell>
          <cell r="E94">
            <v>0</v>
          </cell>
          <cell r="F94">
            <v>9.2274999999999991</v>
          </cell>
          <cell r="G94">
            <v>9.2274999999999991</v>
          </cell>
        </row>
        <row r="95">
          <cell r="A95" t="str">
            <v>1010005</v>
          </cell>
          <cell r="B95" t="str">
            <v>TOALLA SANI.FEM.PLUS/ALAS40/10</v>
          </cell>
          <cell r="C95" t="str">
            <v>T</v>
          </cell>
          <cell r="D95" t="str">
            <v>7.05</v>
          </cell>
          <cell r="E95">
            <v>0</v>
          </cell>
          <cell r="F95">
            <v>9.4606999999999992</v>
          </cell>
          <cell r="G95">
            <v>9.4606999999999992</v>
          </cell>
        </row>
        <row r="96">
          <cell r="A96" t="str">
            <v>1010006</v>
          </cell>
          <cell r="B96" t="str">
            <v>TOALLA SANI.FEM.PLUS/ALAS20/20</v>
          </cell>
          <cell r="C96" t="str">
            <v>T</v>
          </cell>
          <cell r="D96" t="str">
            <v>7.05</v>
          </cell>
          <cell r="E96">
            <v>0</v>
          </cell>
          <cell r="F96">
            <v>12.9679</v>
          </cell>
          <cell r="G96">
            <v>12.9679</v>
          </cell>
        </row>
        <row r="97">
          <cell r="A97" t="str">
            <v>1010008</v>
          </cell>
          <cell r="B97" t="str">
            <v>T.SAN.FEM.ULT.DEL/ALA MAL20/20</v>
          </cell>
          <cell r="C97" t="str">
            <v>T</v>
          </cell>
          <cell r="D97" t="str">
            <v>3.75</v>
          </cell>
          <cell r="E97">
            <v>0</v>
          </cell>
          <cell r="F97">
            <v>2.1152000000000002</v>
          </cell>
          <cell r="G97">
            <v>2.1150000000000002</v>
          </cell>
        </row>
        <row r="98">
          <cell r="A98" t="str">
            <v>1010009</v>
          </cell>
          <cell r="B98" t="str">
            <v>TOALLA SANI.FEMENIN NOCT.20/10</v>
          </cell>
          <cell r="C98" t="str">
            <v>T</v>
          </cell>
          <cell r="D98" t="str">
            <v>4.85</v>
          </cell>
          <cell r="E98">
            <v>0</v>
          </cell>
          <cell r="F98">
            <v>14.325799999999999</v>
          </cell>
          <cell r="G98">
            <v>14.325799999999999</v>
          </cell>
        </row>
        <row r="99">
          <cell r="A99" t="str">
            <v>1010010</v>
          </cell>
          <cell r="B99" t="str">
            <v>T.SAN.FEM ULT.DEL/ALA TEL40/10</v>
          </cell>
          <cell r="C99" t="str">
            <v>T</v>
          </cell>
          <cell r="D99" t="str">
            <v>3.75</v>
          </cell>
          <cell r="E99">
            <v>0</v>
          </cell>
          <cell r="F99">
            <v>13.266999999999999</v>
          </cell>
          <cell r="G99">
            <v>13.2667</v>
          </cell>
        </row>
        <row r="100">
          <cell r="A100" t="str">
            <v>1010011</v>
          </cell>
          <cell r="B100" t="str">
            <v>T.SAN.FEM ULT.DEL/ALA TEL20/20</v>
          </cell>
          <cell r="C100" t="str">
            <v>T</v>
          </cell>
          <cell r="D100" t="str">
            <v>3.75</v>
          </cell>
          <cell r="E100">
            <v>0</v>
          </cell>
          <cell r="F100">
            <v>7.5532000000000004</v>
          </cell>
          <cell r="G100">
            <v>7.5536000000000003</v>
          </cell>
        </row>
        <row r="101">
          <cell r="A101" t="str">
            <v>1013002</v>
          </cell>
          <cell r="B101" t="str">
            <v>OF.T.SAN.FEMINE(1Noc,1Ult)24U</v>
          </cell>
          <cell r="C101" t="str">
            <v>T</v>
          </cell>
          <cell r="D101" t="str">
            <v>15.0</v>
          </cell>
          <cell r="E101">
            <v>0</v>
          </cell>
          <cell r="F101">
            <v>42.020699999999998</v>
          </cell>
          <cell r="G101">
            <v>42.020699999999998</v>
          </cell>
        </row>
        <row r="102">
          <cell r="A102" t="str">
            <v>1019901</v>
          </cell>
          <cell r="B102" t="str">
            <v>TOALLA FEMINE ECON.10 U</v>
          </cell>
          <cell r="C102" t="str">
            <v>T</v>
          </cell>
          <cell r="E102">
            <v>0</v>
          </cell>
          <cell r="F102">
            <v>0</v>
          </cell>
          <cell r="G102">
            <v>0.16</v>
          </cell>
        </row>
        <row r="103">
          <cell r="A103" t="str">
            <v>1019903</v>
          </cell>
          <cell r="B103" t="str">
            <v>TOALLA FEMINE ANAT.10 U</v>
          </cell>
          <cell r="C103" t="str">
            <v>T</v>
          </cell>
          <cell r="E103">
            <v>0</v>
          </cell>
          <cell r="F103">
            <v>0</v>
          </cell>
          <cell r="G103">
            <v>0.30509999999999998</v>
          </cell>
        </row>
        <row r="104">
          <cell r="A104" t="str">
            <v>1019904</v>
          </cell>
          <cell r="B104" t="str">
            <v>TOALLA FEMINE ANAT.20 U</v>
          </cell>
          <cell r="C104" t="str">
            <v>T</v>
          </cell>
          <cell r="E104">
            <v>0</v>
          </cell>
          <cell r="F104">
            <v>0</v>
          </cell>
          <cell r="G104">
            <v>0.46129999999999999</v>
          </cell>
        </row>
        <row r="105">
          <cell r="A105" t="str">
            <v>1019905</v>
          </cell>
          <cell r="B105" t="str">
            <v>TOALLA FEMINE PLUS/ALAS.10 U</v>
          </cell>
          <cell r="C105" t="str">
            <v>T</v>
          </cell>
          <cell r="E105">
            <v>0</v>
          </cell>
          <cell r="F105">
            <v>0</v>
          </cell>
          <cell r="G105">
            <v>0.23654</v>
          </cell>
        </row>
        <row r="106">
          <cell r="A106" t="str">
            <v>1019907</v>
          </cell>
          <cell r="B106" t="str">
            <v>TOALLA FE.UDELG/ALAS/MALLA 10U</v>
          </cell>
          <cell r="C106" t="str">
            <v>T</v>
          </cell>
          <cell r="E106">
            <v>0</v>
          </cell>
          <cell r="F106">
            <v>0</v>
          </cell>
          <cell r="G106">
            <v>0.33160000000000001</v>
          </cell>
        </row>
        <row r="107">
          <cell r="A107" t="str">
            <v>1019908</v>
          </cell>
          <cell r="B107" t="str">
            <v>TOALLA FE.UDELG/ALAS/MALLA 20U</v>
          </cell>
          <cell r="C107" t="str">
            <v>T</v>
          </cell>
          <cell r="E107">
            <v>0</v>
          </cell>
          <cell r="F107">
            <v>0</v>
          </cell>
          <cell r="G107">
            <v>0.10575</v>
          </cell>
        </row>
        <row r="108">
          <cell r="A108" t="str">
            <v>1019909</v>
          </cell>
          <cell r="B108" t="str">
            <v>TOALLA FEMINE NOCT.20U</v>
          </cell>
          <cell r="C108" t="str">
            <v>T</v>
          </cell>
          <cell r="E108">
            <v>0</v>
          </cell>
          <cell r="F108">
            <v>0</v>
          </cell>
          <cell r="G108">
            <v>1.43262</v>
          </cell>
        </row>
        <row r="109">
          <cell r="A109" t="str">
            <v>1019910</v>
          </cell>
          <cell r="B109" t="str">
            <v>TOALLA FE.UDELG/ALAS/TELA 10U</v>
          </cell>
          <cell r="C109" t="str">
            <v>T</v>
          </cell>
          <cell r="E109">
            <v>0</v>
          </cell>
          <cell r="F109">
            <v>0</v>
          </cell>
          <cell r="G109">
            <v>0.33165</v>
          </cell>
        </row>
        <row r="110">
          <cell r="A110" t="str">
            <v>1019911</v>
          </cell>
          <cell r="B110" t="str">
            <v>TOALLA FE.UDELG/ALAS/TELA 20U</v>
          </cell>
          <cell r="C110" t="str">
            <v>T</v>
          </cell>
          <cell r="E110">
            <v>0</v>
          </cell>
          <cell r="F110">
            <v>0</v>
          </cell>
          <cell r="G110">
            <v>0.37764999999999999</v>
          </cell>
        </row>
        <row r="111">
          <cell r="A111" t="str">
            <v>1020004</v>
          </cell>
          <cell r="B111" t="str">
            <v>PAÐAL FLUFFIES ECO.M/R 18/12</v>
          </cell>
          <cell r="C111" t="str">
            <v>PAN</v>
          </cell>
          <cell r="D111" t="str">
            <v>16.95</v>
          </cell>
          <cell r="E111">
            <v>0</v>
          </cell>
          <cell r="F111">
            <v>19.0898</v>
          </cell>
          <cell r="G111">
            <v>19.0901</v>
          </cell>
        </row>
        <row r="112">
          <cell r="A112" t="str">
            <v>1020005</v>
          </cell>
          <cell r="B112" t="str">
            <v>PAÐAL FLUFFIES ECO.G/R 18/10</v>
          </cell>
          <cell r="C112" t="str">
            <v>PAN</v>
          </cell>
          <cell r="D112" t="str">
            <v>14.68</v>
          </cell>
          <cell r="E112">
            <v>0</v>
          </cell>
          <cell r="F112">
            <v>14.3581</v>
          </cell>
          <cell r="G112">
            <v>14.3619</v>
          </cell>
        </row>
        <row r="113">
          <cell r="A113" t="str">
            <v>1020023</v>
          </cell>
          <cell r="B113" t="str">
            <v>PAN.FLUFF.ECO/PEQ/GRANEL 50/1</v>
          </cell>
          <cell r="C113" t="str">
            <v>PAN</v>
          </cell>
          <cell r="E113">
            <v>0</v>
          </cell>
          <cell r="F113">
            <v>0</v>
          </cell>
          <cell r="G113">
            <v>6.1538459999999997</v>
          </cell>
        </row>
        <row r="114">
          <cell r="A114" t="str">
            <v>1029905</v>
          </cell>
          <cell r="B114" t="str">
            <v>PAN.FLUFF.ECON.MED.GRANEL 50/1</v>
          </cell>
          <cell r="C114" t="str">
            <v>PAN</v>
          </cell>
          <cell r="E114">
            <v>0</v>
          </cell>
          <cell r="F114">
            <v>0</v>
          </cell>
          <cell r="G114">
            <v>5.0185000000000004</v>
          </cell>
        </row>
        <row r="115">
          <cell r="A115" t="str">
            <v>1029910</v>
          </cell>
          <cell r="B115" t="str">
            <v>PAÐAL FLUFFIE PREMIUM PEQ.50/1</v>
          </cell>
          <cell r="C115" t="str">
            <v>PAN</v>
          </cell>
          <cell r="E115">
            <v>0</v>
          </cell>
          <cell r="F115">
            <v>0</v>
          </cell>
          <cell r="G115">
            <v>6.1538459999999997</v>
          </cell>
        </row>
        <row r="116">
          <cell r="A116" t="str">
            <v>1029916</v>
          </cell>
          <cell r="B116" t="str">
            <v>TOA.SANIT.FEMINE ANAT. PAQ 3</v>
          </cell>
          <cell r="C116" t="str">
            <v>T</v>
          </cell>
          <cell r="E116">
            <v>0</v>
          </cell>
          <cell r="F116">
            <v>0</v>
          </cell>
          <cell r="G116">
            <v>0.30399999999999999</v>
          </cell>
        </row>
        <row r="117">
          <cell r="A117" t="str">
            <v>1029919</v>
          </cell>
          <cell r="B117" t="str">
            <v>PAÐAL FLUFFIES PRE M/R 50/1</v>
          </cell>
          <cell r="C117" t="str">
            <v>PAN</v>
          </cell>
          <cell r="E117">
            <v>0</v>
          </cell>
          <cell r="F117">
            <v>0</v>
          </cell>
          <cell r="G117">
            <v>5.0140000000000002</v>
          </cell>
        </row>
        <row r="118">
          <cell r="A118" t="str">
            <v>1029920</v>
          </cell>
          <cell r="B118" t="str">
            <v>PAÐAL FLUFFIES PREM G/R 50/1</v>
          </cell>
          <cell r="C118" t="str">
            <v>PAN</v>
          </cell>
          <cell r="E118">
            <v>0</v>
          </cell>
          <cell r="F118">
            <v>0</v>
          </cell>
          <cell r="G118">
            <v>9.4763000000000002</v>
          </cell>
        </row>
        <row r="119">
          <cell r="A119" t="str">
            <v>1029951</v>
          </cell>
          <cell r="B119" t="str">
            <v>PANAL.FLUFF.PREM.GDE.REG.10U</v>
          </cell>
          <cell r="C119" t="str">
            <v>PAN</v>
          </cell>
          <cell r="E119">
            <v>0</v>
          </cell>
          <cell r="F119">
            <v>0</v>
          </cell>
          <cell r="G119">
            <v>1.8953367999999999</v>
          </cell>
        </row>
        <row r="120">
          <cell r="A120" t="str">
            <v>1029953</v>
          </cell>
          <cell r="B120" t="str">
            <v>PANAL.FLUFF.ECON.PEQ.REG.14U</v>
          </cell>
          <cell r="C120" t="str">
            <v>PAN</v>
          </cell>
          <cell r="E120">
            <v>0</v>
          </cell>
          <cell r="F120">
            <v>0</v>
          </cell>
          <cell r="G120">
            <v>1.7629999999999999</v>
          </cell>
        </row>
        <row r="121">
          <cell r="A121" t="str">
            <v>1029954</v>
          </cell>
          <cell r="B121" t="str">
            <v>PANAL.FLUFF.ECON.MED.REG.12U</v>
          </cell>
          <cell r="C121" t="str">
            <v>PAN</v>
          </cell>
          <cell r="E121">
            <v>0</v>
          </cell>
          <cell r="F121">
            <v>0</v>
          </cell>
          <cell r="G121">
            <v>1.20444</v>
          </cell>
        </row>
        <row r="122">
          <cell r="A122" t="str">
            <v>1029955</v>
          </cell>
          <cell r="B122" t="str">
            <v>PANAL.FLUFF.ECON.GDE.REG.10U</v>
          </cell>
          <cell r="C122" t="str">
            <v>PAN</v>
          </cell>
          <cell r="E122">
            <v>0</v>
          </cell>
          <cell r="F122">
            <v>0</v>
          </cell>
          <cell r="G122">
            <v>0.79759999999999998</v>
          </cell>
        </row>
        <row r="123">
          <cell r="A123" t="str">
            <v>5070001</v>
          </cell>
          <cell r="B123" t="str">
            <v>PAP.BOND AMA.B-15 CTA.(533.33)</v>
          </cell>
          <cell r="C123" t="str">
            <v>CT</v>
          </cell>
          <cell r="D123" t="str">
            <v>4.0</v>
          </cell>
          <cell r="E123">
            <v>0</v>
          </cell>
          <cell r="F123">
            <v>1.7645</v>
          </cell>
          <cell r="G123">
            <v>1.7644</v>
          </cell>
        </row>
        <row r="124">
          <cell r="A124" t="str">
            <v>5080001</v>
          </cell>
          <cell r="B124" t="str">
            <v>PAP.BOND ROS.B-15 CTA.(533.33)</v>
          </cell>
          <cell r="C124" t="str">
            <v>CT</v>
          </cell>
          <cell r="D124" t="str">
            <v>4.0</v>
          </cell>
          <cell r="E124">
            <v>0</v>
          </cell>
          <cell r="F124">
            <v>1.7643</v>
          </cell>
          <cell r="G124">
            <v>1.7361</v>
          </cell>
        </row>
        <row r="125">
          <cell r="A125" t="str">
            <v>5090001</v>
          </cell>
          <cell r="B125" t="str">
            <v>PAP.BOND CEL.B-15 CTA.(533.33)</v>
          </cell>
          <cell r="C125" t="str">
            <v>CT</v>
          </cell>
          <cell r="D125" t="str">
            <v>4.0</v>
          </cell>
          <cell r="E125">
            <v>0</v>
          </cell>
          <cell r="F125">
            <v>1.7653000000000001</v>
          </cell>
          <cell r="G125">
            <v>1.7178</v>
          </cell>
        </row>
        <row r="126">
          <cell r="A126" t="str">
            <v>5100001</v>
          </cell>
          <cell r="B126" t="str">
            <v>PAP.BOND VDE.B-15 CTA.(533.33)</v>
          </cell>
          <cell r="C126" t="str">
            <v>CT</v>
          </cell>
          <cell r="D126" t="str">
            <v>4.0</v>
          </cell>
          <cell r="E126">
            <v>0</v>
          </cell>
          <cell r="F126">
            <v>1.6971000000000001</v>
          </cell>
          <cell r="G126">
            <v>1.6971000000000001</v>
          </cell>
        </row>
        <row r="127">
          <cell r="A127" t="str">
            <v>5140001</v>
          </cell>
          <cell r="B127" t="str">
            <v>PAP.BOND 20 BCO.CTA.(400.00)</v>
          </cell>
          <cell r="C127" t="str">
            <v>CT</v>
          </cell>
          <cell r="E127">
            <v>0</v>
          </cell>
          <cell r="F127">
            <v>2.0286</v>
          </cell>
          <cell r="G127">
            <v>2.0286</v>
          </cell>
        </row>
        <row r="128">
          <cell r="A128" t="str">
            <v>5172001</v>
          </cell>
          <cell r="B128" t="str">
            <v>PAP.GOLDEN PAPER CARTA  B-20</v>
          </cell>
          <cell r="C128" t="str">
            <v>CT</v>
          </cell>
          <cell r="D128" t="str">
            <v>5.0</v>
          </cell>
          <cell r="E128">
            <v>0</v>
          </cell>
          <cell r="F128">
            <v>2.5266000000000002</v>
          </cell>
          <cell r="G128">
            <v>2.6507000000000001</v>
          </cell>
        </row>
        <row r="129">
          <cell r="A129" t="str">
            <v>5172001-I</v>
          </cell>
          <cell r="B129" t="str">
            <v>PAP.BOND.GOLDEN PAPER CTA</v>
          </cell>
          <cell r="C129" t="str">
            <v>CT</v>
          </cell>
          <cell r="D129" t="str">
            <v>5.0</v>
          </cell>
          <cell r="E129">
            <v>0</v>
          </cell>
          <cell r="F129">
            <v>2.5524</v>
          </cell>
          <cell r="G129">
            <v>1.978</v>
          </cell>
        </row>
        <row r="130">
          <cell r="A130" t="str">
            <v>5172002</v>
          </cell>
          <cell r="B130" t="str">
            <v>PAP.GOLDEN PAPER OFICIO B-20</v>
          </cell>
          <cell r="C130" t="str">
            <v>CT</v>
          </cell>
          <cell r="D130" t="str">
            <v>6.0</v>
          </cell>
          <cell r="E130">
            <v>0</v>
          </cell>
          <cell r="F130">
            <v>2.9859</v>
          </cell>
          <cell r="G130">
            <v>2.8641000000000001</v>
          </cell>
        </row>
        <row r="131">
          <cell r="A131" t="str">
            <v>5172002-I</v>
          </cell>
          <cell r="B131" t="str">
            <v>PAP.GOLDEN PAPER OFIC</v>
          </cell>
          <cell r="C131" t="str">
            <v>CT</v>
          </cell>
          <cell r="D131" t="str">
            <v>6.0</v>
          </cell>
          <cell r="E131">
            <v>0</v>
          </cell>
          <cell r="F131">
            <v>3.0163000000000002</v>
          </cell>
          <cell r="G131">
            <v>1.9791000000000001</v>
          </cell>
        </row>
        <row r="132">
          <cell r="A132" t="str">
            <v>5172004</v>
          </cell>
          <cell r="B132" t="str">
            <v>PAPEL BRIGHT OFFICE PAPER OFIC</v>
          </cell>
          <cell r="C132" t="str">
            <v>CT</v>
          </cell>
          <cell r="D132" t="str">
            <v>6.0</v>
          </cell>
          <cell r="E132">
            <v>0</v>
          </cell>
          <cell r="F132">
            <v>3.0165000000000002</v>
          </cell>
          <cell r="G132">
            <v>3.0991</v>
          </cell>
        </row>
        <row r="133">
          <cell r="A133" t="str">
            <v>5174001</v>
          </cell>
          <cell r="B133" t="str">
            <v>PAP.BOND B20 FOTOCO.ROSADO CTA</v>
          </cell>
          <cell r="C133" t="str">
            <v>CT</v>
          </cell>
          <cell r="D133" t="str">
            <v>5.0</v>
          </cell>
          <cell r="E133">
            <v>0</v>
          </cell>
          <cell r="F133">
            <v>2.3681000000000001</v>
          </cell>
          <cell r="G133">
            <v>2.3782000000000001</v>
          </cell>
        </row>
        <row r="134">
          <cell r="A134" t="str">
            <v>5174002</v>
          </cell>
          <cell r="B134" t="str">
            <v>PAP.BOND B20 FOTOCOP.ROS  OFIC</v>
          </cell>
          <cell r="C134" t="str">
            <v>CT</v>
          </cell>
          <cell r="D134" t="str">
            <v>6.0</v>
          </cell>
          <cell r="E134">
            <v>2.8433999999999999</v>
          </cell>
          <cell r="F134">
            <v>2.7985000000000002</v>
          </cell>
          <cell r="G134">
            <v>2.7985000000000002</v>
          </cell>
        </row>
        <row r="135">
          <cell r="A135" t="str">
            <v>5174003</v>
          </cell>
          <cell r="B135" t="str">
            <v>PAP.BOND B20 FOTOCOP.VERDE CTA</v>
          </cell>
          <cell r="C135" t="str">
            <v>CT</v>
          </cell>
          <cell r="D135" t="str">
            <v>5.0</v>
          </cell>
          <cell r="E135">
            <v>0</v>
          </cell>
          <cell r="F135">
            <v>2.5548000000000002</v>
          </cell>
          <cell r="G135">
            <v>2.5548000000000002</v>
          </cell>
        </row>
        <row r="136">
          <cell r="A136" t="str">
            <v>5174004</v>
          </cell>
          <cell r="B136" t="str">
            <v>PAP.BOND B20 FOTOCOP.VDE   OFI</v>
          </cell>
          <cell r="C136" t="str">
            <v>CT</v>
          </cell>
          <cell r="D136" t="str">
            <v>6.0</v>
          </cell>
          <cell r="E136">
            <v>2.6676000000000002</v>
          </cell>
          <cell r="F136">
            <v>3.0196000000000001</v>
          </cell>
          <cell r="G136">
            <v>3.0196000000000001</v>
          </cell>
        </row>
        <row r="137">
          <cell r="A137" t="str">
            <v>5174005</v>
          </cell>
          <cell r="B137" t="str">
            <v>PAP.BOND B20 FOTOC.AMA.CTA.</v>
          </cell>
          <cell r="C137" t="str">
            <v>CT</v>
          </cell>
          <cell r="D137" t="str">
            <v>5.0</v>
          </cell>
          <cell r="E137">
            <v>0</v>
          </cell>
          <cell r="F137">
            <v>2.3681000000000001</v>
          </cell>
          <cell r="G137">
            <v>1.9015</v>
          </cell>
        </row>
        <row r="138">
          <cell r="A138" t="str">
            <v>5174006</v>
          </cell>
          <cell r="B138" t="str">
            <v>PAP.BOND.B20.FOTOCOP.AMA.OFIC</v>
          </cell>
          <cell r="C138" t="str">
            <v>CT</v>
          </cell>
          <cell r="D138" t="str">
            <v>6.0</v>
          </cell>
          <cell r="E138">
            <v>0</v>
          </cell>
          <cell r="F138">
            <v>2.9275000000000002</v>
          </cell>
          <cell r="G138">
            <v>2.891</v>
          </cell>
        </row>
        <row r="139">
          <cell r="A139" t="str">
            <v>5174007</v>
          </cell>
          <cell r="B139" t="str">
            <v>PAP.BOND B20 FOT.CELESTE  OFIC</v>
          </cell>
          <cell r="C139" t="str">
            <v>CT</v>
          </cell>
          <cell r="D139" t="str">
            <v>6.0</v>
          </cell>
          <cell r="E139">
            <v>2.7544</v>
          </cell>
          <cell r="F139">
            <v>2.7841</v>
          </cell>
          <cell r="G139">
            <v>2.7841</v>
          </cell>
        </row>
        <row r="140">
          <cell r="A140" t="str">
            <v>5350006</v>
          </cell>
          <cell r="B140" t="str">
            <v>PAP.KRAFT 54 NAT.75x100cm</v>
          </cell>
          <cell r="C140" t="str">
            <v>CT</v>
          </cell>
          <cell r="E140">
            <v>1.7000000000000001E-2</v>
          </cell>
          <cell r="F140">
            <v>2.23E-2</v>
          </cell>
          <cell r="G140">
            <v>2.24E-2</v>
          </cell>
        </row>
        <row r="141">
          <cell r="A141" t="str">
            <v>5350009</v>
          </cell>
          <cell r="B141" t="str">
            <v>PAP.KRAFT 54G  8x36</v>
          </cell>
          <cell r="C141" t="str">
            <v>CT</v>
          </cell>
          <cell r="E141">
            <v>0</v>
          </cell>
          <cell r="F141">
            <v>5.4999999999999997E-3</v>
          </cell>
          <cell r="G141">
            <v>5.5999999999999999E-3</v>
          </cell>
        </row>
        <row r="142">
          <cell r="A142" t="str">
            <v>5350014</v>
          </cell>
          <cell r="B142" t="str">
            <v>PLGS.KRAFT 54 14 3/4X 19 5/8</v>
          </cell>
          <cell r="C142" t="str">
            <v>CT</v>
          </cell>
          <cell r="E142">
            <v>0</v>
          </cell>
          <cell r="F142">
            <v>7.1000000000000004E-3</v>
          </cell>
          <cell r="G142">
            <v>6.1000000000000004E-3</v>
          </cell>
        </row>
        <row r="143">
          <cell r="A143" t="str">
            <v>5980002</v>
          </cell>
          <cell r="B143" t="str">
            <v>SERVICIO DE REBOBINADO</v>
          </cell>
          <cell r="C143" t="str">
            <v>CT</v>
          </cell>
          <cell r="E143">
            <v>0</v>
          </cell>
          <cell r="F143">
            <v>0</v>
          </cell>
          <cell r="G143">
            <v>0</v>
          </cell>
        </row>
        <row r="144">
          <cell r="A144" t="str">
            <v>6010102</v>
          </cell>
          <cell r="B144" t="str">
            <v>P.H.TERNURA IND.1H.C/300 BCO</v>
          </cell>
          <cell r="C144" t="str">
            <v>PTHR</v>
          </cell>
          <cell r="E144">
            <v>0</v>
          </cell>
          <cell r="F144">
            <v>0</v>
          </cell>
          <cell r="G144">
            <v>8.1100000000000005E-2</v>
          </cell>
        </row>
        <row r="145">
          <cell r="A145" t="str">
            <v>6010199</v>
          </cell>
          <cell r="B145" t="str">
            <v>P.H.TERNURA 300H 24/1 ECON</v>
          </cell>
          <cell r="C145" t="str">
            <v>PTHR</v>
          </cell>
          <cell r="D145" t="str">
            <v>3.3864</v>
          </cell>
          <cell r="E145">
            <v>2.3488000000000002</v>
          </cell>
          <cell r="F145">
            <v>2.0093000000000001</v>
          </cell>
          <cell r="G145">
            <v>1.8574999999999999</v>
          </cell>
        </row>
        <row r="146">
          <cell r="A146" t="str">
            <v>6020004</v>
          </cell>
          <cell r="B146" t="str">
            <v>P.TOALLA TERNURA 85HD 24/1</v>
          </cell>
          <cell r="C146" t="str">
            <v>PTHT</v>
          </cell>
          <cell r="D146" t="str">
            <v>12.6384</v>
          </cell>
          <cell r="E146">
            <v>6.6029999999999998</v>
          </cell>
          <cell r="F146">
            <v>8.2384000000000004</v>
          </cell>
          <cell r="G146">
            <v>8.4479000000000006</v>
          </cell>
        </row>
        <row r="147">
          <cell r="A147" t="str">
            <v>6020005</v>
          </cell>
          <cell r="B147" t="str">
            <v>P.TOALLA TERNURA  85HD 12/2</v>
          </cell>
          <cell r="C147" t="str">
            <v>PTHT</v>
          </cell>
          <cell r="D147" t="str">
            <v>12.6384</v>
          </cell>
          <cell r="E147">
            <v>6.7908999999999997</v>
          </cell>
          <cell r="F147">
            <v>7.9622999999999999</v>
          </cell>
          <cell r="G147">
            <v>9.3183000000000007</v>
          </cell>
        </row>
        <row r="148">
          <cell r="A148" t="str">
            <v>6020009</v>
          </cell>
          <cell r="B148" t="str">
            <v>SERV.TERN.CUADRADA 24/100</v>
          </cell>
          <cell r="C148" t="str">
            <v>PTHS</v>
          </cell>
          <cell r="D148" t="str">
            <v>10.9488</v>
          </cell>
          <cell r="E148">
            <v>6.9183000000000003</v>
          </cell>
          <cell r="F148">
            <v>5.8017000000000003</v>
          </cell>
          <cell r="G148">
            <v>5.9569000000000001</v>
          </cell>
        </row>
        <row r="149">
          <cell r="A149" t="str">
            <v>6020011</v>
          </cell>
          <cell r="B149" t="str">
            <v>SERV. TERNURA DISPENS. 24/100</v>
          </cell>
          <cell r="C149" t="str">
            <v>PTHS</v>
          </cell>
          <cell r="D149" t="str">
            <v>6.9144</v>
          </cell>
          <cell r="E149">
            <v>4.3754</v>
          </cell>
          <cell r="F149">
            <v>3.9030999999999998</v>
          </cell>
          <cell r="G149">
            <v>4.1864400000000002</v>
          </cell>
        </row>
        <row r="150">
          <cell r="A150" t="str">
            <v>6020089</v>
          </cell>
          <cell r="B150" t="str">
            <v>P.H.TERNURA 1000H 12/4</v>
          </cell>
          <cell r="C150" t="str">
            <v>PTHR</v>
          </cell>
          <cell r="D150" t="str">
            <v>22.5840</v>
          </cell>
          <cell r="E150">
            <v>13.6358</v>
          </cell>
          <cell r="F150">
            <v>11.887499999999999</v>
          </cell>
          <cell r="G150">
            <v>13.5063</v>
          </cell>
        </row>
        <row r="151">
          <cell r="A151" t="str">
            <v>6020091</v>
          </cell>
          <cell r="B151" t="str">
            <v>P.H.TERNURA 1000H 48/1 ECON</v>
          </cell>
          <cell r="C151" t="str">
            <v>PTHR</v>
          </cell>
          <cell r="D151" t="str">
            <v>22.5840</v>
          </cell>
          <cell r="E151">
            <v>11.398300000000001</v>
          </cell>
          <cell r="F151">
            <v>11.654199999999999</v>
          </cell>
          <cell r="G151">
            <v>12.3725</v>
          </cell>
        </row>
        <row r="152">
          <cell r="A152" t="str">
            <v>6020092</v>
          </cell>
          <cell r="B152" t="str">
            <v>P.H.TERNURA 500H 12/4</v>
          </cell>
          <cell r="C152" t="str">
            <v>PTHR</v>
          </cell>
          <cell r="D152" t="str">
            <v>11.2896</v>
          </cell>
          <cell r="E152">
            <v>8.1233000000000004</v>
          </cell>
          <cell r="F152">
            <v>6.2316000000000003</v>
          </cell>
          <cell r="G152">
            <v>6.5450999999999997</v>
          </cell>
        </row>
        <row r="153">
          <cell r="A153" t="str">
            <v>6020106</v>
          </cell>
          <cell r="B153" t="str">
            <v>P.H.TERNURA 300H 12/4</v>
          </cell>
          <cell r="C153" t="str">
            <v>PTHR</v>
          </cell>
          <cell r="D153" t="str">
            <v>6.7728</v>
          </cell>
          <cell r="E153">
            <v>4.2618</v>
          </cell>
          <cell r="F153">
            <v>4.8398000000000003</v>
          </cell>
          <cell r="G153">
            <v>4.7721</v>
          </cell>
        </row>
        <row r="154">
          <cell r="A154" t="str">
            <v>6020107</v>
          </cell>
          <cell r="B154" t="str">
            <v>P.H.TERNURA 300H 10/6</v>
          </cell>
          <cell r="C154" t="str">
            <v>PTHR</v>
          </cell>
          <cell r="D154" t="str">
            <v>8.4660</v>
          </cell>
          <cell r="E154">
            <v>5.5229999999999997</v>
          </cell>
          <cell r="F154">
            <v>4.9682000000000004</v>
          </cell>
          <cell r="G154">
            <v>5.8226000000000004</v>
          </cell>
        </row>
        <row r="155">
          <cell r="A155" t="str">
            <v>6020108</v>
          </cell>
          <cell r="B155" t="str">
            <v>P.H.TERNURA 300H 4/12</v>
          </cell>
          <cell r="C155" t="str">
            <v>PTHR</v>
          </cell>
          <cell r="D155" t="str">
            <v>6.7728</v>
          </cell>
          <cell r="E155">
            <v>4.4402999999999997</v>
          </cell>
          <cell r="F155">
            <v>4.4978999999999996</v>
          </cell>
          <cell r="G155">
            <v>3.9447999999999999</v>
          </cell>
        </row>
        <row r="156">
          <cell r="A156" t="str">
            <v>6020109</v>
          </cell>
          <cell r="B156" t="str">
            <v>P.H.TERNURA 300H 4/24</v>
          </cell>
          <cell r="C156" t="str">
            <v>PTHR</v>
          </cell>
          <cell r="D156" t="str">
            <v>13.5456</v>
          </cell>
          <cell r="E156">
            <v>8.6745000000000001</v>
          </cell>
          <cell r="F156">
            <v>8.1105</v>
          </cell>
          <cell r="G156">
            <v>7.7104999999999997</v>
          </cell>
        </row>
        <row r="157">
          <cell r="A157" t="str">
            <v>6020180</v>
          </cell>
          <cell r="B157" t="str">
            <v>P.TOALLA SUPER CHOICE 60HD 4/6</v>
          </cell>
          <cell r="C157" t="str">
            <v>PTHR</v>
          </cell>
          <cell r="D157" t="str">
            <v>8.9208</v>
          </cell>
          <cell r="E157">
            <v>0</v>
          </cell>
          <cell r="F157">
            <v>0</v>
          </cell>
          <cell r="G157">
            <v>6.1986999999999997</v>
          </cell>
        </row>
        <row r="158">
          <cell r="A158" t="str">
            <v>6020200</v>
          </cell>
          <cell r="B158" t="str">
            <v>P.TOALLA SUN BELT 60HD 30/1</v>
          </cell>
          <cell r="C158" t="str">
            <v>PTHT</v>
          </cell>
          <cell r="D158" t="str">
            <v>11.151</v>
          </cell>
          <cell r="E158">
            <v>6.8221999999999996</v>
          </cell>
          <cell r="F158">
            <v>7.3807999999999998</v>
          </cell>
          <cell r="G158">
            <v>7.3807999999999998</v>
          </cell>
        </row>
        <row r="159">
          <cell r="A159" t="str">
            <v>6020201</v>
          </cell>
          <cell r="B159" t="str">
            <v>P.TOALLA SUN BELT 60HD 24/1 EC</v>
          </cell>
          <cell r="C159" t="str">
            <v>PTHT</v>
          </cell>
          <cell r="D159" t="str">
            <v>9.9208</v>
          </cell>
          <cell r="E159">
            <v>5.7336999999999998</v>
          </cell>
          <cell r="F159">
            <v>5.7336999999999998</v>
          </cell>
          <cell r="G159">
            <v>5.7336999999999998</v>
          </cell>
        </row>
        <row r="160">
          <cell r="A160" t="str">
            <v>6020203</v>
          </cell>
          <cell r="B160" t="str">
            <v>P.H.SUN BELT 200HD 16/6</v>
          </cell>
          <cell r="C160" t="str">
            <v>PTHR</v>
          </cell>
          <cell r="D160" t="str">
            <v>13.9968</v>
          </cell>
          <cell r="E160">
            <v>8.7101000000000006</v>
          </cell>
          <cell r="F160">
            <v>8.6717999999999993</v>
          </cell>
          <cell r="G160">
            <v>8.7102000000000004</v>
          </cell>
        </row>
        <row r="161">
          <cell r="A161" t="str">
            <v>6020605</v>
          </cell>
          <cell r="B161" t="str">
            <v>P.TOALLA TERNURA 85HD 24/1 IND</v>
          </cell>
          <cell r="C161" t="str">
            <v>PTHT</v>
          </cell>
          <cell r="D161" t="str">
            <v>0.55</v>
          </cell>
          <cell r="E161">
            <v>0</v>
          </cell>
          <cell r="F161">
            <v>0</v>
          </cell>
          <cell r="G161">
            <v>0.25501299999999999</v>
          </cell>
        </row>
        <row r="162">
          <cell r="A162" t="str">
            <v>6080002</v>
          </cell>
          <cell r="B162" t="str">
            <v>P.H.CAVALIER 300HD IND 45/1</v>
          </cell>
          <cell r="C162" t="str">
            <v>PTHR</v>
          </cell>
          <cell r="D162" t="str">
            <v>10.9485</v>
          </cell>
          <cell r="E162">
            <v>6.8375000000000004</v>
          </cell>
          <cell r="F162">
            <v>7.5048000000000004</v>
          </cell>
          <cell r="G162">
            <v>7.5048000000000004</v>
          </cell>
        </row>
        <row r="163">
          <cell r="A163" t="str">
            <v>6080004</v>
          </cell>
          <cell r="B163" t="str">
            <v>P.H. CAVALIER 500HD IND. 96/1</v>
          </cell>
          <cell r="C163" t="str">
            <v>PTHR</v>
          </cell>
          <cell r="D163" t="str">
            <v>38.9376</v>
          </cell>
          <cell r="E163">
            <v>0</v>
          </cell>
          <cell r="F163">
            <v>0</v>
          </cell>
          <cell r="G163">
            <v>27.0869</v>
          </cell>
        </row>
        <row r="164">
          <cell r="A164" t="str">
            <v>6080015</v>
          </cell>
          <cell r="B164" t="str">
            <v>P.H.INDIVIDUAL 500HD 48/1 ECO</v>
          </cell>
          <cell r="C164" t="str">
            <v>PTHR</v>
          </cell>
          <cell r="E164">
            <v>8.1781000000000006</v>
          </cell>
          <cell r="F164">
            <v>9.6457999999999995</v>
          </cell>
          <cell r="G164">
            <v>8.2988</v>
          </cell>
        </row>
        <row r="165">
          <cell r="A165" t="str">
            <v>6110001</v>
          </cell>
          <cell r="B165" t="str">
            <v>P.H.ENSUEÐO 250HD 12/4</v>
          </cell>
          <cell r="C165" t="str">
            <v>PTHR</v>
          </cell>
          <cell r="D165" t="str">
            <v>7.6608</v>
          </cell>
          <cell r="E165">
            <v>5.7302999999999997</v>
          </cell>
          <cell r="F165">
            <v>6.1048</v>
          </cell>
          <cell r="G165">
            <v>6.7246899999999998</v>
          </cell>
        </row>
        <row r="166">
          <cell r="A166" t="str">
            <v>6110004</v>
          </cell>
          <cell r="B166" t="str">
            <v>P.H.ENSUEÐO 250HD 4/24</v>
          </cell>
          <cell r="C166" t="str">
            <v>PTHR</v>
          </cell>
          <cell r="D166" t="str">
            <v>18.816</v>
          </cell>
          <cell r="E166">
            <v>13.370699999999999</v>
          </cell>
          <cell r="F166">
            <v>9.9672999999999998</v>
          </cell>
          <cell r="G166">
            <v>9.9672999999999998</v>
          </cell>
        </row>
        <row r="167">
          <cell r="A167" t="str">
            <v>6110012</v>
          </cell>
          <cell r="B167" t="str">
            <v>P.H.MEGA ENSUEÐO 420HD 10/6</v>
          </cell>
          <cell r="C167" t="str">
            <v>PTHR</v>
          </cell>
          <cell r="D167" t="str">
            <v>19.1040</v>
          </cell>
          <cell r="E167">
            <v>12.1022</v>
          </cell>
          <cell r="F167">
            <v>12.3483</v>
          </cell>
          <cell r="G167">
            <v>15.541219999999999</v>
          </cell>
        </row>
        <row r="168">
          <cell r="A168" t="str">
            <v>6110013</v>
          </cell>
          <cell r="B168" t="str">
            <v>P.H.MEGA ENSUEÐO 420HD 48/1 EC</v>
          </cell>
          <cell r="C168" t="str">
            <v>PTHR</v>
          </cell>
          <cell r="D168" t="str">
            <v>15.2832</v>
          </cell>
          <cell r="E168">
            <v>9.4230999999999998</v>
          </cell>
          <cell r="F168">
            <v>4.4340000000000002</v>
          </cell>
          <cell r="G168">
            <v>10.727</v>
          </cell>
        </row>
        <row r="169">
          <cell r="A169" t="str">
            <v>6110026</v>
          </cell>
          <cell r="B169" t="str">
            <v>P.H.ENSUEÐO CLASICO 250HD 10/6</v>
          </cell>
          <cell r="C169" t="str">
            <v>PTHR</v>
          </cell>
          <cell r="D169" t="str">
            <v>9.5760</v>
          </cell>
          <cell r="E169">
            <v>7.2710999999999997</v>
          </cell>
          <cell r="F169">
            <v>6.9653</v>
          </cell>
          <cell r="G169">
            <v>7.7138</v>
          </cell>
        </row>
        <row r="170">
          <cell r="A170" t="str">
            <v>6110027</v>
          </cell>
          <cell r="B170" t="str">
            <v>P.H.ENSUEÐO CLASICO 250HD 4/12</v>
          </cell>
          <cell r="C170" t="str">
            <v>PTHR</v>
          </cell>
          <cell r="D170" t="str">
            <v>7.6608</v>
          </cell>
          <cell r="E170">
            <v>6.1452</v>
          </cell>
          <cell r="F170">
            <v>5.3037000000000001</v>
          </cell>
          <cell r="G170">
            <v>5.9493</v>
          </cell>
        </row>
        <row r="171">
          <cell r="A171" t="str">
            <v>6110028</v>
          </cell>
          <cell r="B171" t="str">
            <v>P.H.ENSUEÐO CLASICO 250HD 4/24</v>
          </cell>
          <cell r="C171" t="str">
            <v>PTHR</v>
          </cell>
          <cell r="D171" t="str">
            <v>15.3216</v>
          </cell>
          <cell r="E171">
            <v>13.370699999999999</v>
          </cell>
          <cell r="F171">
            <v>13.015700000000001</v>
          </cell>
          <cell r="G171">
            <v>13.2643</v>
          </cell>
        </row>
        <row r="172">
          <cell r="A172" t="str">
            <v>6110199</v>
          </cell>
          <cell r="B172" t="str">
            <v>P.H.ENSUEÐO 250HD 48/1 ECON</v>
          </cell>
          <cell r="C172" t="str">
            <v>PTHR</v>
          </cell>
          <cell r="D172" t="str">
            <v>7.6608</v>
          </cell>
          <cell r="E172">
            <v>5.8997999999999999</v>
          </cell>
          <cell r="F172">
            <v>5.444</v>
          </cell>
          <cell r="G172">
            <v>5.2813999999999997</v>
          </cell>
        </row>
        <row r="173">
          <cell r="A173" t="str">
            <v>6160201</v>
          </cell>
          <cell r="B173" t="str">
            <v>P.H.ENSUEÐO JR 200HD 12/4</v>
          </cell>
          <cell r="C173" t="str">
            <v>PTHR</v>
          </cell>
          <cell r="D173" t="str">
            <v>6.7680</v>
          </cell>
          <cell r="E173">
            <v>4.9843999999999999</v>
          </cell>
          <cell r="F173">
            <v>4.5843999999999996</v>
          </cell>
          <cell r="G173">
            <v>5.4471999999999996</v>
          </cell>
        </row>
        <row r="174">
          <cell r="A174" t="str">
            <v>6160202</v>
          </cell>
          <cell r="B174" t="str">
            <v>P.H.ENSUEÐO JR 200HD 10/6</v>
          </cell>
          <cell r="C174" t="str">
            <v>PTHR</v>
          </cell>
          <cell r="D174" t="str">
            <v>8.4600</v>
          </cell>
          <cell r="E174">
            <v>6.2099000000000002</v>
          </cell>
          <cell r="F174">
            <v>6.5768000000000004</v>
          </cell>
          <cell r="G174">
            <v>5.5777000000000001</v>
          </cell>
        </row>
        <row r="175">
          <cell r="A175" t="str">
            <v>6160204</v>
          </cell>
          <cell r="B175" t="str">
            <v>P.H.ENSUEÐO JR 200HD 4/24</v>
          </cell>
          <cell r="C175" t="str">
            <v>PTHR</v>
          </cell>
          <cell r="D175" t="str">
            <v>13.5360</v>
          </cell>
          <cell r="E175">
            <v>10.1356</v>
          </cell>
          <cell r="F175">
            <v>9.0109999999999992</v>
          </cell>
          <cell r="G175">
            <v>10.843261</v>
          </cell>
        </row>
        <row r="176">
          <cell r="A176" t="str">
            <v>6160205</v>
          </cell>
          <cell r="B176" t="str">
            <v>P.H.ENSUEÐO JR 200HD IND 48/1</v>
          </cell>
          <cell r="C176" t="str">
            <v>PTHR</v>
          </cell>
          <cell r="D176" t="str">
            <v>6.7680</v>
          </cell>
          <cell r="E176">
            <v>5.1026999999999996</v>
          </cell>
          <cell r="F176">
            <v>5.1026999999999996</v>
          </cell>
          <cell r="G176">
            <v>5.1026999999999996</v>
          </cell>
        </row>
        <row r="177">
          <cell r="A177" t="str">
            <v>6160206</v>
          </cell>
          <cell r="B177" t="str">
            <v>P.H.ENSUEÐO JR 200HD 48/1 ECON</v>
          </cell>
          <cell r="C177" t="str">
            <v>PTHR</v>
          </cell>
          <cell r="D177" t="str">
            <v>6.7680</v>
          </cell>
          <cell r="E177">
            <v>4.6879999999999997</v>
          </cell>
          <cell r="F177">
            <v>4.2953000000000001</v>
          </cell>
          <cell r="G177">
            <v>5.3871399999999996</v>
          </cell>
        </row>
        <row r="178">
          <cell r="A178" t="str">
            <v>6160221</v>
          </cell>
          <cell r="B178" t="str">
            <v>P.H.ENSUEÐO JR CLAS 200HD 4/12</v>
          </cell>
          <cell r="C178" t="str">
            <v>PTHR</v>
          </cell>
          <cell r="D178" t="str">
            <v>6.7680</v>
          </cell>
          <cell r="E178">
            <v>6.4779</v>
          </cell>
          <cell r="F178">
            <v>4.5289000000000001</v>
          </cell>
          <cell r="G178">
            <v>4.1756000000000002</v>
          </cell>
        </row>
        <row r="179">
          <cell r="A179" t="str">
            <v>6190026</v>
          </cell>
          <cell r="B179" t="str">
            <v>P.H.CARNESI BCO 300H 24/1 ECON</v>
          </cell>
          <cell r="C179" t="str">
            <v>PTHR</v>
          </cell>
          <cell r="D179" t="str">
            <v>2.6592</v>
          </cell>
          <cell r="E179">
            <v>2.0217000000000001</v>
          </cell>
          <cell r="F179">
            <v>1.5145</v>
          </cell>
          <cell r="G179">
            <v>1.6141000000000001</v>
          </cell>
        </row>
        <row r="180">
          <cell r="A180" t="str">
            <v>6190097</v>
          </cell>
          <cell r="B180" t="str">
            <v>P.H.ECO$ 250H 4/12</v>
          </cell>
          <cell r="C180" t="str">
            <v>PTHR</v>
          </cell>
          <cell r="D180" t="str">
            <v>4.4352</v>
          </cell>
          <cell r="E180">
            <v>2.9335</v>
          </cell>
          <cell r="F180">
            <v>2.8542999999999998</v>
          </cell>
          <cell r="G180">
            <v>2.9902000000000002</v>
          </cell>
        </row>
        <row r="181">
          <cell r="A181" t="str">
            <v>6190098</v>
          </cell>
          <cell r="B181" t="str">
            <v>P.H.ECO$ 250H 12/2</v>
          </cell>
          <cell r="C181" t="str">
            <v>PTHR</v>
          </cell>
          <cell r="D181" t="str">
            <v>2.2176</v>
          </cell>
          <cell r="E181">
            <v>1.5829</v>
          </cell>
          <cell r="F181">
            <v>1.7193000000000001</v>
          </cell>
          <cell r="G181">
            <v>1.5837000000000001</v>
          </cell>
        </row>
        <row r="182">
          <cell r="A182" t="str">
            <v>6190099</v>
          </cell>
          <cell r="B182" t="str">
            <v>P.H.ECO$ 250H 24/1 ECON</v>
          </cell>
          <cell r="C182" t="str">
            <v>PTHR</v>
          </cell>
          <cell r="D182" t="str">
            <v>2.2176</v>
          </cell>
          <cell r="E182">
            <v>2.3488000000000002</v>
          </cell>
          <cell r="F182">
            <v>1.5728</v>
          </cell>
          <cell r="G182">
            <v>1.3371</v>
          </cell>
        </row>
        <row r="183">
          <cell r="A183" t="str">
            <v>6190190</v>
          </cell>
          <cell r="B183" t="str">
            <v>P.H.CARNESI BCO 300H 4/12 ND</v>
          </cell>
          <cell r="C183" t="str">
            <v>PTHR</v>
          </cell>
          <cell r="D183" t="str">
            <v>5.3184</v>
          </cell>
          <cell r="E183">
            <v>3.9662000000000002</v>
          </cell>
          <cell r="F183">
            <v>3.1976</v>
          </cell>
          <cell r="G183">
            <v>3.456375</v>
          </cell>
        </row>
        <row r="184">
          <cell r="A184" t="str">
            <v>6190191</v>
          </cell>
          <cell r="B184" t="str">
            <v>P.H.CARNESI BCO 300H 4/24 ND</v>
          </cell>
          <cell r="C184" t="str">
            <v>PTHR</v>
          </cell>
          <cell r="D184" t="str">
            <v>10.6368</v>
          </cell>
          <cell r="E184">
            <v>8.3986000000000001</v>
          </cell>
          <cell r="F184">
            <v>7.1425000000000001</v>
          </cell>
          <cell r="G184">
            <v>7.7994000000000003</v>
          </cell>
        </row>
        <row r="185">
          <cell r="A185" t="str">
            <v>6190192</v>
          </cell>
          <cell r="B185" t="str">
            <v>P.H.CARNESI BCO 300H 6/4 ND</v>
          </cell>
          <cell r="C185" t="str">
            <v>PTHR</v>
          </cell>
          <cell r="D185" t="str">
            <v>2.6592</v>
          </cell>
          <cell r="E185">
            <v>2.1286999999999998</v>
          </cell>
          <cell r="F185">
            <v>1.6283000000000001</v>
          </cell>
          <cell r="G185">
            <v>1.6958</v>
          </cell>
        </row>
        <row r="186">
          <cell r="A186" t="str">
            <v>6190193</v>
          </cell>
          <cell r="B186" t="str">
            <v>P.H.CARNESI BCO 300H 12/4 ND</v>
          </cell>
          <cell r="C186" t="str">
            <v>PTHR</v>
          </cell>
          <cell r="D186" t="str">
            <v>5.3184</v>
          </cell>
          <cell r="E186">
            <v>3.3730000000000002</v>
          </cell>
          <cell r="F186">
            <v>2.7151999999999998</v>
          </cell>
          <cell r="G186">
            <v>3.76</v>
          </cell>
        </row>
        <row r="187">
          <cell r="A187" t="str">
            <v>6190194</v>
          </cell>
          <cell r="B187" t="str">
            <v>P.H.CARNESI BCO 300H 24/1 ND</v>
          </cell>
          <cell r="C187" t="str">
            <v>PTHR</v>
          </cell>
          <cell r="D187" t="str">
            <v>2.6592</v>
          </cell>
          <cell r="E187">
            <v>1.8540000000000001</v>
          </cell>
          <cell r="F187">
            <v>1.6476</v>
          </cell>
          <cell r="G187">
            <v>1.9066000000000001</v>
          </cell>
        </row>
        <row r="188">
          <cell r="A188" t="str">
            <v>6190202</v>
          </cell>
          <cell r="B188" t="str">
            <v>P.H.CARNESI BCO 300H 4/24</v>
          </cell>
          <cell r="C188" t="str">
            <v>PTHR</v>
          </cell>
          <cell r="D188" t="str">
            <v>11.8176</v>
          </cell>
          <cell r="E188">
            <v>7.5460000000000003</v>
          </cell>
          <cell r="F188">
            <v>7.5460000000000003</v>
          </cell>
          <cell r="G188">
            <v>7.5460000000000003</v>
          </cell>
        </row>
        <row r="189">
          <cell r="A189" t="str">
            <v>6190207</v>
          </cell>
          <cell r="B189" t="str">
            <v>P.H.CARNESI BCO 300H 12/2 ND</v>
          </cell>
          <cell r="C189" t="str">
            <v>PTHR</v>
          </cell>
          <cell r="D189" t="str">
            <v>2.6592</v>
          </cell>
          <cell r="E189">
            <v>1.8882000000000001</v>
          </cell>
          <cell r="F189">
            <v>1.734</v>
          </cell>
          <cell r="G189">
            <v>1.734</v>
          </cell>
        </row>
        <row r="190">
          <cell r="A190" t="str">
            <v>6190208</v>
          </cell>
          <cell r="B190" t="str">
            <v>P.H.CARNESI BCO 300H 4/24 S/E</v>
          </cell>
          <cell r="C190" t="str">
            <v>PTHR</v>
          </cell>
          <cell r="D190" t="str">
            <v>10.6368</v>
          </cell>
          <cell r="E190">
            <v>0</v>
          </cell>
          <cell r="F190">
            <v>8.3986000000000001</v>
          </cell>
          <cell r="G190">
            <v>7.8202999999999996</v>
          </cell>
        </row>
        <row r="191">
          <cell r="A191" t="str">
            <v>6190210</v>
          </cell>
          <cell r="B191" t="str">
            <v>P.H.S/MCA 300H 2/24 T/CARNESI</v>
          </cell>
          <cell r="C191" t="str">
            <v>PTHR</v>
          </cell>
          <cell r="D191" t="str">
            <v>5.3184</v>
          </cell>
          <cell r="E191">
            <v>0</v>
          </cell>
          <cell r="F191">
            <v>2.9841000000000002</v>
          </cell>
          <cell r="G191">
            <v>3.3195999999999999</v>
          </cell>
        </row>
        <row r="192">
          <cell r="A192" t="str">
            <v>6190314</v>
          </cell>
          <cell r="B192" t="str">
            <v>SERV.CARNESI CUAD 6/5/100</v>
          </cell>
          <cell r="C192" t="str">
            <v>PTHS</v>
          </cell>
          <cell r="D192" t="str">
            <v>12.723</v>
          </cell>
          <cell r="E192">
            <v>8.8991000000000007</v>
          </cell>
          <cell r="F192">
            <v>8.8991000000000007</v>
          </cell>
          <cell r="G192">
            <v>7.4134969999999996</v>
          </cell>
        </row>
        <row r="193">
          <cell r="A193" t="str">
            <v>6190320</v>
          </cell>
          <cell r="B193" t="str">
            <v>SERV.CARNESI CUAD 10/100 ND</v>
          </cell>
          <cell r="C193" t="str">
            <v>PTHS</v>
          </cell>
          <cell r="D193" t="str">
            <v>4.241</v>
          </cell>
          <cell r="E193">
            <v>2.7721</v>
          </cell>
          <cell r="F193">
            <v>2.1787000000000001</v>
          </cell>
          <cell r="G193">
            <v>2.325259</v>
          </cell>
        </row>
        <row r="194">
          <cell r="A194" t="str">
            <v>6190322</v>
          </cell>
          <cell r="B194" t="str">
            <v>SERV.CARNESI CUAD 24/100 ND</v>
          </cell>
          <cell r="C194" t="str">
            <v>PTHS</v>
          </cell>
          <cell r="D194" t="str">
            <v>10.1784</v>
          </cell>
          <cell r="E194">
            <v>6.6398000000000001</v>
          </cell>
          <cell r="F194">
            <v>5.7930000000000001</v>
          </cell>
          <cell r="G194">
            <v>5.7189069999999997</v>
          </cell>
        </row>
        <row r="195">
          <cell r="A195" t="str">
            <v>6190323</v>
          </cell>
          <cell r="B195" t="str">
            <v>SERV.CARNESI DISP 24/100 ND</v>
          </cell>
          <cell r="C195" t="str">
            <v>PTHS</v>
          </cell>
          <cell r="D195" t="str">
            <v>6.5304</v>
          </cell>
          <cell r="E195">
            <v>4.3962000000000003</v>
          </cell>
          <cell r="F195">
            <v>4.4579000000000004</v>
          </cell>
          <cell r="G195">
            <v>4.0638199999999998</v>
          </cell>
        </row>
        <row r="196">
          <cell r="A196" t="str">
            <v>6190341</v>
          </cell>
          <cell r="B196" t="str">
            <v>P.H.LOS TRES LUISES 300H 4/12</v>
          </cell>
          <cell r="C196" t="str">
            <v>PTHR</v>
          </cell>
          <cell r="D196" t="str">
            <v>5.3184</v>
          </cell>
          <cell r="E196">
            <v>3.9662000000000002</v>
          </cell>
          <cell r="F196">
            <v>3.1587000000000001</v>
          </cell>
          <cell r="G196">
            <v>3.4079999999999999</v>
          </cell>
        </row>
        <row r="197">
          <cell r="A197" t="str">
            <v>6240002</v>
          </cell>
          <cell r="B197" t="str">
            <v>P.TOA.WHITE DREAMS 72HD 30/1</v>
          </cell>
          <cell r="C197" t="str">
            <v>PTHR</v>
          </cell>
          <cell r="D197" t="str">
            <v>12.081</v>
          </cell>
          <cell r="E197">
            <v>0</v>
          </cell>
          <cell r="F197">
            <v>0</v>
          </cell>
          <cell r="G197">
            <v>5.7735019999999997</v>
          </cell>
        </row>
        <row r="198">
          <cell r="A198" t="str">
            <v>6240009</v>
          </cell>
          <cell r="B198" t="str">
            <v>P.H.WHITE DREAMS 200HD 24/4</v>
          </cell>
          <cell r="C198" t="str">
            <v>PTHR</v>
          </cell>
          <cell r="D198" t="str">
            <v>13.9968</v>
          </cell>
          <cell r="E198">
            <v>9.4586000000000006</v>
          </cell>
          <cell r="F198">
            <v>9.4586000000000006</v>
          </cell>
          <cell r="G198">
            <v>9.4586000000000006</v>
          </cell>
        </row>
        <row r="199">
          <cell r="A199" t="str">
            <v>6240018</v>
          </cell>
          <cell r="B199" t="str">
            <v>P.H.WHITE DREAMS 275H 6/4</v>
          </cell>
          <cell r="C199" t="str">
            <v>PTHR</v>
          </cell>
          <cell r="D199" t="str">
            <v>2.4384</v>
          </cell>
          <cell r="E199">
            <v>2.0470999999999999</v>
          </cell>
          <cell r="F199">
            <v>1.4692000000000001</v>
          </cell>
          <cell r="G199">
            <v>1.5290999999999999</v>
          </cell>
        </row>
        <row r="200">
          <cell r="A200" t="str">
            <v>6240033</v>
          </cell>
          <cell r="B200" t="str">
            <v>P.TOA.WHITE DREAMS 65HD 15/2</v>
          </cell>
          <cell r="C200" t="str">
            <v>PTHT</v>
          </cell>
          <cell r="D200" t="str">
            <v>12.0815</v>
          </cell>
          <cell r="E200">
            <v>0</v>
          </cell>
          <cell r="F200">
            <v>0</v>
          </cell>
          <cell r="G200">
            <v>8.4990000000000006</v>
          </cell>
        </row>
        <row r="201">
          <cell r="A201" t="str">
            <v>6240040</v>
          </cell>
          <cell r="B201" t="str">
            <v>P.TOA.WHITE DREAMS 72HD 30/1</v>
          </cell>
          <cell r="C201" t="str">
            <v>PTHT</v>
          </cell>
          <cell r="E201">
            <v>9.08</v>
          </cell>
          <cell r="F201">
            <v>9.1895000000000007</v>
          </cell>
          <cell r="G201">
            <v>9.1893999999999991</v>
          </cell>
        </row>
        <row r="202">
          <cell r="A202" t="str">
            <v>6260001</v>
          </cell>
          <cell r="B202" t="str">
            <v>P.H.FRED'S PREMIUM 250HD 8/9</v>
          </cell>
          <cell r="C202" t="str">
            <v>PTHR</v>
          </cell>
          <cell r="D202" t="str">
            <v>13.3632</v>
          </cell>
          <cell r="E202">
            <v>9.4323999999999995</v>
          </cell>
          <cell r="F202">
            <v>9.2287999999999997</v>
          </cell>
          <cell r="G202">
            <v>9.7467000000000006</v>
          </cell>
        </row>
        <row r="203">
          <cell r="A203" t="str">
            <v>6260007</v>
          </cell>
          <cell r="B203" t="str">
            <v>P.H.VARIETY ROSE'S 200HD 16/6</v>
          </cell>
          <cell r="C203" t="str">
            <v>PTHR</v>
          </cell>
          <cell r="D203" t="str">
            <v>13.5360</v>
          </cell>
          <cell r="E203">
            <v>8.8318999999999992</v>
          </cell>
          <cell r="F203">
            <v>8.6384000000000007</v>
          </cell>
          <cell r="G203">
            <v>8.6384000000000007</v>
          </cell>
        </row>
        <row r="204">
          <cell r="A204" t="str">
            <v>6260008</v>
          </cell>
          <cell r="B204" t="str">
            <v>P.H.VARIETY ROSE'S 200HD 16/6</v>
          </cell>
          <cell r="C204" t="str">
            <v>PTHR</v>
          </cell>
          <cell r="D204" t="str">
            <v>13.5360</v>
          </cell>
          <cell r="E204">
            <v>0</v>
          </cell>
          <cell r="F204">
            <v>0</v>
          </cell>
          <cell r="G204">
            <v>9.6275449999999996</v>
          </cell>
        </row>
        <row r="205">
          <cell r="A205" t="str">
            <v>6260011</v>
          </cell>
          <cell r="B205" t="str">
            <v>P.H.PREMIUN 250HD 48/1 ECON.</v>
          </cell>
          <cell r="C205" t="str">
            <v>PTHR</v>
          </cell>
          <cell r="D205" t="str">
            <v>9.216</v>
          </cell>
          <cell r="E205">
            <v>6.1497000000000002</v>
          </cell>
          <cell r="F205">
            <v>4.2996999999999996</v>
          </cell>
          <cell r="G205">
            <v>5.5412999999999997</v>
          </cell>
        </row>
        <row r="206">
          <cell r="A206" t="str">
            <v>6260012</v>
          </cell>
          <cell r="B206" t="str">
            <v>P.H.SMART CHOICE 200HD 24/4</v>
          </cell>
          <cell r="C206" t="str">
            <v>PTHR</v>
          </cell>
          <cell r="D206" t="str">
            <v>13.5360</v>
          </cell>
          <cell r="E206">
            <v>10.829599999999999</v>
          </cell>
          <cell r="F206">
            <v>7.9766000000000004</v>
          </cell>
          <cell r="G206">
            <v>7.9766000000000004</v>
          </cell>
        </row>
        <row r="207">
          <cell r="A207" t="str">
            <v>6260014</v>
          </cell>
          <cell r="B207" t="str">
            <v>P.H.SMART CHOICE 200HD 16/6</v>
          </cell>
          <cell r="C207" t="str">
            <v>PTHR</v>
          </cell>
          <cell r="D207" t="str">
            <v>13.5360</v>
          </cell>
          <cell r="E207">
            <v>8.2146000000000008</v>
          </cell>
          <cell r="F207">
            <v>8.2146000000000008</v>
          </cell>
          <cell r="G207">
            <v>8.2146000000000008</v>
          </cell>
        </row>
        <row r="208">
          <cell r="A208" t="str">
            <v>6260016</v>
          </cell>
          <cell r="B208" t="str">
            <v>P.H.VARIETY 400HD 4/12</v>
          </cell>
          <cell r="C208" t="str">
            <v>PTHR</v>
          </cell>
          <cell r="D208" t="str">
            <v>15.5760</v>
          </cell>
          <cell r="E208">
            <v>0</v>
          </cell>
          <cell r="F208">
            <v>10.933400000000001</v>
          </cell>
          <cell r="G208">
            <v>10.9322</v>
          </cell>
        </row>
        <row r="209">
          <cell r="A209" t="str">
            <v>6260017</v>
          </cell>
          <cell r="B209" t="str">
            <v>P.H.VARIETY 400HD 48/1 ECON.</v>
          </cell>
          <cell r="C209" t="str">
            <v>PTHR</v>
          </cell>
          <cell r="D209" t="str">
            <v>16.1088</v>
          </cell>
          <cell r="E209">
            <v>10.179</v>
          </cell>
          <cell r="F209">
            <v>10.179</v>
          </cell>
          <cell r="G209">
            <v>10.179</v>
          </cell>
        </row>
        <row r="210">
          <cell r="A210" t="str">
            <v>6260021</v>
          </cell>
          <cell r="B210" t="str">
            <v>P.H.SUPER CHOICE 200HD 4/24</v>
          </cell>
          <cell r="C210" t="str">
            <v>PTHR</v>
          </cell>
          <cell r="D210" t="str">
            <v>13.9968</v>
          </cell>
          <cell r="E210">
            <v>0</v>
          </cell>
          <cell r="F210">
            <v>0</v>
          </cell>
          <cell r="G210">
            <v>9.1880000000000006</v>
          </cell>
        </row>
        <row r="211">
          <cell r="A211" t="str">
            <v>6260102</v>
          </cell>
          <cell r="B211" t="str">
            <v>P.H.SMART CHOICE 200HD 16/6 SP</v>
          </cell>
          <cell r="C211" t="str">
            <v>PTHR</v>
          </cell>
          <cell r="D211" t="str">
            <v>13.5360</v>
          </cell>
          <cell r="E211">
            <v>9.4489999999999998</v>
          </cell>
          <cell r="F211">
            <v>9.4489999999999998</v>
          </cell>
          <cell r="G211">
            <v>9.4489999999999998</v>
          </cell>
        </row>
        <row r="212">
          <cell r="A212" t="str">
            <v>6270001</v>
          </cell>
          <cell r="B212" t="str">
            <v>P.H.DOLLAR 1$ 200HD 16/6</v>
          </cell>
          <cell r="C212" t="str">
            <v>PTHR</v>
          </cell>
          <cell r="D212" t="str">
            <v>13.5360</v>
          </cell>
          <cell r="E212">
            <v>8.7010000000000005</v>
          </cell>
          <cell r="F212">
            <v>9.0424000000000007</v>
          </cell>
          <cell r="G212">
            <v>9.0424000000000007</v>
          </cell>
        </row>
        <row r="213">
          <cell r="A213" t="str">
            <v>6270002</v>
          </cell>
          <cell r="B213" t="str">
            <v>P.H.DOLLAR 5$ 280HD 4/24</v>
          </cell>
          <cell r="C213" t="str">
            <v>PTHR</v>
          </cell>
          <cell r="D213" t="str">
            <v>19.9584</v>
          </cell>
          <cell r="E213">
            <v>12.8188</v>
          </cell>
          <cell r="F213">
            <v>13.411099999999999</v>
          </cell>
          <cell r="G213">
            <v>13.411099999999999</v>
          </cell>
        </row>
        <row r="214">
          <cell r="A214" t="str">
            <v>6270010</v>
          </cell>
          <cell r="B214" t="str">
            <v>P.H.DOLLAR 5$ 280HD 48/1 ECO</v>
          </cell>
          <cell r="C214" t="str">
            <v>PTHR</v>
          </cell>
          <cell r="D214" t="str">
            <v>10.3248</v>
          </cell>
          <cell r="E214">
            <v>6.03</v>
          </cell>
          <cell r="F214">
            <v>6.2866</v>
          </cell>
          <cell r="G214">
            <v>6.2866</v>
          </cell>
        </row>
        <row r="215">
          <cell r="A215" t="str">
            <v>6270011</v>
          </cell>
          <cell r="B215" t="str">
            <v>P.H.DOLLAR 1$ 200HD 48/1 ECO</v>
          </cell>
          <cell r="C215" t="str">
            <v>PTHR</v>
          </cell>
          <cell r="D215" t="str">
            <v>6.9984</v>
          </cell>
          <cell r="E215">
            <v>4.0820999999999996</v>
          </cell>
          <cell r="F215">
            <v>4.3722000000000003</v>
          </cell>
          <cell r="G215">
            <v>4.3722000000000003</v>
          </cell>
        </row>
        <row r="216">
          <cell r="A216" t="str">
            <v>6280003</v>
          </cell>
          <cell r="B216" t="str">
            <v>P.H.FAMILY DOLLAR 200HD 16/6</v>
          </cell>
          <cell r="C216" t="str">
            <v>PTHR</v>
          </cell>
          <cell r="D216" t="str">
            <v>13.5360</v>
          </cell>
          <cell r="E216">
            <v>8.8270999999999997</v>
          </cell>
          <cell r="F216">
            <v>8.9258000000000006</v>
          </cell>
          <cell r="G216">
            <v>8.9258000000000006</v>
          </cell>
        </row>
        <row r="217">
          <cell r="A217" t="str">
            <v>6280004</v>
          </cell>
          <cell r="B217" t="str">
            <v>P.TOA.FAMILY DOLLAR 70HD 30/1</v>
          </cell>
          <cell r="C217" t="str">
            <v>PTHT</v>
          </cell>
          <cell r="D217" t="str">
            <v>12.723</v>
          </cell>
          <cell r="E217">
            <v>8.2131000000000007</v>
          </cell>
          <cell r="F217">
            <v>8.2131000000000007</v>
          </cell>
          <cell r="G217">
            <v>8.2131000000000007</v>
          </cell>
        </row>
        <row r="218">
          <cell r="A218" t="str">
            <v>6280012</v>
          </cell>
          <cell r="B218" t="str">
            <v>P.H.WHITTEY 200HD 24/4</v>
          </cell>
          <cell r="C218" t="str">
            <v>PTHR</v>
          </cell>
          <cell r="D218" t="str">
            <v>12.5413</v>
          </cell>
          <cell r="E218">
            <v>8.4367000000000001</v>
          </cell>
          <cell r="F218">
            <v>8.4367000000000001</v>
          </cell>
          <cell r="G218">
            <v>8.4367000000000001</v>
          </cell>
        </row>
        <row r="219">
          <cell r="A219" t="str">
            <v>6290016</v>
          </cell>
          <cell r="B219" t="str">
            <v>P.TOALLA DOLLAR 1$ 65HD 10/3</v>
          </cell>
          <cell r="C219" t="str">
            <v>PTHT</v>
          </cell>
          <cell r="D219" t="str">
            <v>12.081</v>
          </cell>
          <cell r="E219">
            <v>6.7285000000000004</v>
          </cell>
          <cell r="F219">
            <v>7.6026999999999996</v>
          </cell>
          <cell r="G219">
            <v>7.6026999999999996</v>
          </cell>
        </row>
        <row r="220">
          <cell r="A220" t="str">
            <v>6290017</v>
          </cell>
          <cell r="B220" t="str">
            <v>PAPER TOWELS FARDO 10/3</v>
          </cell>
          <cell r="C220" t="str">
            <v>PTHT</v>
          </cell>
          <cell r="D220" t="str">
            <v>12.081</v>
          </cell>
          <cell r="E220">
            <v>6.2977999999999996</v>
          </cell>
          <cell r="F220">
            <v>7.1352000000000002</v>
          </cell>
          <cell r="G220">
            <v>8.2695000000000007</v>
          </cell>
        </row>
        <row r="221">
          <cell r="A221" t="str">
            <v>6330001</v>
          </cell>
          <cell r="B221" t="str">
            <v>P.H.DOVALETTES 220HD 12/4</v>
          </cell>
          <cell r="C221" t="str">
            <v>PTHR</v>
          </cell>
          <cell r="D221" t="str">
            <v>8.25</v>
          </cell>
          <cell r="E221">
            <v>0</v>
          </cell>
          <cell r="F221">
            <v>5.5640000000000001</v>
          </cell>
          <cell r="G221">
            <v>5.5640000000000001</v>
          </cell>
        </row>
        <row r="222">
          <cell r="A222" t="str">
            <v>6340001</v>
          </cell>
          <cell r="B222" t="str">
            <v>P.H.BEYOND 200HD 24/4</v>
          </cell>
          <cell r="C222" t="str">
            <v>PTHR</v>
          </cell>
          <cell r="D222" t="str">
            <v>13.9968</v>
          </cell>
          <cell r="E222">
            <v>10.7667</v>
          </cell>
          <cell r="F222">
            <v>10.7667</v>
          </cell>
          <cell r="G222">
            <v>10.7667</v>
          </cell>
        </row>
        <row r="223">
          <cell r="A223" t="str">
            <v>6350001</v>
          </cell>
          <cell r="B223" t="str">
            <v>P.TOALLA DECORADA 85HD 10/3</v>
          </cell>
          <cell r="C223" t="str">
            <v>PTHT</v>
          </cell>
          <cell r="D223" t="str">
            <v>15.447</v>
          </cell>
          <cell r="E223">
            <v>8.7543000000000006</v>
          </cell>
          <cell r="F223">
            <v>9.6655999999999995</v>
          </cell>
          <cell r="G223">
            <v>9.6655999999999995</v>
          </cell>
        </row>
        <row r="224">
          <cell r="A224" t="str">
            <v>6360001</v>
          </cell>
          <cell r="B224" t="str">
            <v>P.TOALLA MR.WAPO DEC 70HD 30/1</v>
          </cell>
          <cell r="C224" t="str">
            <v>PTHT</v>
          </cell>
          <cell r="D224" t="str">
            <v>12.723</v>
          </cell>
          <cell r="E224">
            <v>8.0792000000000002</v>
          </cell>
          <cell r="F224">
            <v>8.0684000000000005</v>
          </cell>
          <cell r="G224">
            <v>8.0684000000000005</v>
          </cell>
        </row>
        <row r="225">
          <cell r="A225" t="str">
            <v>6370001</v>
          </cell>
          <cell r="B225" t="str">
            <v>P.TOALLA SO-FRESH 70HD 30/1</v>
          </cell>
          <cell r="C225" t="str">
            <v>PTHT</v>
          </cell>
          <cell r="D225" t="str">
            <v>12.723</v>
          </cell>
          <cell r="E225">
            <v>7.4783999999999997</v>
          </cell>
          <cell r="F225">
            <v>7.4783999999999997</v>
          </cell>
          <cell r="G225">
            <v>7.4783999999999997</v>
          </cell>
        </row>
        <row r="226">
          <cell r="A226" t="str">
            <v>6380001</v>
          </cell>
          <cell r="B226" t="str">
            <v>P.H.SUAVE 200HD 24/4</v>
          </cell>
          <cell r="C226" t="str">
            <v>PTHR</v>
          </cell>
          <cell r="D226" t="str">
            <v>13.9968</v>
          </cell>
          <cell r="E226">
            <v>0</v>
          </cell>
          <cell r="F226">
            <v>0</v>
          </cell>
          <cell r="G226">
            <v>9.5069350000000004</v>
          </cell>
        </row>
        <row r="227">
          <cell r="A227" t="str">
            <v>6990012</v>
          </cell>
          <cell r="B227" t="str">
            <v>PAQ.GENERAL DOLLAR 24 UNID</v>
          </cell>
          <cell r="C227" t="str">
            <v>PTHR</v>
          </cell>
          <cell r="E227">
            <v>0</v>
          </cell>
          <cell r="F227">
            <v>0</v>
          </cell>
          <cell r="G227">
            <v>3.5417000000000001</v>
          </cell>
        </row>
        <row r="228">
          <cell r="A228" t="str">
            <v>6990020</v>
          </cell>
          <cell r="B228" t="str">
            <v>PAP.HIG.CARNESI BCO 4R</v>
          </cell>
          <cell r="C228" t="str">
            <v>PTHR</v>
          </cell>
          <cell r="E228">
            <v>0</v>
          </cell>
          <cell r="F228">
            <v>0</v>
          </cell>
          <cell r="G228">
            <v>0.26939999999999997</v>
          </cell>
        </row>
        <row r="229">
          <cell r="A229" t="str">
            <v>6990097</v>
          </cell>
          <cell r="B229" t="str">
            <v>TOALLA SUPER CHOICE 6R</v>
          </cell>
          <cell r="C229" t="str">
            <v>PTHT</v>
          </cell>
          <cell r="E229">
            <v>0</v>
          </cell>
          <cell r="F229">
            <v>0</v>
          </cell>
          <cell r="G229">
            <v>1.55</v>
          </cell>
        </row>
        <row r="230">
          <cell r="A230" t="str">
            <v>6990125</v>
          </cell>
          <cell r="B230" t="str">
            <v>PAP.HIG.ENSUEÐO 6R</v>
          </cell>
          <cell r="C230" t="str">
            <v>PTHR</v>
          </cell>
          <cell r="E230">
            <v>0</v>
          </cell>
          <cell r="F230">
            <v>0</v>
          </cell>
          <cell r="G230">
            <v>0.69620000000000004</v>
          </cell>
        </row>
        <row r="231">
          <cell r="A231" t="str">
            <v>6990150</v>
          </cell>
          <cell r="B231" t="str">
            <v>PAP.HIG.DOLLAR GRAL 200HD 6R</v>
          </cell>
          <cell r="C231" t="str">
            <v>PTHR</v>
          </cell>
          <cell r="E231">
            <v>0</v>
          </cell>
          <cell r="F231">
            <v>0</v>
          </cell>
          <cell r="G231">
            <v>0.56974999999999998</v>
          </cell>
        </row>
        <row r="232">
          <cell r="A232" t="str">
            <v>6990151</v>
          </cell>
          <cell r="B232" t="str">
            <v>PAP.HIG.FAM.DOLLAR 6R</v>
          </cell>
          <cell r="C232" t="str">
            <v>PTHR</v>
          </cell>
          <cell r="E232">
            <v>0</v>
          </cell>
          <cell r="F232">
            <v>0</v>
          </cell>
          <cell r="G232">
            <v>0.55522899999999997</v>
          </cell>
        </row>
        <row r="233">
          <cell r="A233" t="str">
            <v>6990152</v>
          </cell>
          <cell r="B233" t="str">
            <v>PAP.TOALLA DOLLAR DECORADA 3R</v>
          </cell>
          <cell r="C233" t="str">
            <v>PTHT</v>
          </cell>
          <cell r="E233">
            <v>0</v>
          </cell>
          <cell r="F233">
            <v>0</v>
          </cell>
          <cell r="G233">
            <v>0.98819999999999997</v>
          </cell>
        </row>
        <row r="234">
          <cell r="A234" t="str">
            <v>6990153</v>
          </cell>
          <cell r="B234" t="str">
            <v>PAPEL TOALLA DOLAR 3R</v>
          </cell>
          <cell r="C234" t="str">
            <v>PTHT</v>
          </cell>
          <cell r="E234">
            <v>0</v>
          </cell>
          <cell r="F234">
            <v>0</v>
          </cell>
          <cell r="G234">
            <v>0.74612000000000001</v>
          </cell>
        </row>
        <row r="235">
          <cell r="A235" t="str">
            <v>6990154</v>
          </cell>
          <cell r="B235" t="str">
            <v>PAP.TOALLA SUN BELT 60HD 1R</v>
          </cell>
          <cell r="C235" t="str">
            <v>PTHT</v>
          </cell>
          <cell r="E235">
            <v>0</v>
          </cell>
          <cell r="F235">
            <v>0</v>
          </cell>
          <cell r="G235">
            <v>0.24602299999999999</v>
          </cell>
        </row>
        <row r="236">
          <cell r="A236" t="str">
            <v>6990155</v>
          </cell>
          <cell r="B236" t="str">
            <v>PAP.TOALLA SUN BELT 60HD 3R</v>
          </cell>
          <cell r="C236" t="str">
            <v>PTHT</v>
          </cell>
          <cell r="E236">
            <v>0</v>
          </cell>
          <cell r="F236">
            <v>0</v>
          </cell>
          <cell r="G236">
            <v>0.7127</v>
          </cell>
        </row>
        <row r="237">
          <cell r="A237" t="str">
            <v>6990156</v>
          </cell>
          <cell r="B237" t="str">
            <v>TOALLA WHITE .DREAM 2R</v>
          </cell>
          <cell r="C237" t="str">
            <v>PTHT</v>
          </cell>
          <cell r="E237">
            <v>0</v>
          </cell>
          <cell r="F237">
            <v>0</v>
          </cell>
          <cell r="G237">
            <v>0.37859999999999999</v>
          </cell>
        </row>
        <row r="238">
          <cell r="A238" t="str">
            <v>BB0961700</v>
          </cell>
          <cell r="B238" t="str">
            <v>BOB.BOND BCO B15</v>
          </cell>
          <cell r="G238">
            <v>0.38150000000000001</v>
          </cell>
        </row>
        <row r="239">
          <cell r="A239" t="str">
            <v>BB5351500</v>
          </cell>
          <cell r="B239" t="str">
            <v>PAPEL KRAFT BW 49 GRS BOBINA</v>
          </cell>
          <cell r="G239">
            <v>0.2213</v>
          </cell>
        </row>
        <row r="240">
          <cell r="A240" t="str">
            <v>BB5371600</v>
          </cell>
          <cell r="B240" t="str">
            <v>PAPEL KRAFT BW 114 GRS BOBINA</v>
          </cell>
          <cell r="G240">
            <v>0.1613</v>
          </cell>
        </row>
        <row r="241">
          <cell r="A241" t="str">
            <v>BB5811000</v>
          </cell>
          <cell r="B241" t="str">
            <v>PAPEL KRAFT BW 65 GRS BOBINA</v>
          </cell>
          <cell r="G241">
            <v>0.1948</v>
          </cell>
        </row>
      </sheetData>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ARTICULOS"/>
      <sheetName val="POR PAIS"/>
      <sheetName val="POR CODIGO"/>
    </sheetNames>
    <sheetDataSet>
      <sheetData sheetId="0">
        <row r="2">
          <cell r="A2" t="str">
            <v>0100015</v>
          </cell>
          <cell r="B2" t="str">
            <v>BLOCK#12 PERF.C.5MMCTA</v>
          </cell>
          <cell r="C2">
            <v>0</v>
          </cell>
          <cell r="D2">
            <v>0.34420000000000001</v>
          </cell>
          <cell r="E2">
            <v>0.34429999999999999</v>
          </cell>
        </row>
        <row r="3">
          <cell r="A3" t="str">
            <v>0100026</v>
          </cell>
          <cell r="B3" t="str">
            <v>HOJAS#12 RAY.BOLSA 100H</v>
          </cell>
          <cell r="C3">
            <v>0</v>
          </cell>
          <cell r="D3">
            <v>0.34439999999999998</v>
          </cell>
          <cell r="E3">
            <v>0.34439999999999998</v>
          </cell>
        </row>
        <row r="4">
          <cell r="A4" t="str">
            <v>0100036</v>
          </cell>
          <cell r="B4" t="str">
            <v>HOJAS P/CARTAP.C.8MM CTA</v>
          </cell>
          <cell r="C4">
            <v>0</v>
          </cell>
          <cell r="D4">
            <v>0.34420000000000001</v>
          </cell>
          <cell r="E4">
            <v>0.34439999999999998</v>
          </cell>
        </row>
        <row r="5">
          <cell r="A5" t="str">
            <v>0100045</v>
          </cell>
          <cell r="B5" t="str">
            <v>HOJAS OFIC.BCO.RAY.C/MARG. 2AG</v>
          </cell>
          <cell r="C5">
            <v>0</v>
          </cell>
          <cell r="D5">
            <v>0.40460000000000002</v>
          </cell>
          <cell r="E5">
            <v>0.40460000000000002</v>
          </cell>
        </row>
        <row r="6">
          <cell r="A6" t="str">
            <v>0100046</v>
          </cell>
          <cell r="B6" t="str">
            <v>HOJAS PERF.OFIC.CUADRO 8mm</v>
          </cell>
          <cell r="C6">
            <v>0</v>
          </cell>
          <cell r="D6">
            <v>0.40460000000000002</v>
          </cell>
          <cell r="E6">
            <v>0.40460000000000002</v>
          </cell>
        </row>
        <row r="7">
          <cell r="A7" t="str">
            <v>0100047</v>
          </cell>
          <cell r="B7" t="str">
            <v>HOJAS PERF.OFICIO LISO 100 H</v>
          </cell>
          <cell r="C7">
            <v>0</v>
          </cell>
          <cell r="D7">
            <v>0.38350000000000001</v>
          </cell>
          <cell r="E7">
            <v>0.38350000000000001</v>
          </cell>
        </row>
        <row r="8">
          <cell r="A8" t="str">
            <v>0110184</v>
          </cell>
          <cell r="B8" t="str">
            <v>CUAD EJEC.AMA PERF.CTA 50HJS 1</v>
          </cell>
          <cell r="C8">
            <v>0</v>
          </cell>
          <cell r="D8">
            <v>0.25</v>
          </cell>
          <cell r="E8">
            <v>0.25</v>
          </cell>
        </row>
        <row r="9">
          <cell r="A9" t="str">
            <v>0110190</v>
          </cell>
          <cell r="B9" t="str">
            <v>CUAD EJEC BCO PERF.CTA. 50H 1</v>
          </cell>
          <cell r="C9">
            <v>0</v>
          </cell>
          <cell r="D9">
            <v>0.2354</v>
          </cell>
          <cell r="E9">
            <v>0.2392</v>
          </cell>
        </row>
        <row r="10">
          <cell r="A10" t="str">
            <v>0110223</v>
          </cell>
          <cell r="B10" t="str">
            <v>BLOCK PERF.CTA.50H BCO RAY (1)</v>
          </cell>
          <cell r="C10">
            <v>0</v>
          </cell>
          <cell r="D10">
            <v>0.23</v>
          </cell>
          <cell r="E10">
            <v>0.23</v>
          </cell>
        </row>
        <row r="11">
          <cell r="A11" t="str">
            <v>0230198</v>
          </cell>
          <cell r="B11" t="str">
            <v>CINTA TRANSPARENTE 2"</v>
          </cell>
          <cell r="C11">
            <v>0.37730000000000002</v>
          </cell>
          <cell r="D11">
            <v>0.37730000000000002</v>
          </cell>
          <cell r="E11">
            <v>0.37730000000000002</v>
          </cell>
        </row>
        <row r="12">
          <cell r="A12" t="str">
            <v>0240010</v>
          </cell>
          <cell r="B12" t="str">
            <v>CONTOMETRO BOND 2 1/4" (100UDS</v>
          </cell>
          <cell r="C12">
            <v>0</v>
          </cell>
          <cell r="D12">
            <v>0.1145</v>
          </cell>
          <cell r="E12">
            <v>0.1145</v>
          </cell>
        </row>
        <row r="13">
          <cell r="A13" t="str">
            <v>0280139</v>
          </cell>
          <cell r="B13" t="str">
            <v>CUAD.ENG.100/200 D.RAY.(GUATEM</v>
          </cell>
          <cell r="C13">
            <v>0</v>
          </cell>
          <cell r="D13">
            <v>0.2054</v>
          </cell>
          <cell r="E13">
            <v>0.2054</v>
          </cell>
        </row>
        <row r="14">
          <cell r="A14" t="str">
            <v>0280165</v>
          </cell>
          <cell r="B14" t="str">
            <v>CUADERNO ENGRAP.#40 RAYADO</v>
          </cell>
          <cell r="C14">
            <v>0</v>
          </cell>
          <cell r="D14">
            <v>9.69E-2</v>
          </cell>
          <cell r="E14">
            <v>9.69E-2</v>
          </cell>
        </row>
        <row r="15">
          <cell r="A15" t="str">
            <v>0280167</v>
          </cell>
          <cell r="B15" t="str">
            <v>CUADERNO ENGRAP.#40 LISO</v>
          </cell>
          <cell r="C15">
            <v>0</v>
          </cell>
          <cell r="D15">
            <v>9.5899999999999999E-2</v>
          </cell>
          <cell r="E15">
            <v>9.5899999999999999E-2</v>
          </cell>
        </row>
        <row r="16">
          <cell r="A16" t="str">
            <v>0280169</v>
          </cell>
          <cell r="B16" t="str">
            <v>CUADERNO ENGRAP.#40 CUAD.8MM.</v>
          </cell>
          <cell r="C16">
            <v>0</v>
          </cell>
          <cell r="D16">
            <v>9.69E-2</v>
          </cell>
          <cell r="E16">
            <v>9.69E-2</v>
          </cell>
        </row>
        <row r="17">
          <cell r="A17" t="str">
            <v>0280170</v>
          </cell>
          <cell r="B17" t="str">
            <v>CUAD.ENG. 80/160 RAYADO</v>
          </cell>
          <cell r="C17">
            <v>0</v>
          </cell>
          <cell r="D17">
            <v>0.16900000000000001</v>
          </cell>
          <cell r="E17">
            <v>0.16900000000000001</v>
          </cell>
        </row>
        <row r="18">
          <cell r="A18" t="str">
            <v>0280170-G</v>
          </cell>
          <cell r="B18" t="str">
            <v>CUAD.ENG. 80/160 RAYADO</v>
          </cell>
          <cell r="C18">
            <v>0</v>
          </cell>
          <cell r="D18">
            <v>0.16900000000000001</v>
          </cell>
          <cell r="E18">
            <v>0.16900000000000001</v>
          </cell>
        </row>
        <row r="19">
          <cell r="A19" t="str">
            <v>0280172</v>
          </cell>
          <cell r="B19" t="str">
            <v>CUADERNO ENGRAP.#80 LISO</v>
          </cell>
          <cell r="C19">
            <v>0</v>
          </cell>
          <cell r="D19">
            <v>0.16900000000000001</v>
          </cell>
          <cell r="E19">
            <v>0.16900000000000001</v>
          </cell>
        </row>
        <row r="20">
          <cell r="A20" t="str">
            <v>0280173</v>
          </cell>
          <cell r="B20" t="str">
            <v>CUAD. ENG. #80 C/5MM</v>
          </cell>
          <cell r="C20">
            <v>0</v>
          </cell>
          <cell r="D20">
            <v>0.1691</v>
          </cell>
          <cell r="E20">
            <v>0.1691</v>
          </cell>
        </row>
        <row r="21">
          <cell r="A21" t="str">
            <v>0280174</v>
          </cell>
          <cell r="B21" t="str">
            <v>CUADERNO ENGRAP.#80 CUAD.8MM.</v>
          </cell>
          <cell r="C21">
            <v>0</v>
          </cell>
          <cell r="D21">
            <v>0.16900000000000001</v>
          </cell>
          <cell r="E21">
            <v>0.16900000000000001</v>
          </cell>
        </row>
        <row r="22">
          <cell r="A22" t="str">
            <v>0280174-G</v>
          </cell>
          <cell r="B22" t="str">
            <v>CUADERNO ENGRAP.#80 CUAD.8MM.</v>
          </cell>
          <cell r="C22">
            <v>0</v>
          </cell>
          <cell r="D22">
            <v>0.16900000000000001</v>
          </cell>
          <cell r="E22">
            <v>0.16900000000000001</v>
          </cell>
        </row>
        <row r="23">
          <cell r="A23" t="str">
            <v>0280203</v>
          </cell>
          <cell r="B23" t="str">
            <v>CUADERNO ENGRAP.#100 RAYADO</v>
          </cell>
          <cell r="C23">
            <v>0</v>
          </cell>
          <cell r="D23">
            <v>0.11550000000000001</v>
          </cell>
          <cell r="E23">
            <v>0.11550000000000001</v>
          </cell>
        </row>
        <row r="24">
          <cell r="A24" t="str">
            <v>0280204</v>
          </cell>
          <cell r="B24" t="str">
            <v>CUADERNO ENGRAP.#100 D.RAYADO</v>
          </cell>
          <cell r="C24">
            <v>0</v>
          </cell>
          <cell r="D24">
            <v>0.11550000000000001</v>
          </cell>
          <cell r="E24">
            <v>0.11550000000000001</v>
          </cell>
        </row>
        <row r="25">
          <cell r="A25" t="str">
            <v>0280207</v>
          </cell>
          <cell r="B25" t="str">
            <v>CUADERNO ENGRAP.#100 CUAD.8MM.</v>
          </cell>
          <cell r="C25">
            <v>0</v>
          </cell>
          <cell r="D25">
            <v>0.11550000000000001</v>
          </cell>
          <cell r="E25">
            <v>0.11550000000000001</v>
          </cell>
        </row>
        <row r="26">
          <cell r="A26" t="str">
            <v>0280216</v>
          </cell>
          <cell r="B26" t="str">
            <v>CUADERNO ENGRAP.#200 RAYADO</v>
          </cell>
          <cell r="C26">
            <v>0</v>
          </cell>
          <cell r="D26">
            <v>0.2054</v>
          </cell>
          <cell r="E26">
            <v>0.2054</v>
          </cell>
        </row>
        <row r="27">
          <cell r="A27" t="str">
            <v>0280217</v>
          </cell>
          <cell r="B27" t="str">
            <v>CUADERNO ENGRAP.#200 D.RAYADO</v>
          </cell>
          <cell r="C27">
            <v>0</v>
          </cell>
          <cell r="D27">
            <v>0.2054</v>
          </cell>
          <cell r="E27">
            <v>0.2054</v>
          </cell>
        </row>
        <row r="28">
          <cell r="A28" t="str">
            <v>0280218</v>
          </cell>
          <cell r="B28" t="str">
            <v>CUADERNO ENGRAP.#200 LISO</v>
          </cell>
          <cell r="C28">
            <v>0</v>
          </cell>
          <cell r="D28">
            <v>0.20280000000000001</v>
          </cell>
          <cell r="E28">
            <v>0.20280000000000001</v>
          </cell>
        </row>
        <row r="29">
          <cell r="A29" t="str">
            <v>0280220</v>
          </cell>
          <cell r="B29" t="str">
            <v>CUAD.ENGRAP.#200 CUAD.8MM</v>
          </cell>
          <cell r="C29">
            <v>0</v>
          </cell>
          <cell r="D29">
            <v>0.2054</v>
          </cell>
          <cell r="E29">
            <v>0.2054</v>
          </cell>
        </row>
        <row r="30">
          <cell r="A30" t="str">
            <v>0280268</v>
          </cell>
          <cell r="B30" t="str">
            <v>CUAD. ENG. 50/100 DIS.RAY</v>
          </cell>
          <cell r="C30">
            <v>0</v>
          </cell>
          <cell r="D30">
            <v>0.1154</v>
          </cell>
          <cell r="E30">
            <v>0.1154</v>
          </cell>
        </row>
        <row r="31">
          <cell r="A31" t="str">
            <v>0280378</v>
          </cell>
          <cell r="B31" t="str">
            <v>CUAD.COSIDO PEQUEÑ.100/200 RAY</v>
          </cell>
          <cell r="C31">
            <v>0</v>
          </cell>
          <cell r="D31">
            <v>0.22120000000000001</v>
          </cell>
          <cell r="E31">
            <v>0.22120000000000001</v>
          </cell>
        </row>
        <row r="32">
          <cell r="A32" t="str">
            <v>0280391</v>
          </cell>
          <cell r="B32" t="str">
            <v>CUAD. COS.MED. 100/200 RAY.COO</v>
          </cell>
          <cell r="C32">
            <v>0.32919999999999999</v>
          </cell>
          <cell r="D32">
            <v>0.32919999999999999</v>
          </cell>
          <cell r="E32">
            <v>0.32919999999999999</v>
          </cell>
        </row>
        <row r="33">
          <cell r="A33" t="str">
            <v>0280526</v>
          </cell>
          <cell r="B33" t="str">
            <v>CUAD. COS.PEQ.100/200 DIS.D.RA</v>
          </cell>
          <cell r="C33">
            <v>0</v>
          </cell>
          <cell r="D33">
            <v>0.27660000000000001</v>
          </cell>
          <cell r="E33">
            <v>0.27660000000000001</v>
          </cell>
        </row>
        <row r="34">
          <cell r="A34" t="str">
            <v>0280681</v>
          </cell>
          <cell r="B34" t="str">
            <v>CUAD.COS.PEQ.50/100RAY.NBA</v>
          </cell>
          <cell r="C34">
            <v>0.1341</v>
          </cell>
          <cell r="D34">
            <v>0.1341</v>
          </cell>
          <cell r="E34">
            <v>0.1341</v>
          </cell>
        </row>
        <row r="35">
          <cell r="A35" t="str">
            <v>0280682</v>
          </cell>
          <cell r="B35" t="str">
            <v>CUAD.COS.PEQ.100/200 NBA RAY</v>
          </cell>
          <cell r="C35">
            <v>0.22109999999999999</v>
          </cell>
          <cell r="D35">
            <v>0.22109999999999999</v>
          </cell>
          <cell r="E35">
            <v>0.22109999999999999</v>
          </cell>
        </row>
        <row r="36">
          <cell r="A36" t="str">
            <v>0280683</v>
          </cell>
          <cell r="B36" t="str">
            <v>CUAD.COS.MED.100/200 R.NBA</v>
          </cell>
          <cell r="C36">
            <v>0</v>
          </cell>
          <cell r="D36">
            <v>0.33639999999999998</v>
          </cell>
          <cell r="E36">
            <v>0.33639999999999998</v>
          </cell>
        </row>
        <row r="37">
          <cell r="A37" t="str">
            <v>0290002</v>
          </cell>
          <cell r="B37" t="str">
            <v>CUAD ESP.MINIMASTER 170/340 PG</v>
          </cell>
          <cell r="C37">
            <v>0</v>
          </cell>
          <cell r="D37">
            <v>0.26429999999999998</v>
          </cell>
          <cell r="E37">
            <v>0.26429999999999998</v>
          </cell>
        </row>
        <row r="38">
          <cell r="A38" t="str">
            <v>0290004</v>
          </cell>
          <cell r="B38" t="str">
            <v>CUADERNO ESP. MASTER 170/340</v>
          </cell>
          <cell r="C38">
            <v>0</v>
          </cell>
          <cell r="D38">
            <v>0.7883</v>
          </cell>
          <cell r="E38">
            <v>0.7883</v>
          </cell>
        </row>
        <row r="39">
          <cell r="A39" t="str">
            <v>0290031</v>
          </cell>
          <cell r="B39" t="str">
            <v>CUAD.8X10.5 CAVAL100/200 D"O"R</v>
          </cell>
          <cell r="C39">
            <v>0</v>
          </cell>
          <cell r="D39">
            <v>0.57030000000000003</v>
          </cell>
          <cell r="E39">
            <v>0.57030000000000003</v>
          </cell>
        </row>
        <row r="40">
          <cell r="A40" t="str">
            <v>0290035</v>
          </cell>
          <cell r="B40" t="str">
            <v>CUAD.8X10.5 ESP.100/200 D"O"R</v>
          </cell>
          <cell r="C40">
            <v>0</v>
          </cell>
          <cell r="D40">
            <v>0.78800000000000003</v>
          </cell>
          <cell r="E40">
            <v>0.78800000000000003</v>
          </cell>
        </row>
        <row r="41">
          <cell r="A41" t="str">
            <v>0290069</v>
          </cell>
          <cell r="B41" t="str">
            <v>CUAD.ESP.ECOLOGICO 1OOH.RAY #1</v>
          </cell>
          <cell r="C41">
            <v>0</v>
          </cell>
          <cell r="D41">
            <v>0.47710000000000002</v>
          </cell>
          <cell r="E41">
            <v>0.47710000000000002</v>
          </cell>
        </row>
        <row r="42">
          <cell r="A42" t="str">
            <v>0290113</v>
          </cell>
          <cell r="B42" t="str">
            <v>CUAD. ESP. #1 RAY. 100H</v>
          </cell>
          <cell r="C42">
            <v>0</v>
          </cell>
          <cell r="D42">
            <v>0.38300000000000001</v>
          </cell>
          <cell r="E42">
            <v>0.38300000000000001</v>
          </cell>
        </row>
        <row r="43">
          <cell r="A43" t="str">
            <v>0290116</v>
          </cell>
          <cell r="B43" t="str">
            <v>CUAD.UNIVERSITARIO #1 LISO</v>
          </cell>
          <cell r="C43">
            <v>0</v>
          </cell>
          <cell r="D43">
            <v>0.3251</v>
          </cell>
          <cell r="E43">
            <v>0.3251</v>
          </cell>
        </row>
        <row r="44">
          <cell r="A44" t="str">
            <v>0290125</v>
          </cell>
          <cell r="B44" t="str">
            <v>CUAD.UNIVERSITARIO #3 RAYADO</v>
          </cell>
          <cell r="C44">
            <v>0.30309999999999998</v>
          </cell>
          <cell r="D44">
            <v>0.30309999999999998</v>
          </cell>
          <cell r="E44">
            <v>0.30309999999999998</v>
          </cell>
        </row>
        <row r="45">
          <cell r="A45" t="str">
            <v>0290127</v>
          </cell>
          <cell r="B45" t="str">
            <v>CUAD.UNIVERSITARIO #3 CUAD 5MM</v>
          </cell>
          <cell r="C45">
            <v>0.2853</v>
          </cell>
          <cell r="D45">
            <v>0.2853</v>
          </cell>
          <cell r="E45">
            <v>0.2853</v>
          </cell>
        </row>
        <row r="46">
          <cell r="A46" t="str">
            <v>0290129</v>
          </cell>
          <cell r="B46" t="str">
            <v>CUAD.UNIVERSITARIO #8 RAYADO</v>
          </cell>
          <cell r="C46">
            <v>0</v>
          </cell>
          <cell r="D46">
            <v>0.16839999999999999</v>
          </cell>
          <cell r="E46">
            <v>0.16839999999999999</v>
          </cell>
        </row>
        <row r="47">
          <cell r="A47" t="str">
            <v>0290131</v>
          </cell>
          <cell r="B47" t="str">
            <v>CUAD.UNIVERSITARIO #10 RAYADO</v>
          </cell>
          <cell r="C47">
            <v>0</v>
          </cell>
          <cell r="D47">
            <v>0.22189999999999999</v>
          </cell>
          <cell r="E47">
            <v>0.22189999999999999</v>
          </cell>
        </row>
        <row r="48">
          <cell r="A48" t="str">
            <v>0290136</v>
          </cell>
          <cell r="B48" t="str">
            <v>CUAD.SILUETA #1 RAYADO</v>
          </cell>
          <cell r="C48">
            <v>0</v>
          </cell>
          <cell r="D48">
            <v>0.34789999999999999</v>
          </cell>
          <cell r="E48">
            <v>0.34789999999999999</v>
          </cell>
        </row>
        <row r="49">
          <cell r="A49" t="str">
            <v>0290138</v>
          </cell>
          <cell r="B49" t="str">
            <v>CUAD.SILUETA #1 CUAD 5MM.</v>
          </cell>
          <cell r="C49">
            <v>0</v>
          </cell>
          <cell r="D49">
            <v>0.33260000000000001</v>
          </cell>
          <cell r="E49">
            <v>0.33260000000000001</v>
          </cell>
        </row>
        <row r="50">
          <cell r="A50" t="str">
            <v>0290139</v>
          </cell>
          <cell r="B50" t="str">
            <v>CUAD.SILUETA #1 CUAD 8MM.</v>
          </cell>
          <cell r="C50">
            <v>0</v>
          </cell>
          <cell r="D50">
            <v>0.34789999999999999</v>
          </cell>
          <cell r="E50">
            <v>0.34789999999999999</v>
          </cell>
        </row>
        <row r="51">
          <cell r="A51" t="str">
            <v>0290140</v>
          </cell>
          <cell r="B51" t="str">
            <v>CUAD.SILUETA #2 RAYADO</v>
          </cell>
          <cell r="C51">
            <v>0</v>
          </cell>
          <cell r="D51">
            <v>0.19259999999999999</v>
          </cell>
          <cell r="E51">
            <v>0.19259999999999999</v>
          </cell>
        </row>
        <row r="52">
          <cell r="A52" t="str">
            <v>0290142</v>
          </cell>
          <cell r="B52" t="str">
            <v>CUAD.SILUETA #3 RAYADO</v>
          </cell>
          <cell r="C52">
            <v>0</v>
          </cell>
          <cell r="D52">
            <v>0.29199999999999998</v>
          </cell>
          <cell r="E52">
            <v>0.29199999999999998</v>
          </cell>
        </row>
        <row r="53">
          <cell r="A53" t="str">
            <v>0290144</v>
          </cell>
          <cell r="B53" t="str">
            <v>CUAD.SILUETA #3 CUAD 5MM.</v>
          </cell>
          <cell r="C53">
            <v>0.2853</v>
          </cell>
          <cell r="D53">
            <v>0.2853</v>
          </cell>
          <cell r="E53">
            <v>0.28549999999999998</v>
          </cell>
        </row>
        <row r="54">
          <cell r="A54" t="str">
            <v>0290145</v>
          </cell>
          <cell r="B54" t="str">
            <v>CUAD.SILUETA #3 CUAD 8MM.</v>
          </cell>
          <cell r="C54">
            <v>0</v>
          </cell>
          <cell r="D54">
            <v>0.29199999999999998</v>
          </cell>
          <cell r="E54">
            <v>0.29199999999999998</v>
          </cell>
        </row>
        <row r="55">
          <cell r="A55" t="str">
            <v>0290159</v>
          </cell>
          <cell r="B55" t="str">
            <v>CUAD.SILUETA #2 CUAD 8MM.</v>
          </cell>
          <cell r="C55">
            <v>0</v>
          </cell>
          <cell r="D55">
            <v>0.20039999999999999</v>
          </cell>
          <cell r="E55">
            <v>0.20039999999999999</v>
          </cell>
        </row>
        <row r="56">
          <cell r="A56" t="str">
            <v>0290191</v>
          </cell>
          <cell r="B56" t="str">
            <v>CUAD.NOTEBOOK ESP. 100H RAY</v>
          </cell>
          <cell r="C56">
            <v>0</v>
          </cell>
          <cell r="D56">
            <v>0.51229999999999998</v>
          </cell>
          <cell r="E56">
            <v>0.51229999999999998</v>
          </cell>
        </row>
        <row r="57">
          <cell r="A57" t="str">
            <v>0290394</v>
          </cell>
          <cell r="B57" t="str">
            <v>CUAD.NOTEBOOK 8X10¢ 60H RAY</v>
          </cell>
          <cell r="C57">
            <v>0</v>
          </cell>
          <cell r="D57">
            <v>0.27500000000000002</v>
          </cell>
          <cell r="E57">
            <v>0.27500000000000002</v>
          </cell>
        </row>
        <row r="58">
          <cell r="A58" t="str">
            <v>0290456</v>
          </cell>
          <cell r="B58" t="str">
            <v>CUAD. NOTEBOOK 70H RAY.8X10¢</v>
          </cell>
          <cell r="C58">
            <v>0.3347</v>
          </cell>
          <cell r="D58">
            <v>0.3347</v>
          </cell>
          <cell r="E58">
            <v>9.5999999999999992E-3</v>
          </cell>
        </row>
        <row r="59">
          <cell r="A59" t="str">
            <v>0290490</v>
          </cell>
          <cell r="B59" t="str">
            <v>CUADERNO NOTEBOOK 102-60  RAY.</v>
          </cell>
          <cell r="C59">
            <v>0</v>
          </cell>
          <cell r="D59">
            <v>0.17280000000000001</v>
          </cell>
          <cell r="E59">
            <v>0.17280000000000001</v>
          </cell>
        </row>
        <row r="60">
          <cell r="A60" t="str">
            <v>0290599</v>
          </cell>
          <cell r="B60" t="str">
            <v>CUAD. NOTEBOOK 8X10¢ RAY.80H</v>
          </cell>
          <cell r="C60">
            <v>0.48549999999999999</v>
          </cell>
          <cell r="D60">
            <v>0.48559999999999998</v>
          </cell>
          <cell r="E60">
            <v>0.48559999999999998</v>
          </cell>
        </row>
        <row r="61">
          <cell r="A61" t="str">
            <v>0290622</v>
          </cell>
          <cell r="B61" t="str">
            <v>CUAD. ESP. 8X10¢ DISNEY D"O</v>
          </cell>
          <cell r="C61">
            <v>0</v>
          </cell>
          <cell r="D61">
            <v>0.72550000000000003</v>
          </cell>
          <cell r="E61">
            <v>0.72550000000000003</v>
          </cell>
        </row>
        <row r="62">
          <cell r="A62" t="str">
            <v>0290628</v>
          </cell>
          <cell r="B62" t="str">
            <v>CUAD.ESP. 80/160 NICKELODEON R</v>
          </cell>
          <cell r="C62">
            <v>0</v>
          </cell>
          <cell r="D62">
            <v>0.3362</v>
          </cell>
          <cell r="E62">
            <v>0.3362</v>
          </cell>
        </row>
        <row r="63">
          <cell r="A63" t="str">
            <v>0290631</v>
          </cell>
          <cell r="B63" t="str">
            <v>CUA.D"O" 80/160 JEANS TEEN RAY</v>
          </cell>
          <cell r="C63">
            <v>0</v>
          </cell>
          <cell r="D63">
            <v>0.3362</v>
          </cell>
          <cell r="E63">
            <v>0.3362</v>
          </cell>
        </row>
        <row r="64">
          <cell r="A64" t="str">
            <v>0350047</v>
          </cell>
          <cell r="B64" t="str">
            <v>FOLDERS EXECUTIVE CARTA (100UD</v>
          </cell>
          <cell r="C64">
            <v>2.4E-2</v>
          </cell>
          <cell r="D64">
            <v>2.4E-2</v>
          </cell>
          <cell r="E64">
            <v>1.9699999999999999E-2</v>
          </cell>
        </row>
        <row r="65">
          <cell r="A65" t="str">
            <v>0350057</v>
          </cell>
          <cell r="B65" t="str">
            <v>FOLDERS HISPACOL.CAT.NVO.(100U</v>
          </cell>
          <cell r="C65">
            <v>0</v>
          </cell>
          <cell r="D65">
            <v>2.1100000000000001E-2</v>
          </cell>
          <cell r="E65">
            <v>2.1100000000000001E-2</v>
          </cell>
        </row>
        <row r="66">
          <cell r="A66" t="str">
            <v>0350103</v>
          </cell>
          <cell r="B66" t="str">
            <v>FOLDERS EXECUTIVE CARTA S/CAJA</v>
          </cell>
          <cell r="C66">
            <v>0</v>
          </cell>
          <cell r="D66">
            <v>2.2100000000000002E-2</v>
          </cell>
          <cell r="E66">
            <v>2.2200000000000001E-2</v>
          </cell>
        </row>
        <row r="67">
          <cell r="A67" t="str">
            <v>0350103-S</v>
          </cell>
          <cell r="B67" t="str">
            <v>FOLDER EXECUTIVO CARTA 2░</v>
          </cell>
          <cell r="C67">
            <v>0</v>
          </cell>
          <cell r="D67">
            <v>2.2100000000000002E-2</v>
          </cell>
          <cell r="E67">
            <v>2.2100000000000002E-2</v>
          </cell>
        </row>
        <row r="68">
          <cell r="A68" t="str">
            <v>0350104</v>
          </cell>
          <cell r="B68" t="str">
            <v>FOLDERS EXECUTIVE T/O B-110 S/</v>
          </cell>
          <cell r="C68">
            <v>0</v>
          </cell>
          <cell r="D68">
            <v>2.6100000000000002E-2</v>
          </cell>
          <cell r="E68">
            <v>2.6100000000000002E-2</v>
          </cell>
        </row>
        <row r="69">
          <cell r="A69" t="str">
            <v>0480011</v>
          </cell>
          <cell r="B69" t="str">
            <v>LIB.FICHAS ESCOLARES 5 x 8</v>
          </cell>
          <cell r="C69">
            <v>0.20930000000000001</v>
          </cell>
          <cell r="D69">
            <v>0.20930000000000001</v>
          </cell>
          <cell r="E69">
            <v>0.20930000000000001</v>
          </cell>
        </row>
        <row r="70">
          <cell r="A70" t="str">
            <v>0480014</v>
          </cell>
          <cell r="B70" t="str">
            <v>CUAD.ESPIRAL POSTAL RAY50 HJS</v>
          </cell>
          <cell r="C70">
            <v>0</v>
          </cell>
          <cell r="D70">
            <v>8.7800000000000003E-2</v>
          </cell>
          <cell r="E70">
            <v>8.7800000000000003E-2</v>
          </cell>
        </row>
        <row r="71">
          <cell r="A71" t="str">
            <v>0480019</v>
          </cell>
          <cell r="B71" t="str">
            <v>CUAD.DIB.RCTES.NICKELODEON</v>
          </cell>
          <cell r="C71">
            <v>0</v>
          </cell>
          <cell r="D71">
            <v>0.2397</v>
          </cell>
          <cell r="E71">
            <v>0.2379</v>
          </cell>
        </row>
        <row r="72">
          <cell r="A72" t="str">
            <v>0480074</v>
          </cell>
          <cell r="B72" t="str">
            <v>CUAD.TAQUIGRAFIA HISPASA 70HJS</v>
          </cell>
          <cell r="C72">
            <v>0.18190000000000001</v>
          </cell>
          <cell r="D72">
            <v>0.18190000000000001</v>
          </cell>
          <cell r="E72">
            <v>0.18190000000000001</v>
          </cell>
        </row>
        <row r="73">
          <cell r="A73" t="str">
            <v>0480160</v>
          </cell>
          <cell r="B73" t="str">
            <v>CUAD.CONSTRUCCION CARTA 26HJS.</v>
          </cell>
          <cell r="C73">
            <v>0</v>
          </cell>
          <cell r="D73">
            <v>0.36370000000000002</v>
          </cell>
          <cell r="E73">
            <v>0.36370000000000002</v>
          </cell>
        </row>
        <row r="74">
          <cell r="A74" t="str">
            <v>0480161</v>
          </cell>
          <cell r="B74" t="str">
            <v>CUAD.DE LUSTRE CARTA 24 HJS.</v>
          </cell>
          <cell r="C74">
            <v>0</v>
          </cell>
          <cell r="D74">
            <v>0.2555</v>
          </cell>
          <cell r="E74">
            <v>0.2555</v>
          </cell>
        </row>
        <row r="75">
          <cell r="A75" t="str">
            <v>0480212</v>
          </cell>
          <cell r="B75" t="str">
            <v>CUAD.TAQUIGRAFIA ACCES 60H BCO</v>
          </cell>
          <cell r="C75">
            <v>0</v>
          </cell>
          <cell r="D75">
            <v>0.16289999999999999</v>
          </cell>
          <cell r="E75">
            <v>0.16289999999999999</v>
          </cell>
        </row>
        <row r="76">
          <cell r="A76" t="str">
            <v>0540034</v>
          </cell>
          <cell r="B76" t="str">
            <v>PAP.BOND 20 BCO.30X40(31.16)SE</v>
          </cell>
          <cell r="C76">
            <v>0</v>
          </cell>
          <cell r="D76">
            <v>4.8899999999999999E-2</v>
          </cell>
          <cell r="E76">
            <v>5.0700000000000002E-2</v>
          </cell>
        </row>
        <row r="77">
          <cell r="A77" t="str">
            <v>0540056</v>
          </cell>
          <cell r="B77" t="str">
            <v>HOJ.DE BOND BCO.CTA.B-20 B.100</v>
          </cell>
          <cell r="C77">
            <v>0</v>
          </cell>
          <cell r="D77">
            <v>0.42720000000000002</v>
          </cell>
          <cell r="E77">
            <v>0.42980000000000002</v>
          </cell>
        </row>
        <row r="78">
          <cell r="A78" t="str">
            <v>0540057</v>
          </cell>
          <cell r="B78" t="str">
            <v>HOJAS BOND BCO OFI B20  100H</v>
          </cell>
          <cell r="C78">
            <v>0</v>
          </cell>
          <cell r="D78">
            <v>0.50090000000000001</v>
          </cell>
          <cell r="E78">
            <v>0.50800000000000001</v>
          </cell>
        </row>
        <row r="79">
          <cell r="A79" t="str">
            <v>0550017</v>
          </cell>
          <cell r="B79" t="str">
            <v>PAP.OFI.CUAD.8MM.C/U (CUADERN)</v>
          </cell>
          <cell r="C79">
            <v>0</v>
          </cell>
          <cell r="D79">
            <v>3.9600000000000003E-2</v>
          </cell>
          <cell r="E79">
            <v>3.9600000000000003E-2</v>
          </cell>
        </row>
        <row r="80">
          <cell r="A80" t="str">
            <v>0590106</v>
          </cell>
          <cell r="B80" t="str">
            <v>PAP.LUSTRE VERDE 20X30</v>
          </cell>
          <cell r="C80">
            <v>0</v>
          </cell>
          <cell r="D80">
            <v>3.7999999999999999E-2</v>
          </cell>
          <cell r="E80">
            <v>3.7999999999999999E-2</v>
          </cell>
        </row>
        <row r="81">
          <cell r="A81" t="str">
            <v>0590108</v>
          </cell>
          <cell r="B81" t="str">
            <v>PAP.LUSTRE NARANJA 20X30</v>
          </cell>
          <cell r="C81">
            <v>0</v>
          </cell>
          <cell r="D81">
            <v>3.7999999999999999E-2</v>
          </cell>
          <cell r="E81">
            <v>3.7999999999999999E-2</v>
          </cell>
        </row>
        <row r="82">
          <cell r="A82" t="str">
            <v>0590109</v>
          </cell>
          <cell r="B82" t="str">
            <v>PAP.LUSTRE NEGRO 20X30</v>
          </cell>
          <cell r="C82">
            <v>0</v>
          </cell>
          <cell r="D82">
            <v>3.7999999999999999E-2</v>
          </cell>
          <cell r="E82">
            <v>3.7999999999999999E-2</v>
          </cell>
        </row>
        <row r="83">
          <cell r="A83" t="str">
            <v>0590111</v>
          </cell>
          <cell r="B83" t="str">
            <v>PAP.LUSTRE CAFE 20X30</v>
          </cell>
          <cell r="C83">
            <v>0</v>
          </cell>
          <cell r="D83">
            <v>3.7999999999999999E-2</v>
          </cell>
          <cell r="E83">
            <v>3.7999999999999999E-2</v>
          </cell>
        </row>
        <row r="84">
          <cell r="A84" t="str">
            <v>0700008</v>
          </cell>
          <cell r="B84" t="str">
            <v>CART.INDEX AMA. 24X30</v>
          </cell>
          <cell r="C84">
            <v>5.67E-2</v>
          </cell>
          <cell r="D84">
            <v>5.67E-2</v>
          </cell>
          <cell r="E84">
            <v>2.35E-2</v>
          </cell>
        </row>
        <row r="85">
          <cell r="A85" t="str">
            <v>0700009</v>
          </cell>
          <cell r="B85" t="str">
            <v>CART.INDEX VDE. 24X30</v>
          </cell>
          <cell r="C85">
            <v>0</v>
          </cell>
          <cell r="D85">
            <v>0</v>
          </cell>
          <cell r="E85">
            <v>5.67E-2</v>
          </cell>
        </row>
        <row r="86">
          <cell r="A86" t="str">
            <v>0700010</v>
          </cell>
          <cell r="B86" t="str">
            <v>CART.INDEX 150G VDE 25 ¢ X 30¢</v>
          </cell>
          <cell r="C86">
            <v>0</v>
          </cell>
          <cell r="D86">
            <v>6.1199999999999997E-2</v>
          </cell>
          <cell r="E86">
            <v>6.1199999999999997E-2</v>
          </cell>
        </row>
        <row r="87">
          <cell r="A87" t="str">
            <v>0700011</v>
          </cell>
          <cell r="B87" t="str">
            <v>CART.INDEX.150G CEL.25¢ X 30¢</v>
          </cell>
          <cell r="C87">
            <v>0</v>
          </cell>
          <cell r="D87">
            <v>6.1199999999999997E-2</v>
          </cell>
          <cell r="E87">
            <v>6.1199999999999997E-2</v>
          </cell>
        </row>
        <row r="88">
          <cell r="A88" t="str">
            <v>0700013</v>
          </cell>
          <cell r="B88" t="str">
            <v>CART. INDEX. BCA. 25¢X30¢ SE</v>
          </cell>
          <cell r="C88">
            <v>0</v>
          </cell>
          <cell r="D88">
            <v>6.6400000000000001E-2</v>
          </cell>
          <cell r="E88">
            <v>5.79E-2</v>
          </cell>
        </row>
        <row r="89">
          <cell r="A89" t="str">
            <v>0700014</v>
          </cell>
          <cell r="B89" t="str">
            <v>CARTRT. INDEX 150G. CELESTE 24</v>
          </cell>
          <cell r="C89">
            <v>5.67E-2</v>
          </cell>
          <cell r="D89">
            <v>0</v>
          </cell>
          <cell r="E89">
            <v>5.67E-2</v>
          </cell>
        </row>
        <row r="90">
          <cell r="A90" t="str">
            <v>0700808</v>
          </cell>
          <cell r="B90" t="str">
            <v>CART.INDEX AMA150G 25.5x30.5SE</v>
          </cell>
          <cell r="C90">
            <v>0</v>
          </cell>
          <cell r="D90">
            <v>6.1100000000000002E-2</v>
          </cell>
          <cell r="E90">
            <v>4.1099999999999998E-2</v>
          </cell>
        </row>
        <row r="91">
          <cell r="A91" t="str">
            <v>0760008</v>
          </cell>
          <cell r="B91" t="str">
            <v>LIBRO LOS MILAGROS SI OCURREN</v>
          </cell>
          <cell r="C91">
            <v>0</v>
          </cell>
          <cell r="D91">
            <v>0.91890000000000005</v>
          </cell>
          <cell r="E91">
            <v>0.91890000000000005</v>
          </cell>
        </row>
        <row r="92">
          <cell r="A92" t="str">
            <v>0760024</v>
          </cell>
          <cell r="B92" t="str">
            <v>EL PODER DE LOS SACRAMENTOS</v>
          </cell>
          <cell r="C92">
            <v>0</v>
          </cell>
          <cell r="D92">
            <v>0.37459999999999999</v>
          </cell>
          <cell r="E92">
            <v>0.37459999999999999</v>
          </cell>
        </row>
        <row r="93">
          <cell r="A93" t="str">
            <v>0760043</v>
          </cell>
          <cell r="B93" t="str">
            <v>LA BIBLIA ANTE EL DESAF.SECTAS</v>
          </cell>
          <cell r="C93">
            <v>0</v>
          </cell>
          <cell r="D93">
            <v>0.3987</v>
          </cell>
          <cell r="E93">
            <v>0.3987</v>
          </cell>
        </row>
        <row r="94">
          <cell r="A94" t="str">
            <v>0760048</v>
          </cell>
          <cell r="B94" t="str">
            <v>LIBRO "MARIA DE NAPOLES"</v>
          </cell>
          <cell r="C94">
            <v>0</v>
          </cell>
          <cell r="D94">
            <v>0.4178</v>
          </cell>
          <cell r="E94">
            <v>0.4178</v>
          </cell>
        </row>
        <row r="95">
          <cell r="A95" t="str">
            <v>0760051</v>
          </cell>
          <cell r="B95" t="str">
            <v>LIB.RE.ORA CON EL CORAZON</v>
          </cell>
          <cell r="C95">
            <v>0</v>
          </cell>
          <cell r="D95">
            <v>0.48380000000000001</v>
          </cell>
          <cell r="E95">
            <v>0.48380000000000001</v>
          </cell>
        </row>
        <row r="96">
          <cell r="A96" t="str">
            <v>0760093</v>
          </cell>
          <cell r="B96" t="str">
            <v>REFLEXIONES DE LA MADRE DE</v>
          </cell>
          <cell r="C96">
            <v>0</v>
          </cell>
          <cell r="D96">
            <v>0.26729999999999998</v>
          </cell>
          <cell r="E96">
            <v>0.26729999999999998</v>
          </cell>
        </row>
        <row r="97">
          <cell r="A97" t="str">
            <v>0760097</v>
          </cell>
          <cell r="B97" t="str">
            <v>LLAMADOS A SER IMAGEN DE CRIST</v>
          </cell>
          <cell r="C97">
            <v>0</v>
          </cell>
          <cell r="D97">
            <v>0.71089999999999998</v>
          </cell>
          <cell r="E97">
            <v>0.71089999999999998</v>
          </cell>
        </row>
        <row r="98">
          <cell r="A98" t="str">
            <v>0760169</v>
          </cell>
          <cell r="B98" t="str">
            <v>LIB.RE.TRATADO VERDADERA DEVOC</v>
          </cell>
          <cell r="C98">
            <v>0</v>
          </cell>
          <cell r="D98">
            <v>0.53349999999999997</v>
          </cell>
          <cell r="E98">
            <v>0.53349999999999997</v>
          </cell>
        </row>
        <row r="99">
          <cell r="A99" t="str">
            <v>0760170</v>
          </cell>
          <cell r="B99" t="str">
            <v>LIB.RE.CARTA A LOS ENFERMOS</v>
          </cell>
          <cell r="C99">
            <v>0</v>
          </cell>
          <cell r="D99">
            <v>8.4000000000000005E-2</v>
          </cell>
          <cell r="E99">
            <v>8.4000000000000005E-2</v>
          </cell>
        </row>
        <row r="100">
          <cell r="A100" t="str">
            <v>0760190</v>
          </cell>
          <cell r="B100" t="str">
            <v>LIB.RE.EL PODER DEL ROSARIO</v>
          </cell>
          <cell r="C100">
            <v>0</v>
          </cell>
          <cell r="D100">
            <v>0</v>
          </cell>
          <cell r="E100">
            <v>0.25059999999999999</v>
          </cell>
        </row>
        <row r="101">
          <cell r="A101" t="str">
            <v>0760192</v>
          </cell>
          <cell r="B101" t="str">
            <v>LIBRO MEDJUGORGE EL MENSAJE</v>
          </cell>
          <cell r="C101">
            <v>0</v>
          </cell>
          <cell r="D101">
            <v>1.6669</v>
          </cell>
          <cell r="E101">
            <v>1.6669</v>
          </cell>
        </row>
        <row r="102">
          <cell r="A102" t="str">
            <v>0760193</v>
          </cell>
          <cell r="B102" t="str">
            <v>LIB.RE.LIBRO EL APOCALIPSIS</v>
          </cell>
          <cell r="C102">
            <v>0</v>
          </cell>
          <cell r="D102">
            <v>0.58560000000000001</v>
          </cell>
          <cell r="E102">
            <v>0.58560000000000001</v>
          </cell>
        </row>
        <row r="103">
          <cell r="A103" t="str">
            <v>0760203</v>
          </cell>
          <cell r="B103" t="str">
            <v>LIB.RE.COLOR.MILAGRO DEL TEPEY</v>
          </cell>
          <cell r="C103">
            <v>0</v>
          </cell>
          <cell r="D103">
            <v>0.1986</v>
          </cell>
          <cell r="E103">
            <v>0.1986</v>
          </cell>
        </row>
        <row r="104">
          <cell r="A104" t="str">
            <v>0760275</v>
          </cell>
          <cell r="B104" t="str">
            <v>LIB.DE COL.OBR.DE MISERICORDIA</v>
          </cell>
          <cell r="C104">
            <v>0</v>
          </cell>
          <cell r="D104">
            <v>0.27700000000000002</v>
          </cell>
          <cell r="E104">
            <v>0.27700000000000002</v>
          </cell>
        </row>
        <row r="105">
          <cell r="A105" t="str">
            <v>0760280</v>
          </cell>
          <cell r="B105" t="str">
            <v>LIB.RE.PLIEGO DE 2 ESTAMPAS</v>
          </cell>
          <cell r="C105">
            <v>0</v>
          </cell>
          <cell r="D105">
            <v>7.1099999999999997E-2</v>
          </cell>
          <cell r="E105">
            <v>7.1099999999999997E-2</v>
          </cell>
        </row>
        <row r="106">
          <cell r="A106" t="str">
            <v>0760299</v>
          </cell>
          <cell r="B106" t="str">
            <v>LIBRO LA PERFECTA CONSAGRACION</v>
          </cell>
          <cell r="C106">
            <v>0</v>
          </cell>
          <cell r="D106">
            <v>0.21279999999999999</v>
          </cell>
          <cell r="E106">
            <v>0.21279999999999999</v>
          </cell>
        </row>
        <row r="107">
          <cell r="A107" t="str">
            <v>0768052</v>
          </cell>
          <cell r="B107" t="str">
            <v>FILLER PAP.B16 8.5X11 100H P39</v>
          </cell>
          <cell r="C107">
            <v>0</v>
          </cell>
          <cell r="D107">
            <v>0.39539999999999997</v>
          </cell>
          <cell r="E107">
            <v>0.39539999999999997</v>
          </cell>
        </row>
        <row r="108">
          <cell r="A108" t="str">
            <v>0830090</v>
          </cell>
          <cell r="B108" t="str">
            <v>BOLSAS DE CONFETI (LBS)</v>
          </cell>
          <cell r="C108">
            <v>2.29E-2</v>
          </cell>
          <cell r="D108">
            <v>2.29E-2</v>
          </cell>
          <cell r="E108">
            <v>2.29E-2</v>
          </cell>
        </row>
        <row r="109">
          <cell r="A109" t="str">
            <v>0960001</v>
          </cell>
          <cell r="B109" t="str">
            <v>PAP.BOND BCO.B15.CTA(533.33)SE</v>
          </cell>
          <cell r="C109">
            <v>0</v>
          </cell>
          <cell r="D109">
            <v>1.4091</v>
          </cell>
          <cell r="E109">
            <v>1.4091</v>
          </cell>
        </row>
        <row r="110">
          <cell r="A110" t="str">
            <v>0960014</v>
          </cell>
          <cell r="B110" t="str">
            <v>HOJAS DE BOND BCO CTA B15 100H</v>
          </cell>
          <cell r="C110">
            <v>0</v>
          </cell>
          <cell r="D110">
            <v>0.32679999999999998</v>
          </cell>
          <cell r="E110">
            <v>0.30909999999999999</v>
          </cell>
        </row>
        <row r="111">
          <cell r="A111" t="str">
            <v>0960015</v>
          </cell>
          <cell r="B111" t="str">
            <v>HOJAS BOND BCO OFI B15  100HJS</v>
          </cell>
          <cell r="C111">
            <v>0</v>
          </cell>
          <cell r="D111">
            <v>0.42709999999999998</v>
          </cell>
          <cell r="E111">
            <v>0.36630000000000001</v>
          </cell>
        </row>
        <row r="112">
          <cell r="A112" t="str">
            <v>0990102</v>
          </cell>
          <cell r="B112" t="str">
            <v>BOLSA LEDGER 120G 100H OFIC</v>
          </cell>
          <cell r="C112">
            <v>0</v>
          </cell>
          <cell r="D112">
            <v>0.9516</v>
          </cell>
          <cell r="E112">
            <v>0.8861</v>
          </cell>
        </row>
        <row r="113">
          <cell r="A113" t="str">
            <v>0990201</v>
          </cell>
          <cell r="B113" t="str">
            <v>BOLSA LEDGER 120G 100H CTA.</v>
          </cell>
          <cell r="C113">
            <v>0.65620000000000001</v>
          </cell>
          <cell r="D113">
            <v>0.65620000000000001</v>
          </cell>
          <cell r="E113">
            <v>0.54820000000000002</v>
          </cell>
        </row>
        <row r="114">
          <cell r="A114" t="str">
            <v>0999898</v>
          </cell>
          <cell r="B114" t="str">
            <v>BARRILES VARIAS MEDIDAS</v>
          </cell>
          <cell r="C114">
            <v>0</v>
          </cell>
          <cell r="D114">
            <v>0</v>
          </cell>
          <cell r="E114">
            <v>0</v>
          </cell>
        </row>
        <row r="115">
          <cell r="A115" t="str">
            <v>0999901</v>
          </cell>
          <cell r="B115" t="str">
            <v>LBS DESPERDICIO PLASTICO</v>
          </cell>
          <cell r="C115">
            <v>0</v>
          </cell>
          <cell r="D115">
            <v>0</v>
          </cell>
          <cell r="E115">
            <v>0</v>
          </cell>
        </row>
        <row r="116">
          <cell r="A116" t="str">
            <v>0999902</v>
          </cell>
          <cell r="B116" t="str">
            <v>FACT.CREDITOS FISCALES LOCALES</v>
          </cell>
          <cell r="C116">
            <v>5.3900000000000003E-2</v>
          </cell>
          <cell r="D116">
            <v>5.3900000000000003E-2</v>
          </cell>
          <cell r="E116">
            <v>1.6400000000000001E-2</v>
          </cell>
        </row>
        <row r="117">
          <cell r="A117" t="str">
            <v>0999908</v>
          </cell>
          <cell r="B117" t="str">
            <v>BLOCK DE NOTAS DE PEDIDOS</v>
          </cell>
          <cell r="C117">
            <v>1.784</v>
          </cell>
          <cell r="D117">
            <v>1.784</v>
          </cell>
          <cell r="E117">
            <v>1.784</v>
          </cell>
        </row>
        <row r="118">
          <cell r="A118" t="str">
            <v>0999919</v>
          </cell>
          <cell r="B118" t="str">
            <v>VIÐETAS P/INVENTARIO FISICO</v>
          </cell>
          <cell r="C118">
            <v>2.3599999999999999E-2</v>
          </cell>
          <cell r="D118">
            <v>2.3599999999999999E-2</v>
          </cell>
          <cell r="E118">
            <v>2.3599999999999999E-2</v>
          </cell>
        </row>
        <row r="119">
          <cell r="A119" t="str">
            <v>0999945</v>
          </cell>
          <cell r="B119" t="str">
            <v>BLOCK RPTES BASCULA ENT.PPAL</v>
          </cell>
          <cell r="C119">
            <v>1.46</v>
          </cell>
          <cell r="D119">
            <v>1.46</v>
          </cell>
          <cell r="E119">
            <v>1.46</v>
          </cell>
        </row>
        <row r="120">
          <cell r="A120" t="str">
            <v>0999978</v>
          </cell>
          <cell r="B120" t="str">
            <v>BLOCK SOLICITUD ORDEN DE TRABA</v>
          </cell>
          <cell r="C120">
            <v>0</v>
          </cell>
          <cell r="D120">
            <v>1.53</v>
          </cell>
          <cell r="E120">
            <v>1.53</v>
          </cell>
        </row>
        <row r="121">
          <cell r="A121" t="str">
            <v>0999981</v>
          </cell>
          <cell r="B121" t="str">
            <v>HJA.ACTUALIZACION DATOS EMPLEA</v>
          </cell>
          <cell r="C121">
            <v>0</v>
          </cell>
          <cell r="D121">
            <v>1.09E-2</v>
          </cell>
          <cell r="E121">
            <v>1.09E-2</v>
          </cell>
        </row>
        <row r="122">
          <cell r="A122" t="str">
            <v>0999998</v>
          </cell>
          <cell r="B122" t="str">
            <v>LBS DE DESPERDICIO CHATARRA SO</v>
          </cell>
          <cell r="C122">
            <v>0</v>
          </cell>
          <cell r="D122">
            <v>0</v>
          </cell>
        </row>
        <row r="123">
          <cell r="A123" t="str">
            <v>1010003</v>
          </cell>
          <cell r="B123" t="str">
            <v>TOALLA SANIT.FEME.ANATOM 40/10</v>
          </cell>
          <cell r="C123">
            <v>0</v>
          </cell>
          <cell r="D123">
            <v>12.2064</v>
          </cell>
          <cell r="E123">
            <v>12.2064</v>
          </cell>
        </row>
        <row r="124">
          <cell r="A124" t="str">
            <v>1010004</v>
          </cell>
          <cell r="B124" t="str">
            <v>TOALLA SANIT.FEME.ANATOM 20/20</v>
          </cell>
          <cell r="C124">
            <v>0</v>
          </cell>
          <cell r="D124">
            <v>9.2274999999999991</v>
          </cell>
          <cell r="E124">
            <v>9.2274999999999991</v>
          </cell>
        </row>
        <row r="125">
          <cell r="A125" t="str">
            <v>1010005</v>
          </cell>
          <cell r="B125" t="str">
            <v>TOALLA SANI.FEM.PLUS/ALAS40/10</v>
          </cell>
          <cell r="C125">
            <v>0</v>
          </cell>
          <cell r="D125">
            <v>9.4606999999999992</v>
          </cell>
          <cell r="E125">
            <v>9.4606999999999992</v>
          </cell>
        </row>
        <row r="126">
          <cell r="A126" t="str">
            <v>1010006</v>
          </cell>
          <cell r="B126" t="str">
            <v>TOALLA SANI.FEM.PLUS/ALAS20/20</v>
          </cell>
          <cell r="C126">
            <v>0</v>
          </cell>
          <cell r="D126">
            <v>12.9679</v>
          </cell>
          <cell r="E126">
            <v>12.9679</v>
          </cell>
        </row>
        <row r="127">
          <cell r="A127" t="str">
            <v>1010009</v>
          </cell>
          <cell r="B127" t="str">
            <v>TOALLA SANI.FEMENIN NOCT.20/10</v>
          </cell>
          <cell r="C127">
            <v>0</v>
          </cell>
          <cell r="D127">
            <v>14.325799999999999</v>
          </cell>
          <cell r="E127">
            <v>14.325799999999999</v>
          </cell>
        </row>
        <row r="128">
          <cell r="A128" t="str">
            <v>1013002</v>
          </cell>
          <cell r="B128" t="str">
            <v>OF.T.SAN.FEMINE(1Noc,1Ult)24U</v>
          </cell>
          <cell r="C128">
            <v>0</v>
          </cell>
          <cell r="D128">
            <v>42.020699999999998</v>
          </cell>
          <cell r="E128">
            <v>42.020699999999998</v>
          </cell>
        </row>
        <row r="129">
          <cell r="A129" t="str">
            <v>1020004</v>
          </cell>
          <cell r="B129" t="str">
            <v>PAÐAL FLUFFIES ECO.M/R 18/12</v>
          </cell>
          <cell r="C129">
            <v>0</v>
          </cell>
          <cell r="D129">
            <v>19.0898</v>
          </cell>
          <cell r="E129">
            <v>19.0898</v>
          </cell>
        </row>
        <row r="130">
          <cell r="A130" t="str">
            <v>1020005</v>
          </cell>
          <cell r="B130" t="str">
            <v>PAÐAL FLUFFIES ECO.G/R 18/10</v>
          </cell>
          <cell r="C130">
            <v>0</v>
          </cell>
          <cell r="D130">
            <v>14.3581</v>
          </cell>
          <cell r="E130">
            <v>14.3581</v>
          </cell>
        </row>
        <row r="131">
          <cell r="A131" t="str">
            <v>1029902</v>
          </cell>
          <cell r="B131" t="str">
            <v>PAÐAL PREMIUM MEDIANO 1 UNIDAD</v>
          </cell>
          <cell r="C131">
            <v>0</v>
          </cell>
          <cell r="D131">
            <v>8.8400000000000006E-2</v>
          </cell>
          <cell r="E131">
            <v>8.8400000000000006E-2</v>
          </cell>
        </row>
        <row r="132">
          <cell r="A132" t="str">
            <v>1029905</v>
          </cell>
          <cell r="B132" t="str">
            <v>PAN.FLUFF.ECON.MED.GRANEL 50/1</v>
          </cell>
          <cell r="C132">
            <v>0</v>
          </cell>
          <cell r="D132">
            <v>5.0185000000000004</v>
          </cell>
          <cell r="E132">
            <v>5.0185000000000004</v>
          </cell>
        </row>
        <row r="133">
          <cell r="A133" t="str">
            <v>1029916</v>
          </cell>
          <cell r="B133" t="str">
            <v>TOA.SANIT.FEMINE ANAT. PAQ 3</v>
          </cell>
          <cell r="C133">
            <v>0</v>
          </cell>
          <cell r="D133">
            <v>0.30399999999999999</v>
          </cell>
          <cell r="E133">
            <v>0.30399999999999999</v>
          </cell>
        </row>
        <row r="134">
          <cell r="A134" t="str">
            <v>4683000</v>
          </cell>
          <cell r="B134" t="str">
            <v>BOB.HIG.CHAWANO 30GRS</v>
          </cell>
          <cell r="C134">
            <v>0</v>
          </cell>
          <cell r="D134">
            <v>0.6421</v>
          </cell>
          <cell r="E134">
            <v>0.6421</v>
          </cell>
        </row>
        <row r="135">
          <cell r="A135" t="str">
            <v>5070001</v>
          </cell>
          <cell r="B135" t="str">
            <v>PAP.BOND AMA.B-15 CTA.(533.33)</v>
          </cell>
          <cell r="C135">
            <v>0</v>
          </cell>
          <cell r="D135">
            <v>1.7390000000000001</v>
          </cell>
          <cell r="E135">
            <v>1.7824</v>
          </cell>
        </row>
        <row r="136">
          <cell r="A136" t="str">
            <v>5070002</v>
          </cell>
          <cell r="B136" t="str">
            <v>PAP.BOND AMA.B-15 OFI.(451.40)</v>
          </cell>
          <cell r="C136">
            <v>2.0243000000000002</v>
          </cell>
          <cell r="D136">
            <v>2.1631999999999998</v>
          </cell>
          <cell r="E136">
            <v>2.1263000000000001</v>
          </cell>
        </row>
        <row r="137">
          <cell r="A137" t="str">
            <v>5080001</v>
          </cell>
          <cell r="B137" t="str">
            <v>PAP.BOND ROS.B-15 CTA.(533.33)</v>
          </cell>
          <cell r="C137">
            <v>0</v>
          </cell>
          <cell r="D137">
            <v>1.7643</v>
          </cell>
          <cell r="E137">
            <v>1.7894000000000001</v>
          </cell>
        </row>
        <row r="138">
          <cell r="A138" t="str">
            <v>5080002</v>
          </cell>
          <cell r="B138" t="str">
            <v>PAP.BOND ROS.B15 OFIC (451.40)</v>
          </cell>
          <cell r="C138">
            <v>0</v>
          </cell>
          <cell r="D138">
            <v>2.0861000000000001</v>
          </cell>
          <cell r="E138">
            <v>2.0855000000000001</v>
          </cell>
        </row>
        <row r="139">
          <cell r="A139" t="str">
            <v>5090001</v>
          </cell>
          <cell r="B139" t="str">
            <v>PAP.BOND CEL.B-15 CTA.(533.33)</v>
          </cell>
          <cell r="C139">
            <v>0</v>
          </cell>
          <cell r="D139">
            <v>1.7653000000000001</v>
          </cell>
          <cell r="E139">
            <v>1.7334000000000001</v>
          </cell>
        </row>
        <row r="140">
          <cell r="A140" t="str">
            <v>5090002</v>
          </cell>
          <cell r="B140" t="str">
            <v>PAP.BOND CEL.B15 OFIC(451.40)</v>
          </cell>
          <cell r="C140">
            <v>2.0253000000000001</v>
          </cell>
          <cell r="D140">
            <v>2.0907</v>
          </cell>
          <cell r="E140">
            <v>2.0308999999999999</v>
          </cell>
        </row>
        <row r="141">
          <cell r="A141" t="str">
            <v>5100001</v>
          </cell>
          <cell r="B141" t="str">
            <v>PAP.BOND VDE.B-15 CTA.(533.33)</v>
          </cell>
          <cell r="C141">
            <v>0</v>
          </cell>
          <cell r="D141">
            <v>1.6971000000000001</v>
          </cell>
          <cell r="E141">
            <v>1.6971000000000001</v>
          </cell>
        </row>
        <row r="142">
          <cell r="A142" t="str">
            <v>5140001</v>
          </cell>
          <cell r="B142" t="str">
            <v>PAP.BOND 20 BCO.CTA.(400.00)</v>
          </cell>
          <cell r="C142">
            <v>0</v>
          </cell>
          <cell r="D142">
            <v>2.0286</v>
          </cell>
          <cell r="E142">
            <v>2.0286</v>
          </cell>
        </row>
        <row r="143">
          <cell r="A143" t="str">
            <v>5172001</v>
          </cell>
          <cell r="B143" t="str">
            <v>PAP.GOLDEN PAPER CARTA  B-20</v>
          </cell>
          <cell r="C143">
            <v>0</v>
          </cell>
          <cell r="D143">
            <v>2.5434000000000001</v>
          </cell>
          <cell r="E143">
            <v>2.7039</v>
          </cell>
        </row>
        <row r="144">
          <cell r="A144" t="str">
            <v>5172001-I</v>
          </cell>
          <cell r="B144" t="str">
            <v>PAP.BOND.GOLDEN PAPER CTA</v>
          </cell>
          <cell r="C144">
            <v>0</v>
          </cell>
          <cell r="D144">
            <v>2.5524</v>
          </cell>
          <cell r="E144">
            <v>1.978</v>
          </cell>
        </row>
        <row r="145">
          <cell r="A145" t="str">
            <v>5172002-I</v>
          </cell>
          <cell r="B145" t="str">
            <v>PAP.GOLDEN PAPER OFIC</v>
          </cell>
          <cell r="C145">
            <v>0</v>
          </cell>
          <cell r="D145">
            <v>3.0163000000000002</v>
          </cell>
          <cell r="E145">
            <v>1.9791000000000001</v>
          </cell>
        </row>
        <row r="146">
          <cell r="A146" t="str">
            <v>5172003</v>
          </cell>
          <cell r="B146" t="str">
            <v>PAPEL BRIGHT OFFICE PAPER CTA</v>
          </cell>
          <cell r="C146">
            <v>0</v>
          </cell>
          <cell r="D146">
            <v>2.6398999999999999</v>
          </cell>
          <cell r="E146">
            <v>2.6398999999999999</v>
          </cell>
        </row>
        <row r="147">
          <cell r="A147" t="str">
            <v>5174001</v>
          </cell>
          <cell r="B147" t="str">
            <v>PAP.BOND B20 FOTOCO.ROSADO CTA</v>
          </cell>
          <cell r="C147">
            <v>0</v>
          </cell>
          <cell r="D147">
            <v>2.3681000000000001</v>
          </cell>
          <cell r="E147">
            <v>2.3824999999999998</v>
          </cell>
        </row>
        <row r="148">
          <cell r="A148" t="str">
            <v>5174005</v>
          </cell>
          <cell r="B148" t="str">
            <v>PAP.BOND B20 FOTOC.AMA.CTA.</v>
          </cell>
          <cell r="C148">
            <v>0</v>
          </cell>
          <cell r="D148">
            <v>2.3681000000000001</v>
          </cell>
          <cell r="E148">
            <v>2.0453000000000001</v>
          </cell>
        </row>
        <row r="149">
          <cell r="A149" t="str">
            <v>5350006</v>
          </cell>
          <cell r="B149" t="str">
            <v>PAP.KRAFT 54 NAT.75x100cm</v>
          </cell>
          <cell r="C149">
            <v>1.7000000000000001E-2</v>
          </cell>
          <cell r="D149">
            <v>2.23E-2</v>
          </cell>
          <cell r="E149">
            <v>2.24E-2</v>
          </cell>
        </row>
        <row r="150">
          <cell r="A150" t="str">
            <v>5350009</v>
          </cell>
          <cell r="B150" t="str">
            <v>PAP.KRAFT 54G  8x36</v>
          </cell>
          <cell r="C150">
            <v>0</v>
          </cell>
          <cell r="D150">
            <v>5.5999999999999999E-3</v>
          </cell>
          <cell r="E150">
            <v>5.7000000000000002E-3</v>
          </cell>
        </row>
        <row r="151">
          <cell r="A151" t="str">
            <v>5350014</v>
          </cell>
          <cell r="B151" t="str">
            <v>PLGS.KRAFT 54 14 3/4X 19 5/8</v>
          </cell>
          <cell r="C151">
            <v>0</v>
          </cell>
          <cell r="D151">
            <v>5.7000000000000002E-3</v>
          </cell>
          <cell r="E151">
            <v>5.7999999999999996E-3</v>
          </cell>
        </row>
        <row r="152">
          <cell r="A152" t="str">
            <v>5371605</v>
          </cell>
          <cell r="B152" t="str">
            <v>BOBINA KRAFT 114 Grs  48"</v>
          </cell>
          <cell r="C152">
            <v>0</v>
          </cell>
          <cell r="D152">
            <v>0</v>
          </cell>
          <cell r="E152">
            <v>0.1613</v>
          </cell>
        </row>
        <row r="153">
          <cell r="A153" t="str">
            <v>5500106</v>
          </cell>
          <cell r="B153" t="str">
            <v>CART.IND.150GRS BCA 25¢ X30¢ C</v>
          </cell>
          <cell r="C153">
            <v>0</v>
          </cell>
          <cell r="D153">
            <v>8.6599999999999996E-2</v>
          </cell>
          <cell r="E153">
            <v>8.6599999999999996E-2</v>
          </cell>
        </row>
        <row r="154">
          <cell r="A154" t="str">
            <v>5500507</v>
          </cell>
          <cell r="B154" t="str">
            <v>CART.INDEX BCA.150GR.24x30" CT</v>
          </cell>
          <cell r="C154">
            <v>0</v>
          </cell>
          <cell r="D154">
            <v>7.8E-2</v>
          </cell>
          <cell r="E154">
            <v>7.8E-2</v>
          </cell>
        </row>
        <row r="155">
          <cell r="A155" t="str">
            <v>6010199</v>
          </cell>
          <cell r="B155" t="str">
            <v>P.H.TERNURA 300H 24/1 ECON</v>
          </cell>
          <cell r="C155">
            <v>2.3488000000000002</v>
          </cell>
          <cell r="D155">
            <v>1.8574999999999999</v>
          </cell>
          <cell r="E155">
            <v>1.615</v>
          </cell>
        </row>
        <row r="156">
          <cell r="A156" t="str">
            <v>6020004</v>
          </cell>
          <cell r="B156" t="str">
            <v>P.TOALLA TERNURA 85HD 24/1</v>
          </cell>
          <cell r="C156">
            <v>6.6029999999999998</v>
          </cell>
          <cell r="D156">
            <v>8.9314</v>
          </cell>
          <cell r="E156">
            <v>8.4479000000000006</v>
          </cell>
        </row>
        <row r="157">
          <cell r="A157" t="str">
            <v>6020005</v>
          </cell>
          <cell r="B157" t="str">
            <v>P.TOALLA TERNURA  85HD 12/2</v>
          </cell>
          <cell r="C157">
            <v>6.7908999999999997</v>
          </cell>
          <cell r="D157">
            <v>10.164300000000001</v>
          </cell>
          <cell r="E157">
            <v>9.9361999999999995</v>
          </cell>
        </row>
        <row r="158">
          <cell r="A158" t="str">
            <v>6020009</v>
          </cell>
          <cell r="B158" t="str">
            <v>SERV.TERN.CUADRADA 24/100</v>
          </cell>
          <cell r="C158">
            <v>6.9183000000000003</v>
          </cell>
          <cell r="D158">
            <v>6.8</v>
          </cell>
          <cell r="E158">
            <v>5.9569000000000001</v>
          </cell>
        </row>
        <row r="159">
          <cell r="A159" t="str">
            <v>6020011</v>
          </cell>
          <cell r="B159" t="str">
            <v>SERV. TERNURA DISPENS. 24/100</v>
          </cell>
          <cell r="C159">
            <v>4.3754</v>
          </cell>
          <cell r="D159">
            <v>4.1863999999999999</v>
          </cell>
          <cell r="E159">
            <v>3.7747999999999999</v>
          </cell>
        </row>
        <row r="160">
          <cell r="A160" t="str">
            <v>6020089</v>
          </cell>
          <cell r="B160" t="str">
            <v>P.H.TERNURA 1000H 12/4</v>
          </cell>
          <cell r="C160">
            <v>13.6358</v>
          </cell>
          <cell r="D160">
            <v>14.4818</v>
          </cell>
          <cell r="E160">
            <v>13.1013</v>
          </cell>
        </row>
        <row r="161">
          <cell r="A161" t="str">
            <v>6020091</v>
          </cell>
          <cell r="B161" t="str">
            <v>P.H.TERNURA 1000H 48/1 ECON</v>
          </cell>
          <cell r="C161">
            <v>11.398300000000001</v>
          </cell>
          <cell r="D161">
            <v>12.611700000000001</v>
          </cell>
          <cell r="E161">
            <v>12.611700000000001</v>
          </cell>
        </row>
        <row r="162">
          <cell r="A162" t="str">
            <v>6020092</v>
          </cell>
          <cell r="B162" t="str">
            <v>P.H.TERNURA 500H 12/4</v>
          </cell>
          <cell r="C162">
            <v>8.1233000000000004</v>
          </cell>
          <cell r="D162">
            <v>7.0046999999999997</v>
          </cell>
          <cell r="E162">
            <v>6.8460999999999999</v>
          </cell>
        </row>
        <row r="163">
          <cell r="A163" t="str">
            <v>6020106</v>
          </cell>
          <cell r="B163" t="str">
            <v>P.H.TERNURA 300H 12/4</v>
          </cell>
          <cell r="C163">
            <v>4.2618</v>
          </cell>
          <cell r="D163">
            <v>4.8398000000000003</v>
          </cell>
          <cell r="E163">
            <v>4.1364999999999998</v>
          </cell>
        </row>
        <row r="164">
          <cell r="A164" t="str">
            <v>6020107</v>
          </cell>
          <cell r="B164" t="str">
            <v>P.H.TERNURA 300H 10/6</v>
          </cell>
          <cell r="C164">
            <v>5.5229999999999997</v>
          </cell>
          <cell r="D164">
            <v>5.8226000000000004</v>
          </cell>
          <cell r="E164">
            <v>5.2849000000000004</v>
          </cell>
        </row>
        <row r="165">
          <cell r="A165" t="str">
            <v>6020108</v>
          </cell>
          <cell r="B165" t="str">
            <v>P.H.TERNURA 300H 4/12</v>
          </cell>
          <cell r="C165">
            <v>4.4402999999999997</v>
          </cell>
          <cell r="D165">
            <v>3.9447999999999999</v>
          </cell>
          <cell r="E165">
            <v>4.0077999999999996</v>
          </cell>
        </row>
        <row r="166">
          <cell r="A166" t="str">
            <v>6020109</v>
          </cell>
          <cell r="B166" t="str">
            <v>P.H.TERNURA 300H 4/24</v>
          </cell>
          <cell r="C166">
            <v>8.6745000000000001</v>
          </cell>
          <cell r="D166">
            <v>7.5384000000000002</v>
          </cell>
          <cell r="E166">
            <v>7.7450999999999999</v>
          </cell>
        </row>
        <row r="167">
          <cell r="A167" t="str">
            <v>6020199</v>
          </cell>
          <cell r="B167" t="str">
            <v>P.TOALLA SUN BELT 60HD 30/1</v>
          </cell>
          <cell r="C167">
            <v>6.2188999999999997</v>
          </cell>
          <cell r="D167">
            <v>6.8223000000000003</v>
          </cell>
          <cell r="E167">
            <v>6.2188999999999997</v>
          </cell>
        </row>
        <row r="168">
          <cell r="A168" t="str">
            <v>6020200</v>
          </cell>
          <cell r="B168" t="str">
            <v>P.TOALLA SUN BELT 60HD 30/1</v>
          </cell>
          <cell r="C168">
            <v>6.8221999999999996</v>
          </cell>
          <cell r="D168">
            <v>7.3807999999999998</v>
          </cell>
          <cell r="E168">
            <v>7.3807999999999998</v>
          </cell>
        </row>
        <row r="169">
          <cell r="A169" t="str">
            <v>6020202</v>
          </cell>
          <cell r="B169" t="str">
            <v>P.TOALLA SUN BELT 60HD 10/3</v>
          </cell>
          <cell r="C169">
            <v>7.0488</v>
          </cell>
          <cell r="D169">
            <v>7.1276999999999999</v>
          </cell>
          <cell r="E169">
            <v>7.1276999999999999</v>
          </cell>
        </row>
        <row r="170">
          <cell r="A170" t="str">
            <v>6020203</v>
          </cell>
          <cell r="B170" t="str">
            <v>P.H.SUN BELT 200HD 16/6</v>
          </cell>
          <cell r="C170">
            <v>8.7101000000000006</v>
          </cell>
          <cell r="D170">
            <v>8.6717999999999993</v>
          </cell>
          <cell r="E170">
            <v>8.7102000000000004</v>
          </cell>
        </row>
        <row r="171">
          <cell r="A171" t="str">
            <v>6080006</v>
          </cell>
          <cell r="B171" t="str">
            <v>P.TOALLA CAVALIER 90HD 30/1</v>
          </cell>
          <cell r="C171">
            <v>9.6942000000000004</v>
          </cell>
          <cell r="D171">
            <v>9.6943000000000001</v>
          </cell>
          <cell r="E171">
            <v>9.6943000000000001</v>
          </cell>
        </row>
        <row r="172">
          <cell r="A172" t="str">
            <v>6110001</v>
          </cell>
          <cell r="B172" t="str">
            <v>P.H.ENSUEÐO 250HD 12/4</v>
          </cell>
          <cell r="C172">
            <v>5.7302999999999997</v>
          </cell>
          <cell r="D172">
            <v>6.7247000000000003</v>
          </cell>
          <cell r="E172">
            <v>5.3712999999999997</v>
          </cell>
        </row>
        <row r="173">
          <cell r="A173" t="str">
            <v>6110012</v>
          </cell>
          <cell r="B173" t="str">
            <v>P.H.MEGA ENSUEÐO 420HD 10/6</v>
          </cell>
          <cell r="C173">
            <v>12.1022</v>
          </cell>
          <cell r="D173">
            <v>15.5412</v>
          </cell>
          <cell r="E173">
            <v>10.9716</v>
          </cell>
        </row>
        <row r="174">
          <cell r="A174" t="str">
            <v>6110013</v>
          </cell>
          <cell r="B174" t="str">
            <v>P.H.MEGA ENSUEÐO 420HD 48/1 EC</v>
          </cell>
          <cell r="C174">
            <v>9.4230999999999998</v>
          </cell>
          <cell r="D174">
            <v>10.727</v>
          </cell>
          <cell r="E174">
            <v>8.2678999999999991</v>
          </cell>
        </row>
        <row r="175">
          <cell r="A175" t="str">
            <v>6110026</v>
          </cell>
          <cell r="B175" t="str">
            <v>P.H.ENSUEÐO CLASICO 250HD 10/6</v>
          </cell>
          <cell r="C175">
            <v>7.2710999999999997</v>
          </cell>
          <cell r="D175">
            <v>7.7138</v>
          </cell>
          <cell r="E175">
            <v>7.1300999999999997</v>
          </cell>
        </row>
        <row r="176">
          <cell r="A176" t="str">
            <v>6110027</v>
          </cell>
          <cell r="B176" t="str">
            <v>P.H.ENSUEÐO CLASICO 250HD 4/12</v>
          </cell>
          <cell r="C176">
            <v>6.1452</v>
          </cell>
          <cell r="D176">
            <v>5.9493</v>
          </cell>
          <cell r="E176">
            <v>5.3361000000000001</v>
          </cell>
        </row>
        <row r="177">
          <cell r="A177" t="str">
            <v>6110028</v>
          </cell>
          <cell r="B177" t="str">
            <v>P.H.ENSUEÐO CLASICO 250HD 4/24</v>
          </cell>
          <cell r="C177">
            <v>13.370699999999999</v>
          </cell>
          <cell r="D177">
            <v>13.2643</v>
          </cell>
          <cell r="E177">
            <v>10.894399999999999</v>
          </cell>
        </row>
        <row r="178">
          <cell r="A178" t="str">
            <v>6110199</v>
          </cell>
          <cell r="B178" t="str">
            <v>P.H.ENSUEÐO 250HD 48/1 ECON</v>
          </cell>
          <cell r="C178">
            <v>5.8997999999999999</v>
          </cell>
          <cell r="D178">
            <v>4.3878000000000004</v>
          </cell>
          <cell r="E178">
            <v>4.9691999999999998</v>
          </cell>
        </row>
        <row r="179">
          <cell r="A179" t="str">
            <v>6110225</v>
          </cell>
          <cell r="B179" t="str">
            <v>P.H.ENS.CLAS.250HD 4/12+4 CUAD</v>
          </cell>
          <cell r="C179">
            <v>0</v>
          </cell>
          <cell r="D179">
            <v>4.9972000000000003</v>
          </cell>
          <cell r="E179">
            <v>5.1158000000000001</v>
          </cell>
        </row>
        <row r="180">
          <cell r="A180" t="str">
            <v>6160201</v>
          </cell>
          <cell r="B180" t="str">
            <v>P.H.ENSUEÐO JR 200HD 12/4</v>
          </cell>
          <cell r="C180">
            <v>4.9843999999999999</v>
          </cell>
          <cell r="D180">
            <v>5.4471999999999996</v>
          </cell>
          <cell r="E180">
            <v>4.3310000000000004</v>
          </cell>
        </row>
        <row r="181">
          <cell r="A181" t="str">
            <v>6160202</v>
          </cell>
          <cell r="B181" t="str">
            <v>P.H.ENSUEÐO JR 200HD 10/6</v>
          </cell>
          <cell r="C181">
            <v>6.2099000000000002</v>
          </cell>
          <cell r="D181">
            <v>5.4397000000000002</v>
          </cell>
          <cell r="E181">
            <v>5.0982000000000003</v>
          </cell>
        </row>
        <row r="182">
          <cell r="A182" t="str">
            <v>6160204</v>
          </cell>
          <cell r="B182" t="str">
            <v>P.H.ENSUEÐO JR 200HD 4/24</v>
          </cell>
          <cell r="C182">
            <v>10.1356</v>
          </cell>
          <cell r="D182">
            <v>10.843299999999999</v>
          </cell>
          <cell r="E182">
            <v>8.4048999999999996</v>
          </cell>
        </row>
        <row r="183">
          <cell r="A183" t="str">
            <v>6160205</v>
          </cell>
          <cell r="B183" t="str">
            <v>P.H.ENSUEÐO JR 200HD IND 48/1</v>
          </cell>
          <cell r="C183">
            <v>5.1026999999999996</v>
          </cell>
          <cell r="D183">
            <v>5.1026999999999996</v>
          </cell>
          <cell r="E183">
            <v>5.1026999999999996</v>
          </cell>
        </row>
        <row r="184">
          <cell r="A184" t="str">
            <v>6160206</v>
          </cell>
          <cell r="B184" t="str">
            <v>P.H.ENSUEÐO JR 200HD 48/1 ECON</v>
          </cell>
          <cell r="C184">
            <v>4.6879999999999997</v>
          </cell>
          <cell r="D184">
            <v>5.3871000000000002</v>
          </cell>
          <cell r="E184">
            <v>3.5659999999999998</v>
          </cell>
        </row>
        <row r="185">
          <cell r="A185" t="str">
            <v>6160221</v>
          </cell>
          <cell r="B185" t="str">
            <v>P.H.ENSUEÐO JR CLAS 200HD 4/12</v>
          </cell>
          <cell r="C185">
            <v>6.4779</v>
          </cell>
          <cell r="D185">
            <v>4.1756000000000002</v>
          </cell>
          <cell r="E185">
            <v>4.3362999999999996</v>
          </cell>
        </row>
        <row r="186">
          <cell r="A186" t="str">
            <v>6190026</v>
          </cell>
          <cell r="B186" t="str">
            <v>P.H.CARNESI BCO 300H 24/1 ECON</v>
          </cell>
          <cell r="C186">
            <v>2.0217000000000001</v>
          </cell>
          <cell r="D186">
            <v>1.6278999999999999</v>
          </cell>
          <cell r="E186">
            <v>1.5548999999999999</v>
          </cell>
        </row>
        <row r="187">
          <cell r="A187" t="str">
            <v>6190097</v>
          </cell>
          <cell r="B187" t="str">
            <v>P.H.ECO$ 250H 4/12</v>
          </cell>
          <cell r="C187">
            <v>2.9335</v>
          </cell>
          <cell r="D187">
            <v>2.9902000000000002</v>
          </cell>
          <cell r="E187">
            <v>2.7664</v>
          </cell>
        </row>
        <row r="188">
          <cell r="A188" t="str">
            <v>6190098</v>
          </cell>
          <cell r="B188" t="str">
            <v>P.H.ECO$ 250H 12/2</v>
          </cell>
          <cell r="C188">
            <v>1.5829</v>
          </cell>
          <cell r="D188">
            <v>1.5837000000000001</v>
          </cell>
          <cell r="E188">
            <v>1.5346</v>
          </cell>
        </row>
        <row r="189">
          <cell r="A189" t="str">
            <v>6190099</v>
          </cell>
          <cell r="B189" t="str">
            <v>P.H.ECO$ 250H 24/1 ECON</v>
          </cell>
          <cell r="C189">
            <v>2.3488000000000002</v>
          </cell>
          <cell r="D189">
            <v>1.3371</v>
          </cell>
          <cell r="E189">
            <v>1.2605999999999999</v>
          </cell>
        </row>
        <row r="190">
          <cell r="A190" t="str">
            <v>6190190</v>
          </cell>
          <cell r="B190" t="str">
            <v>P.H.CARNESI BCO 300H 4/12 ND</v>
          </cell>
          <cell r="C190">
            <v>3.9662000000000002</v>
          </cell>
          <cell r="D190">
            <v>3.4563999999999999</v>
          </cell>
          <cell r="E190">
            <v>3.1168</v>
          </cell>
        </row>
        <row r="191">
          <cell r="A191" t="str">
            <v>6190191</v>
          </cell>
          <cell r="B191" t="str">
            <v>P.H.CARNESI BCO 300H 4/24 ND</v>
          </cell>
          <cell r="C191">
            <v>8.3986000000000001</v>
          </cell>
          <cell r="D191">
            <v>8.3156999999999996</v>
          </cell>
          <cell r="E191">
            <v>7.7994000000000003</v>
          </cell>
        </row>
        <row r="192">
          <cell r="A192" t="str">
            <v>6190192</v>
          </cell>
          <cell r="B192" t="str">
            <v>P.H.CARNESI BCO 300H 6/4 ND</v>
          </cell>
          <cell r="C192">
            <v>2.1286999999999998</v>
          </cell>
          <cell r="D192">
            <v>1.7302</v>
          </cell>
          <cell r="E192">
            <v>1.6761999999999999</v>
          </cell>
        </row>
        <row r="193">
          <cell r="A193" t="str">
            <v>6190193</v>
          </cell>
          <cell r="B193" t="str">
            <v>P.H.CARNESI BCO 300H 12/4 ND</v>
          </cell>
          <cell r="C193">
            <v>3.3730000000000002</v>
          </cell>
          <cell r="D193">
            <v>3.76</v>
          </cell>
          <cell r="E193">
            <v>3.2242000000000002</v>
          </cell>
        </row>
        <row r="194">
          <cell r="A194" t="str">
            <v>6190194</v>
          </cell>
          <cell r="B194" t="str">
            <v>P.H.CARNESI BCO 300H 24/1 ND</v>
          </cell>
          <cell r="C194">
            <v>1.8540000000000001</v>
          </cell>
          <cell r="D194">
            <v>1.9066000000000001</v>
          </cell>
          <cell r="E194">
            <v>1.1108</v>
          </cell>
        </row>
        <row r="195">
          <cell r="A195" t="str">
            <v>6190202</v>
          </cell>
          <cell r="B195" t="str">
            <v>P.H.CARNESI BCO 300H 4/24</v>
          </cell>
          <cell r="C195">
            <v>7.5460000000000003</v>
          </cell>
          <cell r="D195">
            <v>7.5460000000000003</v>
          </cell>
          <cell r="E195">
            <v>7.5460000000000003</v>
          </cell>
        </row>
        <row r="196">
          <cell r="A196" t="str">
            <v>6190207</v>
          </cell>
          <cell r="B196" t="str">
            <v>P.H.CARNESI BCO 300H 12/2 ND</v>
          </cell>
          <cell r="C196">
            <v>1.8882000000000001</v>
          </cell>
          <cell r="D196">
            <v>1.734</v>
          </cell>
          <cell r="E196">
            <v>1.734</v>
          </cell>
        </row>
        <row r="197">
          <cell r="A197" t="str">
            <v>6190208</v>
          </cell>
          <cell r="B197" t="str">
            <v>P.H.CARNESI BCO 300H 4/24 S/E</v>
          </cell>
          <cell r="C197">
            <v>0</v>
          </cell>
          <cell r="D197">
            <v>7.6847000000000003</v>
          </cell>
          <cell r="E197">
            <v>7.8202999999999996</v>
          </cell>
        </row>
        <row r="198">
          <cell r="A198" t="str">
            <v>6190210</v>
          </cell>
          <cell r="B198" t="str">
            <v>P.H.S/MCA 300H 2/24 T/CARNESI</v>
          </cell>
          <cell r="C198">
            <v>0</v>
          </cell>
          <cell r="D198">
            <v>3.3195999999999999</v>
          </cell>
          <cell r="E198">
            <v>3.1839</v>
          </cell>
        </row>
        <row r="199">
          <cell r="A199" t="str">
            <v>6190314</v>
          </cell>
          <cell r="B199" t="str">
            <v>SERV.CARNESI CUAD 6/5/100</v>
          </cell>
          <cell r="C199">
            <v>8.8991000000000007</v>
          </cell>
          <cell r="D199">
            <v>7.4135</v>
          </cell>
          <cell r="E199">
            <v>7.0092999999999996</v>
          </cell>
        </row>
        <row r="200">
          <cell r="A200" t="str">
            <v>6190320</v>
          </cell>
          <cell r="B200" t="str">
            <v>SERV.CARNESI CUAD 10/100 ND</v>
          </cell>
          <cell r="C200">
            <v>2.7721</v>
          </cell>
          <cell r="D200">
            <v>2.3252999999999999</v>
          </cell>
          <cell r="E200">
            <v>2.2099000000000002</v>
          </cell>
        </row>
        <row r="201">
          <cell r="A201" t="str">
            <v>6190322</v>
          </cell>
          <cell r="B201" t="str">
            <v>SERV.CARNESI CUAD 24/100 ND</v>
          </cell>
          <cell r="C201">
            <v>6.6398000000000001</v>
          </cell>
          <cell r="D201">
            <v>5.7188999999999997</v>
          </cell>
          <cell r="E201">
            <v>6.0945</v>
          </cell>
        </row>
        <row r="202">
          <cell r="A202" t="str">
            <v>6190323</v>
          </cell>
          <cell r="B202" t="str">
            <v>SERV.CARNESI DISP 24/100 ND</v>
          </cell>
          <cell r="C202">
            <v>4.3962000000000003</v>
          </cell>
          <cell r="D202">
            <v>4.0637999999999996</v>
          </cell>
          <cell r="E202">
            <v>3.8</v>
          </cell>
        </row>
        <row r="203">
          <cell r="A203" t="str">
            <v>6190341</v>
          </cell>
          <cell r="B203" t="str">
            <v>P.H.LOS TRES LUISES 300H 4/12</v>
          </cell>
          <cell r="C203">
            <v>3.9662000000000002</v>
          </cell>
          <cell r="D203">
            <v>3.4079999999999999</v>
          </cell>
          <cell r="E203">
            <v>3.3182</v>
          </cell>
        </row>
        <row r="204">
          <cell r="A204" t="str">
            <v>6240001</v>
          </cell>
          <cell r="B204" t="str">
            <v>P.H.WHITE DREAMS 200HD 24/4</v>
          </cell>
          <cell r="C204">
            <v>0</v>
          </cell>
          <cell r="D204">
            <v>4.3022999999999998</v>
          </cell>
          <cell r="E204">
            <v>4.3022999999999998</v>
          </cell>
        </row>
        <row r="205">
          <cell r="A205" t="str">
            <v>6240018</v>
          </cell>
          <cell r="B205" t="str">
            <v>P.H.WHITE DREAMS 275H 6/4</v>
          </cell>
          <cell r="C205">
            <v>2.0470999999999999</v>
          </cell>
          <cell r="D205">
            <v>1.5290999999999999</v>
          </cell>
          <cell r="E205">
            <v>1.6543000000000001</v>
          </cell>
        </row>
        <row r="206">
          <cell r="A206" t="str">
            <v>6240019</v>
          </cell>
          <cell r="B206" t="str">
            <v>P.H.WHITE DREAMS 275H 24/4 FDO</v>
          </cell>
          <cell r="C206">
            <v>0</v>
          </cell>
          <cell r="D206">
            <v>5.45</v>
          </cell>
          <cell r="E206">
            <v>5.7130999999999998</v>
          </cell>
        </row>
        <row r="207">
          <cell r="A207" t="str">
            <v>6240033</v>
          </cell>
          <cell r="B207" t="str">
            <v>P.TOA.WHITE DREAMS 65HD 15/2</v>
          </cell>
          <cell r="C207">
            <v>0</v>
          </cell>
          <cell r="D207">
            <v>8.4990000000000006</v>
          </cell>
          <cell r="E207">
            <v>8.4990000000000006</v>
          </cell>
        </row>
        <row r="208">
          <cell r="A208" t="str">
            <v>6260001</v>
          </cell>
          <cell r="B208" t="str">
            <v>P.H.FRED'S PREMIUM 250HD 8/9</v>
          </cell>
          <cell r="C208">
            <v>9.4323999999999995</v>
          </cell>
          <cell r="D208">
            <v>9.7530000000000001</v>
          </cell>
          <cell r="E208">
            <v>8.9288000000000007</v>
          </cell>
        </row>
        <row r="209">
          <cell r="A209" t="str">
            <v>6260004</v>
          </cell>
          <cell r="B209" t="str">
            <v>P.H.FRED'S PREMIUM 250HD 24/4</v>
          </cell>
          <cell r="C209">
            <v>13.3599</v>
          </cell>
          <cell r="D209">
            <v>13.8012</v>
          </cell>
          <cell r="E209">
            <v>12.984500000000001</v>
          </cell>
        </row>
        <row r="210">
          <cell r="A210" t="str">
            <v>6260007</v>
          </cell>
          <cell r="B210" t="str">
            <v>P.H.VARIETY ROSE'S 200HD 16/6</v>
          </cell>
          <cell r="C210">
            <v>8.8318999999999992</v>
          </cell>
          <cell r="D210">
            <v>8.6384000000000007</v>
          </cell>
          <cell r="E210">
            <v>8.5617000000000001</v>
          </cell>
        </row>
        <row r="211">
          <cell r="A211" t="str">
            <v>6260009</v>
          </cell>
          <cell r="B211" t="str">
            <v>P.H.VARIETY ROSE'S 250HD 6/16</v>
          </cell>
          <cell r="C211">
            <v>13.84</v>
          </cell>
          <cell r="D211">
            <v>13.84</v>
          </cell>
          <cell r="E211">
            <v>13.84</v>
          </cell>
        </row>
        <row r="212">
          <cell r="A212" t="str">
            <v>6260011</v>
          </cell>
          <cell r="B212" t="str">
            <v>P.H.PREMIUN 250HD 48/1 ECON.</v>
          </cell>
          <cell r="C212">
            <v>6.1497000000000002</v>
          </cell>
          <cell r="D212">
            <v>5.8574000000000002</v>
          </cell>
          <cell r="E212">
            <v>5.2007000000000003</v>
          </cell>
        </row>
        <row r="213">
          <cell r="A213" t="str">
            <v>6260016</v>
          </cell>
          <cell r="B213" t="str">
            <v>P.H.VARIETY 400HD 4/12</v>
          </cell>
          <cell r="C213">
            <v>0</v>
          </cell>
          <cell r="D213">
            <v>10.933400000000001</v>
          </cell>
          <cell r="E213">
            <v>10.933299999999999</v>
          </cell>
        </row>
        <row r="214">
          <cell r="A214" t="str">
            <v>6260102</v>
          </cell>
          <cell r="B214" t="str">
            <v>P.H.SMART CHOICE 200HD 16/6 SP</v>
          </cell>
          <cell r="C214">
            <v>9.4489999999999998</v>
          </cell>
          <cell r="D214">
            <v>9.4489999999999998</v>
          </cell>
          <cell r="E214">
            <v>9.4489999999999998</v>
          </cell>
        </row>
        <row r="215">
          <cell r="A215" t="str">
            <v>6270001</v>
          </cell>
          <cell r="B215" t="str">
            <v>P.H.DOLLAR 1$ 200HD 16/6</v>
          </cell>
          <cell r="C215">
            <v>8.7010000000000005</v>
          </cell>
          <cell r="D215">
            <v>9.0424000000000007</v>
          </cell>
          <cell r="E215">
            <v>9.0424000000000007</v>
          </cell>
        </row>
        <row r="216">
          <cell r="A216" t="str">
            <v>6270002</v>
          </cell>
          <cell r="B216" t="str">
            <v>P.H.DOLLAR 5$ 280HD 4/24</v>
          </cell>
          <cell r="C216">
            <v>12.8188</v>
          </cell>
          <cell r="D216">
            <v>13.411099999999999</v>
          </cell>
          <cell r="E216">
            <v>13.411099999999999</v>
          </cell>
        </row>
        <row r="217">
          <cell r="A217" t="str">
            <v>6270003</v>
          </cell>
          <cell r="B217" t="str">
            <v>P.H.DOLLAR 1$ 200HD 16/6 FDO</v>
          </cell>
          <cell r="C217">
            <v>7.9855</v>
          </cell>
          <cell r="D217">
            <v>8.5416000000000007</v>
          </cell>
          <cell r="E217">
            <v>7.9855</v>
          </cell>
        </row>
        <row r="218">
          <cell r="A218" t="str">
            <v>6280003</v>
          </cell>
          <cell r="B218" t="str">
            <v>P.H.FAMILY DOLLAR 200HD 16/6</v>
          </cell>
          <cell r="C218">
            <v>8.8270999999999997</v>
          </cell>
          <cell r="D218">
            <v>8.9258000000000006</v>
          </cell>
          <cell r="E218">
            <v>8.9258000000000006</v>
          </cell>
        </row>
        <row r="219">
          <cell r="A219" t="str">
            <v>6290016</v>
          </cell>
          <cell r="B219" t="str">
            <v>P.TOALLA DOLLAR 1$ 65HD 10/3</v>
          </cell>
          <cell r="C219">
            <v>6.7285000000000004</v>
          </cell>
          <cell r="D219">
            <v>7.6026999999999996</v>
          </cell>
          <cell r="E219">
            <v>7.6026999999999996</v>
          </cell>
        </row>
        <row r="220">
          <cell r="A220" t="str">
            <v>6290017</v>
          </cell>
          <cell r="B220" t="str">
            <v>PAPER TOWELS FARDO 10/3</v>
          </cell>
          <cell r="C220">
            <v>6.2977999999999996</v>
          </cell>
          <cell r="D220">
            <v>10.625299999999999</v>
          </cell>
          <cell r="E220">
            <v>13.191599999999999</v>
          </cell>
        </row>
        <row r="221">
          <cell r="A221" t="str">
            <v>6350001</v>
          </cell>
          <cell r="B221" t="str">
            <v>P.TOALLA DECORADA 85HD 10/3</v>
          </cell>
          <cell r="C221">
            <v>8.7543000000000006</v>
          </cell>
          <cell r="D221">
            <v>9.6655999999999995</v>
          </cell>
          <cell r="E221">
            <v>9.6655999999999995</v>
          </cell>
        </row>
        <row r="222">
          <cell r="A222" t="str">
            <v>6370001</v>
          </cell>
          <cell r="B222" t="str">
            <v>P.TOALLA SO-FRESH 70HD 30/1</v>
          </cell>
          <cell r="C222">
            <v>7.4783999999999997</v>
          </cell>
          <cell r="D222">
            <v>7.4783999999999997</v>
          </cell>
          <cell r="E222">
            <v>7.4783999999999997</v>
          </cell>
        </row>
        <row r="223">
          <cell r="A223" t="str">
            <v>6380002</v>
          </cell>
          <cell r="B223" t="str">
            <v>P.H.SUAVE 200HD 24/4 FDO</v>
          </cell>
          <cell r="C223">
            <v>10.2357</v>
          </cell>
          <cell r="D223">
            <v>10.2357</v>
          </cell>
          <cell r="E223">
            <v>10.234999999999999</v>
          </cell>
        </row>
        <row r="224">
          <cell r="A224" t="str">
            <v>6990026</v>
          </cell>
          <cell r="B224" t="str">
            <v>PAQ.SERVILLETA CUADRADA VARIOS</v>
          </cell>
          <cell r="C224">
            <v>0</v>
          </cell>
          <cell r="D224">
            <v>0.24349999999999999</v>
          </cell>
          <cell r="E224">
            <v>0.24349999999999999</v>
          </cell>
        </row>
        <row r="225">
          <cell r="A225" t="str">
            <v>6990027</v>
          </cell>
          <cell r="B225" t="str">
            <v>PAQ.SERVILLETA DISPENSADOR VAR</v>
          </cell>
          <cell r="C225">
            <v>0</v>
          </cell>
          <cell r="D225">
            <v>8.5999999999999993E-2</v>
          </cell>
          <cell r="E225">
            <v>8.5999999999999993E-2</v>
          </cell>
        </row>
        <row r="226">
          <cell r="A226" t="str">
            <v>BB5351500</v>
          </cell>
          <cell r="B226" t="str">
            <v>PAPEL KRAFT BW 49 GRS BOBINA</v>
          </cell>
          <cell r="C226">
            <v>0</v>
          </cell>
          <cell r="D226">
            <v>0.24440000000000001</v>
          </cell>
          <cell r="E226">
            <v>0.2213</v>
          </cell>
        </row>
        <row r="227">
          <cell r="A227" t="str">
            <v>BB5361500</v>
          </cell>
          <cell r="B227" t="str">
            <v>PAPEL KRAFT BW 98 GRS BOBINA</v>
          </cell>
          <cell r="C227">
            <v>0</v>
          </cell>
          <cell r="D227">
            <v>0.22309999999999999</v>
          </cell>
          <cell r="E227">
            <v>0.1525</v>
          </cell>
        </row>
        <row r="228">
          <cell r="A228" t="str">
            <v>BB5371600</v>
          </cell>
          <cell r="B228" t="str">
            <v>PAPEL KRAFT BW 114 GRS BOBINA</v>
          </cell>
          <cell r="C228">
            <v>0</v>
          </cell>
          <cell r="D228">
            <v>0.1623</v>
          </cell>
          <cell r="E228">
            <v>0.1613</v>
          </cell>
        </row>
        <row r="229">
          <cell r="A229" t="str">
            <v>BB5831000</v>
          </cell>
          <cell r="B229" t="str">
            <v>PAPEL KRAFT BW 115 GRS BOBINA</v>
          </cell>
          <cell r="C229">
            <v>0</v>
          </cell>
          <cell r="D229">
            <v>0.19650000000000001</v>
          </cell>
          <cell r="E229">
            <v>0.19650000000000001</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Por Linea"/>
      <sheetName val="Por Pais"/>
      <sheetName val="Rebajas"/>
      <sheetName val="Devoluciones"/>
    </sheetNames>
    <sheetDataSet>
      <sheetData sheetId="0">
        <row r="1">
          <cell r="A1" t="str">
            <v>FCOD</v>
          </cell>
          <cell r="B1" t="str">
            <v>FDES</v>
          </cell>
          <cell r="C1" t="str">
            <v>WEIGHT</v>
          </cell>
          <cell r="D1" t="str">
            <v>LAST_COST</v>
          </cell>
          <cell r="E1" t="str">
            <v>AVERAGE_CO</v>
          </cell>
        </row>
        <row r="2">
          <cell r="A2" t="str">
            <v>0230198</v>
          </cell>
          <cell r="B2" t="str">
            <v>CINTA TRANSPARENTE 2"</v>
          </cell>
          <cell r="C2" t="str">
            <v>0.50</v>
          </cell>
          <cell r="D2">
            <v>0.37730000000000002</v>
          </cell>
          <cell r="E2">
            <v>0.37730000000000002</v>
          </cell>
        </row>
        <row r="3">
          <cell r="A3" t="str">
            <v>0240010</v>
          </cell>
          <cell r="B3" t="str">
            <v>CONTOMETRO BOND 2 1/4" (100UDS</v>
          </cell>
          <cell r="C3" t="str">
            <v>0.25</v>
          </cell>
          <cell r="D3">
            <v>0.1145</v>
          </cell>
          <cell r="E3">
            <v>0.1145</v>
          </cell>
        </row>
        <row r="4">
          <cell r="A4" t="str">
            <v>0280142</v>
          </cell>
          <cell r="B4" t="str">
            <v>CUAD.COSIDO PEQ.100/200 D.RAYA</v>
          </cell>
          <cell r="C4" t="str">
            <v>0.44</v>
          </cell>
          <cell r="D4">
            <v>0.34379999999999999</v>
          </cell>
          <cell r="E4">
            <v>0.27760000000000001</v>
          </cell>
        </row>
        <row r="5">
          <cell r="A5" t="str">
            <v>0280170</v>
          </cell>
          <cell r="B5" t="str">
            <v>CUAD.ENG. 80/160 RAYADO</v>
          </cell>
          <cell r="C5" t="str">
            <v>0.35</v>
          </cell>
          <cell r="D5">
            <v>0.3372</v>
          </cell>
          <cell r="E5">
            <v>0.2107</v>
          </cell>
        </row>
        <row r="6">
          <cell r="A6" t="str">
            <v>0280174</v>
          </cell>
          <cell r="B6" t="str">
            <v>CUADERNO ENGRAP.#80 CUAD.8MM.</v>
          </cell>
          <cell r="C6" t="str">
            <v>0.35</v>
          </cell>
          <cell r="D6">
            <v>0.33489999999999998</v>
          </cell>
          <cell r="E6">
            <v>0.17449999999999999</v>
          </cell>
        </row>
        <row r="7">
          <cell r="A7" t="str">
            <v>0280203</v>
          </cell>
          <cell r="B7" t="str">
            <v>CUADERNO ENGRAP.#100 RAYADO</v>
          </cell>
          <cell r="C7" t="str">
            <v>0.23</v>
          </cell>
          <cell r="D7">
            <v>0.22789999999999999</v>
          </cell>
          <cell r="E7">
            <v>0.1174</v>
          </cell>
        </row>
        <row r="8">
          <cell r="A8" t="str">
            <v>0280216</v>
          </cell>
          <cell r="B8" t="str">
            <v>CUADERNO ENGRAP.#200 RAYADO</v>
          </cell>
          <cell r="C8" t="str">
            <v>0.41</v>
          </cell>
          <cell r="D8">
            <v>0.40360000000000001</v>
          </cell>
          <cell r="E8">
            <v>0.22020000000000001</v>
          </cell>
        </row>
        <row r="9">
          <cell r="A9" t="str">
            <v>0280217</v>
          </cell>
          <cell r="B9" t="str">
            <v>CUADERNO ENGRAP.#200 D.RAYADO</v>
          </cell>
          <cell r="C9" t="str">
            <v>0.44</v>
          </cell>
          <cell r="D9">
            <v>0.40379999999999999</v>
          </cell>
          <cell r="E9">
            <v>0.20780000000000001</v>
          </cell>
        </row>
        <row r="10">
          <cell r="A10" t="str">
            <v>0280218</v>
          </cell>
          <cell r="B10" t="str">
            <v>CUADERNO ENGRAP.#200 LISO</v>
          </cell>
          <cell r="C10" t="str">
            <v>0.41</v>
          </cell>
          <cell r="D10">
            <v>0.40350000000000003</v>
          </cell>
          <cell r="E10">
            <v>0.2351</v>
          </cell>
        </row>
        <row r="11">
          <cell r="A11" t="str">
            <v>0280220</v>
          </cell>
          <cell r="B11" t="str">
            <v>CUAD.ENGRAP.#200 CUAD.8MM</v>
          </cell>
          <cell r="C11" t="str">
            <v>0.41</v>
          </cell>
          <cell r="D11">
            <v>0.37990000000000002</v>
          </cell>
          <cell r="E11">
            <v>0.2132</v>
          </cell>
        </row>
        <row r="12">
          <cell r="A12" t="str">
            <v>0280269</v>
          </cell>
          <cell r="B12" t="str">
            <v>CUAD.ENG.W.DYSNEY#200 RAY</v>
          </cell>
          <cell r="C12" t="str">
            <v>0.49468</v>
          </cell>
          <cell r="D12">
            <v>0.48820000000000002</v>
          </cell>
          <cell r="E12">
            <v>0.48820000000000002</v>
          </cell>
        </row>
        <row r="13">
          <cell r="A13" t="str">
            <v>0280378</v>
          </cell>
          <cell r="B13" t="str">
            <v>CUAD.COSIDO PEQUEÑ.100/200 RAY</v>
          </cell>
          <cell r="C13" t="str">
            <v>0.44</v>
          </cell>
          <cell r="D13">
            <v>0.38</v>
          </cell>
          <cell r="E13">
            <v>0.26419999999999999</v>
          </cell>
        </row>
        <row r="14">
          <cell r="A14" t="str">
            <v>0280403</v>
          </cell>
          <cell r="B14" t="str">
            <v>CUAD.COS.PEQ 100/200 C.8MM</v>
          </cell>
          <cell r="C14" t="str">
            <v>0.44</v>
          </cell>
          <cell r="D14">
            <v>0.40350000000000003</v>
          </cell>
          <cell r="E14">
            <v>0.27739999999999998</v>
          </cell>
        </row>
        <row r="15">
          <cell r="A15" t="str">
            <v>0280487</v>
          </cell>
          <cell r="B15" t="str">
            <v>CUAD. ENG. 100/200 RAY. JEAN M</v>
          </cell>
          <cell r="C15" t="str">
            <v>0.48909</v>
          </cell>
          <cell r="D15">
            <v>0.21299999999999999</v>
          </cell>
          <cell r="E15">
            <v>0.21299999999999999</v>
          </cell>
        </row>
        <row r="16">
          <cell r="A16" t="str">
            <v>0280603</v>
          </cell>
          <cell r="B16" t="str">
            <v>CUAD.COS.PEQ.100H.RAY.PRINCESA</v>
          </cell>
          <cell r="C16" t="str">
            <v>0.44</v>
          </cell>
          <cell r="D16">
            <v>0.43259999999999998</v>
          </cell>
          <cell r="E16">
            <v>0.43259999999999998</v>
          </cell>
        </row>
        <row r="17">
          <cell r="A17" t="str">
            <v>0280682</v>
          </cell>
          <cell r="B17" t="str">
            <v>CUAD.COS.PEQ.100/200 NBA RAY</v>
          </cell>
          <cell r="C17" t="str">
            <v>0.4948</v>
          </cell>
          <cell r="D17">
            <v>0.43409999999999999</v>
          </cell>
          <cell r="E17">
            <v>0.31530000000000002</v>
          </cell>
        </row>
        <row r="18">
          <cell r="A18" t="str">
            <v>0290069</v>
          </cell>
          <cell r="B18" t="str">
            <v>CUAD.ESP.ECOLOGICO 1OOH.RAY #1</v>
          </cell>
          <cell r="C18" t="str">
            <v>0.87</v>
          </cell>
          <cell r="D18">
            <v>1.2016</v>
          </cell>
          <cell r="E18">
            <v>0.50949999999999995</v>
          </cell>
        </row>
        <row r="19">
          <cell r="A19" t="str">
            <v>0290129</v>
          </cell>
          <cell r="B19" t="str">
            <v>CUAD.UNIVERSITARIO #8 RAYADO</v>
          </cell>
          <cell r="C19" t="str">
            <v>0.27</v>
          </cell>
          <cell r="D19">
            <v>0.43480000000000002</v>
          </cell>
          <cell r="E19">
            <v>0.1744</v>
          </cell>
        </row>
        <row r="20">
          <cell r="A20" t="str">
            <v>0290136</v>
          </cell>
          <cell r="B20" t="str">
            <v>CUAD.SILUETA #1 RAYADO</v>
          </cell>
          <cell r="C20" t="str">
            <v>0.62</v>
          </cell>
          <cell r="D20">
            <v>0.71009999999999995</v>
          </cell>
          <cell r="E20">
            <v>0.46300000000000002</v>
          </cell>
        </row>
        <row r="21">
          <cell r="A21" t="str">
            <v>0290136-A</v>
          </cell>
          <cell r="B21" t="str">
            <v>CUAD.SILUETA #1 RAYADO</v>
          </cell>
          <cell r="C21" t="str">
            <v>0.62</v>
          </cell>
          <cell r="D21">
            <v>0.46300000000000002</v>
          </cell>
          <cell r="E21">
            <v>0.46200000000000002</v>
          </cell>
        </row>
        <row r="22">
          <cell r="A22" t="str">
            <v>0290137</v>
          </cell>
          <cell r="B22" t="str">
            <v>CUAD. ESP. #1 LISO 70H</v>
          </cell>
          <cell r="C22" t="str">
            <v>0.616</v>
          </cell>
          <cell r="D22">
            <v>0.32500000000000001</v>
          </cell>
          <cell r="E22">
            <v>0.32500000000000001</v>
          </cell>
        </row>
        <row r="23">
          <cell r="A23" t="str">
            <v>0290138</v>
          </cell>
          <cell r="B23" t="str">
            <v>CUAD.SILUETA #1 CUAD 5MM.</v>
          </cell>
          <cell r="C23" t="str">
            <v>0.62</v>
          </cell>
          <cell r="D23">
            <v>0.629</v>
          </cell>
          <cell r="E23">
            <v>0.34460000000000002</v>
          </cell>
        </row>
        <row r="24">
          <cell r="A24" t="str">
            <v>0290139</v>
          </cell>
          <cell r="B24" t="str">
            <v>CUAD.SILUETA #1 CUAD 8MM.</v>
          </cell>
          <cell r="C24" t="str">
            <v>0.62</v>
          </cell>
          <cell r="D24">
            <v>0.7097</v>
          </cell>
          <cell r="E24">
            <v>0.49840000000000001</v>
          </cell>
        </row>
        <row r="25">
          <cell r="A25" t="str">
            <v>0290140</v>
          </cell>
          <cell r="B25" t="str">
            <v>CUAD.SILUETA #2 RAYADO</v>
          </cell>
          <cell r="C25" t="str">
            <v>0.32</v>
          </cell>
          <cell r="D25">
            <v>0.51390000000000002</v>
          </cell>
          <cell r="E25">
            <v>0.36749999999999999</v>
          </cell>
        </row>
        <row r="26">
          <cell r="A26" t="str">
            <v>0290142</v>
          </cell>
          <cell r="B26" t="str">
            <v>CUAD.SILUETA #3 RAYADO</v>
          </cell>
          <cell r="C26" t="str">
            <v>0.51</v>
          </cell>
          <cell r="D26">
            <v>0.63939999999999997</v>
          </cell>
          <cell r="E26">
            <v>0.2999</v>
          </cell>
        </row>
        <row r="27">
          <cell r="A27" t="str">
            <v>0290144</v>
          </cell>
          <cell r="B27" t="str">
            <v>CUAD.SILUETA #3 CUAD 5MM.</v>
          </cell>
          <cell r="C27" t="str">
            <v>0.55</v>
          </cell>
          <cell r="D27">
            <v>0.57089999999999996</v>
          </cell>
          <cell r="E27">
            <v>0.57040000000000002</v>
          </cell>
        </row>
        <row r="28">
          <cell r="A28" t="str">
            <v>0290145</v>
          </cell>
          <cell r="B28" t="str">
            <v>CUAD.SILUETA #3 CUAD 8MM.</v>
          </cell>
          <cell r="C28" t="str">
            <v>0.51</v>
          </cell>
          <cell r="D28">
            <v>0.75539999999999996</v>
          </cell>
          <cell r="E28">
            <v>0.312</v>
          </cell>
        </row>
        <row r="29">
          <cell r="A29" t="str">
            <v>0290370</v>
          </cell>
          <cell r="B29" t="str">
            <v>CUAD.SILUETA#1 DOBLE RAYADO</v>
          </cell>
          <cell r="C29" t="str">
            <v>0.6167</v>
          </cell>
          <cell r="D29">
            <v>0.68</v>
          </cell>
          <cell r="E29">
            <v>0.68</v>
          </cell>
        </row>
        <row r="30">
          <cell r="A30" t="str">
            <v>0290371</v>
          </cell>
          <cell r="B30" t="str">
            <v>CUAD.SILUETA #3 DOBLE RAYADO</v>
          </cell>
          <cell r="C30" t="str">
            <v>0.55</v>
          </cell>
          <cell r="D30">
            <v>0.75270000000000004</v>
          </cell>
          <cell r="E30">
            <v>0.75270000000000004</v>
          </cell>
        </row>
        <row r="31">
          <cell r="A31" t="str">
            <v>0350047</v>
          </cell>
          <cell r="B31" t="str">
            <v>FOLDERS EXECUTIVE CARTA (100UD</v>
          </cell>
          <cell r="C31" t="str">
            <v>0.051666</v>
          </cell>
          <cell r="D31">
            <v>2.1600000000000001E-2</v>
          </cell>
          <cell r="E31">
            <v>2.1600000000000001E-2</v>
          </cell>
        </row>
        <row r="32">
          <cell r="A32" t="str">
            <v>0350048</v>
          </cell>
          <cell r="B32" t="str">
            <v>FOLDERS EXECUTIVE OFICIO(100U)</v>
          </cell>
          <cell r="C32" t="str">
            <v>0.062454</v>
          </cell>
          <cell r="D32">
            <v>2.5499999999999998E-2</v>
          </cell>
          <cell r="E32">
            <v>2.5499999999999998E-2</v>
          </cell>
        </row>
        <row r="33">
          <cell r="A33" t="str">
            <v>0350057-S</v>
          </cell>
          <cell r="B33" t="str">
            <v>FOLDER HISPACOLOR CARTA 2a</v>
          </cell>
          <cell r="C33" t="str">
            <v>0.0520</v>
          </cell>
          <cell r="D33">
            <v>2.1100000000000001E-2</v>
          </cell>
          <cell r="E33">
            <v>2.1100000000000001E-2</v>
          </cell>
        </row>
        <row r="34">
          <cell r="A34" t="str">
            <v>0350102</v>
          </cell>
          <cell r="B34" t="str">
            <v>FOLDER OFICIO DISNEY</v>
          </cell>
          <cell r="C34" t="str">
            <v>0.2479</v>
          </cell>
          <cell r="D34">
            <v>0.31759999999999999</v>
          </cell>
          <cell r="E34">
            <v>0.3175</v>
          </cell>
        </row>
        <row r="35">
          <cell r="A35" t="str">
            <v>0350103-S</v>
          </cell>
          <cell r="B35" t="str">
            <v>FOLDER EXECUTIVO CARTA 2░</v>
          </cell>
          <cell r="C35" t="str">
            <v>0.05</v>
          </cell>
          <cell r="D35">
            <v>2.2100000000000002E-2</v>
          </cell>
          <cell r="E35">
            <v>2.2100000000000002E-2</v>
          </cell>
        </row>
        <row r="36">
          <cell r="A36" t="str">
            <v>0480074</v>
          </cell>
          <cell r="B36" t="str">
            <v>CUAD.TAQUIGRAFIA ADSA 70HJS</v>
          </cell>
          <cell r="C36" t="str">
            <v>0.34</v>
          </cell>
          <cell r="D36">
            <v>0.18190000000000001</v>
          </cell>
          <cell r="E36">
            <v>0.18190000000000001</v>
          </cell>
        </row>
        <row r="37">
          <cell r="A37" t="str">
            <v>0480160</v>
          </cell>
          <cell r="B37" t="str">
            <v>CUAD.CONSTRUCCION CARTA 26HJS.</v>
          </cell>
          <cell r="C37" t="str">
            <v>0.48</v>
          </cell>
          <cell r="D37">
            <v>0.36370000000000002</v>
          </cell>
          <cell r="E37">
            <v>0.36370000000000002</v>
          </cell>
        </row>
        <row r="38">
          <cell r="A38" t="str">
            <v>0480161</v>
          </cell>
          <cell r="B38" t="str">
            <v>CUAD.DE LUSTRE CARTA 24 HJS.</v>
          </cell>
          <cell r="C38" t="str">
            <v>0.72</v>
          </cell>
          <cell r="D38">
            <v>0.2555</v>
          </cell>
          <cell r="E38">
            <v>0.2555</v>
          </cell>
        </row>
        <row r="39">
          <cell r="A39" t="str">
            <v>0480212</v>
          </cell>
          <cell r="B39" t="str">
            <v>CUAD.TAQUIGRAFIA ACCES 60H BCO</v>
          </cell>
          <cell r="C39" t="str">
            <v>0.31</v>
          </cell>
          <cell r="D39">
            <v>0.16289999999999999</v>
          </cell>
          <cell r="E39">
            <v>0.16289999999999999</v>
          </cell>
        </row>
        <row r="40">
          <cell r="A40" t="str">
            <v>0500029</v>
          </cell>
          <cell r="B40" t="str">
            <v>LIBRO ORDER BOOK # 1/144</v>
          </cell>
          <cell r="C40" t="str">
            <v>0.70</v>
          </cell>
          <cell r="D40">
            <v>1</v>
          </cell>
          <cell r="E40">
            <v>0.87350000000000005</v>
          </cell>
        </row>
        <row r="41">
          <cell r="A41" t="str">
            <v>0540030</v>
          </cell>
          <cell r="B41" t="str">
            <v>PAPEL BOND B20 CARTA</v>
          </cell>
          <cell r="C41" t="str">
            <v>5.0</v>
          </cell>
          <cell r="D41">
            <v>2.1562000000000001</v>
          </cell>
          <cell r="E41">
            <v>2.1151</v>
          </cell>
        </row>
        <row r="42">
          <cell r="A42" t="str">
            <v>0540057</v>
          </cell>
          <cell r="B42" t="str">
            <v>HOJAS BOND BCO OFI B20  100H</v>
          </cell>
          <cell r="C42" t="str">
            <v>1.20</v>
          </cell>
          <cell r="D42">
            <v>0.8</v>
          </cell>
          <cell r="E42">
            <v>0.8</v>
          </cell>
        </row>
        <row r="43">
          <cell r="A43" t="str">
            <v>0661035</v>
          </cell>
          <cell r="B43" t="str">
            <v>BOLSA MANILA 6X9 (ADSA)</v>
          </cell>
          <cell r="C43" t="str">
            <v>0.0062</v>
          </cell>
          <cell r="D43">
            <v>2.6100000000000002E-2</v>
          </cell>
          <cell r="E43">
            <v>2.6100000000000002E-2</v>
          </cell>
        </row>
        <row r="44">
          <cell r="A44" t="str">
            <v>0661038</v>
          </cell>
          <cell r="B44" t="str">
            <v>BOLSA MANILA 9X12 (ADSA)</v>
          </cell>
          <cell r="C44" t="str">
            <v>0.0279</v>
          </cell>
          <cell r="D44">
            <v>3.3500000000000002E-2</v>
          </cell>
          <cell r="E44">
            <v>3.3500000000000002E-2</v>
          </cell>
        </row>
        <row r="45">
          <cell r="A45" t="str">
            <v>0700013</v>
          </cell>
          <cell r="B45" t="str">
            <v>CART. INDEX. BCA. 25¢X30¢ SE</v>
          </cell>
          <cell r="D45">
            <v>3.6499999999999998E-2</v>
          </cell>
          <cell r="E45">
            <v>3.6600000000000001E-2</v>
          </cell>
        </row>
        <row r="46">
          <cell r="A46" t="str">
            <v>0700808</v>
          </cell>
          <cell r="B46" t="str">
            <v>CART.INDEX AMA150G 25.5x30.5SE</v>
          </cell>
          <cell r="C46" t="str">
            <v>0.18</v>
          </cell>
          <cell r="D46">
            <v>3.8100000000000002E-2</v>
          </cell>
          <cell r="E46">
            <v>3.9300000000000002E-2</v>
          </cell>
        </row>
        <row r="47">
          <cell r="A47" t="str">
            <v>0830090</v>
          </cell>
          <cell r="B47" t="str">
            <v>BOLSAS DE CONFETI (LBS)</v>
          </cell>
          <cell r="C47" t="str">
            <v>0.0005</v>
          </cell>
          <cell r="D47">
            <v>2.29E-2</v>
          </cell>
          <cell r="E47">
            <v>2.29E-2</v>
          </cell>
        </row>
        <row r="48">
          <cell r="A48" t="str">
            <v>0999108</v>
          </cell>
          <cell r="B48" t="str">
            <v>PAPEL SHAWANO 9 X 12</v>
          </cell>
          <cell r="D48">
            <v>1.88</v>
          </cell>
          <cell r="E48">
            <v>1.88</v>
          </cell>
        </row>
        <row r="49">
          <cell r="A49" t="str">
            <v>0999112</v>
          </cell>
          <cell r="B49" t="str">
            <v>PAPEL SHAWANO 9 x 11</v>
          </cell>
          <cell r="D49">
            <v>1.8331</v>
          </cell>
          <cell r="E49">
            <v>1.8331</v>
          </cell>
        </row>
        <row r="50">
          <cell r="A50" t="str">
            <v>0999113</v>
          </cell>
          <cell r="B50" t="str">
            <v>BLOCK LISTA DE EMPAQUE</v>
          </cell>
          <cell r="D50">
            <v>1.4071</v>
          </cell>
          <cell r="E50">
            <v>1.4071</v>
          </cell>
        </row>
        <row r="51">
          <cell r="A51" t="str">
            <v>0999122</v>
          </cell>
          <cell r="B51" t="str">
            <v>BLOCK RPTE DIARIO CONVERTIDORA</v>
          </cell>
          <cell r="D51">
            <v>0.92700000000000005</v>
          </cell>
          <cell r="E51">
            <v>0.92700000000000005</v>
          </cell>
        </row>
        <row r="52">
          <cell r="A52" t="str">
            <v>0999124</v>
          </cell>
          <cell r="B52" t="str">
            <v>BOLETA PARA PAGO DPTO.PERSONAL</v>
          </cell>
          <cell r="D52">
            <v>2.01E-2</v>
          </cell>
          <cell r="E52">
            <v>2.01E-2</v>
          </cell>
        </row>
        <row r="53">
          <cell r="A53" t="str">
            <v>0999125</v>
          </cell>
          <cell r="B53" t="str">
            <v>BLOCK CONSUMO Y PROD.MAQ.PERIN</v>
          </cell>
          <cell r="C53" t="str">
            <v>0.8864</v>
          </cell>
          <cell r="D53">
            <v>1.3738999999999999</v>
          </cell>
          <cell r="E53">
            <v>1.3738999999999999</v>
          </cell>
        </row>
        <row r="54">
          <cell r="A54" t="str">
            <v>0999126</v>
          </cell>
          <cell r="B54" t="str">
            <v>BLOCK DEV.MAT.EN PROCESO PT3</v>
          </cell>
          <cell r="C54" t="str">
            <v>1.125</v>
          </cell>
          <cell r="D54">
            <v>2.5992999999999999</v>
          </cell>
          <cell r="E54">
            <v>2.5992999999999999</v>
          </cell>
        </row>
        <row r="55">
          <cell r="A55" t="str">
            <v>0999127</v>
          </cell>
          <cell r="B55" t="str">
            <v>BLOCK RPTE MAQ. ESTAMPADORA PT</v>
          </cell>
          <cell r="C55" t="str">
            <v>1.125</v>
          </cell>
          <cell r="D55">
            <v>2.5992999999999999</v>
          </cell>
          <cell r="E55">
            <v>2.5992999999999999</v>
          </cell>
        </row>
        <row r="56">
          <cell r="A56" t="str">
            <v>0999128</v>
          </cell>
          <cell r="B56" t="str">
            <v>AFICHE NUESTRA PROXIMA META CE</v>
          </cell>
          <cell r="C56" t="str">
            <v>0.0618</v>
          </cell>
          <cell r="D56">
            <v>0.55800000000000005</v>
          </cell>
          <cell r="E56">
            <v>0.55800000000000005</v>
          </cell>
        </row>
        <row r="57">
          <cell r="A57" t="str">
            <v>0999129</v>
          </cell>
          <cell r="B57" t="str">
            <v>AFICHE SOMOS UN EQUIPO DE MEJO</v>
          </cell>
          <cell r="C57" t="str">
            <v>0.208014</v>
          </cell>
          <cell r="D57">
            <v>1.244</v>
          </cell>
          <cell r="E57">
            <v>1.244</v>
          </cell>
        </row>
        <row r="58">
          <cell r="A58" t="str">
            <v>0999130</v>
          </cell>
          <cell r="B58" t="str">
            <v>BLOCK CONSUMO TINTAS Y SOLVENT</v>
          </cell>
          <cell r="C58" t="str">
            <v>0.75</v>
          </cell>
          <cell r="D58">
            <v>1.2979000000000001</v>
          </cell>
          <cell r="E58">
            <v>1.2979000000000001</v>
          </cell>
        </row>
        <row r="59">
          <cell r="A59" t="str">
            <v>0999131</v>
          </cell>
          <cell r="B59" t="str">
            <v>BLOCK ING.MERMA MAQ.RECUP.A BO</v>
          </cell>
          <cell r="C59" t="str">
            <v>1.125</v>
          </cell>
          <cell r="D59">
            <v>2.6</v>
          </cell>
          <cell r="E59">
            <v>2.6</v>
          </cell>
        </row>
        <row r="60">
          <cell r="A60" t="str">
            <v>0999132</v>
          </cell>
          <cell r="B60" t="str">
            <v>BLOCK DE REPORTE MAQ.#4</v>
          </cell>
          <cell r="C60" t="str">
            <v>0.75</v>
          </cell>
          <cell r="D60">
            <v>1.1742999999999999</v>
          </cell>
          <cell r="E60">
            <v>1.1742999999999999</v>
          </cell>
        </row>
        <row r="61">
          <cell r="A61" t="str">
            <v>0999133</v>
          </cell>
          <cell r="B61" t="str">
            <v>PAPEL SHAWANO 11 X 14</v>
          </cell>
          <cell r="C61" t="str">
            <v>3.29</v>
          </cell>
          <cell r="D61">
            <v>2.1909999999999998</v>
          </cell>
          <cell r="E61">
            <v>2.1909999999999998</v>
          </cell>
        </row>
        <row r="62">
          <cell r="A62" t="str">
            <v>0999134</v>
          </cell>
          <cell r="B62" t="str">
            <v>BLOCK CTROL.INV.FISICO BIBINAS</v>
          </cell>
          <cell r="C62" t="str">
            <v>0.375</v>
          </cell>
          <cell r="D62">
            <v>1.1898</v>
          </cell>
          <cell r="E62">
            <v>1.1898</v>
          </cell>
        </row>
        <row r="63">
          <cell r="A63" t="str">
            <v>0999135</v>
          </cell>
          <cell r="B63" t="str">
            <v>BLOCK REQUISICION DE QUIMICOS</v>
          </cell>
          <cell r="C63" t="str">
            <v>0.375</v>
          </cell>
          <cell r="D63">
            <v>0.83130000000000004</v>
          </cell>
          <cell r="E63">
            <v>0.83130000000000004</v>
          </cell>
        </row>
        <row r="64">
          <cell r="A64" t="str">
            <v>0999136</v>
          </cell>
          <cell r="B64" t="str">
            <v>BLOCK RECLAS.BOB.Y REEMBOBINAD</v>
          </cell>
          <cell r="C64" t="str">
            <v>0.75</v>
          </cell>
          <cell r="D64">
            <v>1.9161999999999999</v>
          </cell>
          <cell r="E64">
            <v>1.9161999999999999</v>
          </cell>
        </row>
        <row r="65">
          <cell r="A65" t="str">
            <v>0999137</v>
          </cell>
          <cell r="B65" t="str">
            <v>BLOCK RECLAS.BOB.Y REEMBOBINAD</v>
          </cell>
          <cell r="C65" t="str">
            <v>0.75</v>
          </cell>
          <cell r="D65">
            <v>1.504</v>
          </cell>
          <cell r="E65">
            <v>1.504</v>
          </cell>
        </row>
        <row r="66">
          <cell r="A66" t="str">
            <v>0999140</v>
          </cell>
          <cell r="B66" t="str">
            <v>PLIEGOS BARNIZADOS 21 X 32 1/4</v>
          </cell>
          <cell r="C66" t="str">
            <v>0.0042</v>
          </cell>
          <cell r="D66">
            <v>6.4999999999999997E-3</v>
          </cell>
          <cell r="E66">
            <v>6.4999999999999997E-3</v>
          </cell>
        </row>
        <row r="67">
          <cell r="A67" t="str">
            <v>0999141</v>
          </cell>
          <cell r="B67" t="str">
            <v>PLGS BARNIZADOS Y TROQ.15 7/8X</v>
          </cell>
          <cell r="C67" t="str">
            <v>0.003</v>
          </cell>
          <cell r="D67">
            <v>8.9999999999999993E-3</v>
          </cell>
          <cell r="E67">
            <v>8.9999999999999993E-3</v>
          </cell>
        </row>
        <row r="68">
          <cell r="A68" t="str">
            <v>0999142</v>
          </cell>
          <cell r="B68" t="str">
            <v>PRENSA DE SUCCION PM1</v>
          </cell>
          <cell r="D68">
            <v>0.22</v>
          </cell>
          <cell r="E68">
            <v>0.22</v>
          </cell>
        </row>
        <row r="69">
          <cell r="A69" t="str">
            <v>0999143</v>
          </cell>
          <cell r="B69" t="str">
            <v>PRENSA DE SUCCION PM3</v>
          </cell>
          <cell r="D69">
            <v>0.22</v>
          </cell>
          <cell r="E69">
            <v>0.22</v>
          </cell>
        </row>
        <row r="70">
          <cell r="A70" t="str">
            <v>0999898</v>
          </cell>
          <cell r="B70" t="str">
            <v>BARRILES VARIAS MEDIDAS</v>
          </cell>
          <cell r="D70">
            <v>0</v>
          </cell>
          <cell r="E70">
            <v>0</v>
          </cell>
        </row>
        <row r="71">
          <cell r="A71" t="str">
            <v>0999901</v>
          </cell>
          <cell r="B71" t="str">
            <v>LBS DESPERDICIO PLASTICO</v>
          </cell>
          <cell r="D71">
            <v>0</v>
          </cell>
          <cell r="E71">
            <v>0</v>
          </cell>
        </row>
        <row r="72">
          <cell r="A72" t="str">
            <v>0999902</v>
          </cell>
          <cell r="B72" t="str">
            <v>FACT.CREDITOS FISCALES LOCALES</v>
          </cell>
          <cell r="C72" t="str">
            <v>.048585</v>
          </cell>
          <cell r="D72">
            <v>5.3900000000000003E-2</v>
          </cell>
          <cell r="E72">
            <v>1.6400000000000001E-2</v>
          </cell>
        </row>
        <row r="73">
          <cell r="A73" t="str">
            <v>0999924</v>
          </cell>
          <cell r="B73" t="str">
            <v>BLOCK REP. ING. PROD.TER. PT3</v>
          </cell>
          <cell r="C73" t="str">
            <v>1.125</v>
          </cell>
          <cell r="D73">
            <v>2.2046000000000001</v>
          </cell>
          <cell r="E73">
            <v>2.2046000000000001</v>
          </cell>
        </row>
        <row r="74">
          <cell r="A74" t="str">
            <v>0999925</v>
          </cell>
          <cell r="B74" t="str">
            <v>FICHAS DE DATOS MAQ. 3</v>
          </cell>
          <cell r="C74" t="str">
            <v>0.009974</v>
          </cell>
          <cell r="D74">
            <v>2.3599999999999999E-2</v>
          </cell>
          <cell r="E74">
            <v>2.3599999999999999E-2</v>
          </cell>
        </row>
        <row r="75">
          <cell r="A75" t="str">
            <v>0999939</v>
          </cell>
          <cell r="B75" t="str">
            <v>ETI.CONT.INV.PRO.TERMINADO</v>
          </cell>
          <cell r="C75" t="str">
            <v>0.023575</v>
          </cell>
          <cell r="D75">
            <v>3.2099999999999997E-2</v>
          </cell>
          <cell r="E75">
            <v>3.2099999999999997E-2</v>
          </cell>
        </row>
        <row r="76">
          <cell r="A76" t="str">
            <v>0999950</v>
          </cell>
          <cell r="B76" t="str">
            <v>FORMA CONTINUA 9510 X 1P</v>
          </cell>
          <cell r="C76" t="str">
            <v>0.004812</v>
          </cell>
          <cell r="D76">
            <v>1.55E-2</v>
          </cell>
          <cell r="E76">
            <v>1.4999999999999999E-2</v>
          </cell>
        </row>
        <row r="77">
          <cell r="A77" t="str">
            <v>0999956</v>
          </cell>
          <cell r="B77" t="str">
            <v>BLOCK REQ.MAT.EN PROCESO</v>
          </cell>
          <cell r="C77" t="str">
            <v>0.375</v>
          </cell>
          <cell r="D77">
            <v>0.70150000000000001</v>
          </cell>
          <cell r="E77">
            <v>0.70150000000000001</v>
          </cell>
        </row>
        <row r="78">
          <cell r="A78" t="str">
            <v>0999959</v>
          </cell>
          <cell r="B78" t="str">
            <v>BLOCK INF. DE CONS. PROD.M3</v>
          </cell>
          <cell r="C78" t="str">
            <v>0.75</v>
          </cell>
          <cell r="D78">
            <v>1.3129999999999999</v>
          </cell>
          <cell r="E78">
            <v>1.3129999999999999</v>
          </cell>
        </row>
        <row r="79">
          <cell r="A79" t="str">
            <v>0999964</v>
          </cell>
          <cell r="B79" t="str">
            <v>BLOCK VIÐETA DE PRO.MAQ.IM</v>
          </cell>
          <cell r="C79" t="str">
            <v>0.375</v>
          </cell>
          <cell r="D79">
            <v>0.75449999999999995</v>
          </cell>
          <cell r="E79">
            <v>0.75449999999999995</v>
          </cell>
        </row>
        <row r="80">
          <cell r="A80" t="str">
            <v>0999999</v>
          </cell>
          <cell r="B80" t="str">
            <v>BLOCK SOLICITUD ORDEN DE TRABA</v>
          </cell>
          <cell r="C80" t="str">
            <v>0.75</v>
          </cell>
          <cell r="D80">
            <v>1.1604000000000001</v>
          </cell>
          <cell r="E80">
            <v>1.1604000000000001</v>
          </cell>
        </row>
        <row r="81">
          <cell r="A81" t="str">
            <v>5350006</v>
          </cell>
          <cell r="B81" t="str">
            <v>PAP.KRAFT 54 NAT.75x100cm</v>
          </cell>
          <cell r="C81" t="str">
            <v>0.08929</v>
          </cell>
          <cell r="D81">
            <v>2.24E-2</v>
          </cell>
          <cell r="E81">
            <v>0.02</v>
          </cell>
        </row>
        <row r="82">
          <cell r="A82" t="str">
            <v>5350009</v>
          </cell>
          <cell r="B82" t="str">
            <v>PAP.KRAFT 54G  8x36</v>
          </cell>
          <cell r="C82" t="str">
            <v>0.0221</v>
          </cell>
          <cell r="D82">
            <v>5.4999999999999997E-3</v>
          </cell>
          <cell r="E82">
            <v>3.7900000000000003E-2</v>
          </cell>
        </row>
        <row r="83">
          <cell r="A83" t="str">
            <v>5350014</v>
          </cell>
          <cell r="B83" t="str">
            <v>PLGS.KRAFT 54 14 3/4X 19 5/8</v>
          </cell>
          <cell r="C83" t="str">
            <v>0.0216</v>
          </cell>
          <cell r="D83">
            <v>5.5999999999999999E-3</v>
          </cell>
          <cell r="E83">
            <v>4.8999999999999998E-3</v>
          </cell>
        </row>
        <row r="84">
          <cell r="A84" t="str">
            <v>5360005</v>
          </cell>
          <cell r="B84" t="str">
            <v>PAP.KRAFT 98GR B60 30x40(24.00</v>
          </cell>
          <cell r="C84" t="str">
            <v>0.18</v>
          </cell>
          <cell r="D84">
            <v>3.0499999999999999E-2</v>
          </cell>
          <cell r="E84">
            <v>2.5899999999999999E-2</v>
          </cell>
        </row>
        <row r="85">
          <cell r="A85" t="str">
            <v>5500106</v>
          </cell>
          <cell r="B85" t="str">
            <v>CART.IND.150GRS BCA 25¢ X30¢ C</v>
          </cell>
          <cell r="C85" t="str">
            <v>0.18</v>
          </cell>
          <cell r="D85">
            <v>5.8799999999999998E-2</v>
          </cell>
          <cell r="E85">
            <v>6.4500000000000002E-2</v>
          </cell>
        </row>
        <row r="86">
          <cell r="A86" t="str">
            <v>5510106</v>
          </cell>
          <cell r="B86" t="str">
            <v>CART.IND.150G.AMA.25.5x30.5 CT</v>
          </cell>
          <cell r="C86" t="str">
            <v>0.18</v>
          </cell>
          <cell r="D86">
            <v>6.4000000000000001E-2</v>
          </cell>
          <cell r="E86">
            <v>7.0800000000000002E-2</v>
          </cell>
        </row>
        <row r="87">
          <cell r="A87" t="str">
            <v>5520106</v>
          </cell>
          <cell r="B87" t="str">
            <v>CART.INDEX ROS.150GR 25.5x30.5</v>
          </cell>
          <cell r="C87" t="str">
            <v>0.18</v>
          </cell>
          <cell r="D87">
            <v>6.4000000000000001E-2</v>
          </cell>
          <cell r="E87">
            <v>6.8500000000000005E-2</v>
          </cell>
        </row>
        <row r="88">
          <cell r="A88" t="str">
            <v>5530106</v>
          </cell>
          <cell r="B88" t="str">
            <v>CART.IND.CEL.150GR.25.5x30.5CT</v>
          </cell>
          <cell r="C88" t="str">
            <v>0.18</v>
          </cell>
          <cell r="D88">
            <v>6.4000000000000001E-2</v>
          </cell>
          <cell r="E88">
            <v>7.2499999999999995E-2</v>
          </cell>
        </row>
        <row r="89">
          <cell r="A89" t="str">
            <v>5540106</v>
          </cell>
          <cell r="B89" t="str">
            <v>CART.INDEX VER.150GR.25.5x30.5</v>
          </cell>
          <cell r="C89" t="str">
            <v>0.18</v>
          </cell>
          <cell r="D89">
            <v>6.4000000000000001E-2</v>
          </cell>
          <cell r="E89">
            <v>6.5000000000000002E-2</v>
          </cell>
        </row>
        <row r="90">
          <cell r="A90" t="str">
            <v>5980002</v>
          </cell>
          <cell r="B90" t="str">
            <v>SERVICIO DE REBOBINADO</v>
          </cell>
          <cell r="D90">
            <v>0</v>
          </cell>
          <cell r="E90">
            <v>0</v>
          </cell>
        </row>
        <row r="91">
          <cell r="A91" t="str">
            <v>6010199</v>
          </cell>
          <cell r="B91" t="str">
            <v>P.H.TERNURA 300H 24/1 ECON</v>
          </cell>
          <cell r="C91" t="str">
            <v>3.3875</v>
          </cell>
          <cell r="D91">
            <v>1.5001</v>
          </cell>
          <cell r="E91">
            <v>1.5452999999999999</v>
          </cell>
        </row>
        <row r="92">
          <cell r="A92" t="str">
            <v>6020005</v>
          </cell>
          <cell r="B92" t="str">
            <v>P.TOALLA TERNURA  85HD 12/2</v>
          </cell>
          <cell r="C92" t="str">
            <v>12.6391</v>
          </cell>
          <cell r="D92">
            <v>6.9469000000000003</v>
          </cell>
          <cell r="E92">
            <v>6.7766000000000002</v>
          </cell>
        </row>
        <row r="93">
          <cell r="A93" t="str">
            <v>6020011</v>
          </cell>
          <cell r="B93" t="str">
            <v>SERV. TERNURA DISPENS. 24/100</v>
          </cell>
          <cell r="C93" t="str">
            <v>6.9143</v>
          </cell>
          <cell r="D93">
            <v>4.1764000000000001</v>
          </cell>
          <cell r="E93">
            <v>8.5656999999999996</v>
          </cell>
        </row>
        <row r="94">
          <cell r="A94" t="str">
            <v>6020106</v>
          </cell>
          <cell r="B94" t="str">
            <v>P.H.TERNURA 300H 12/4</v>
          </cell>
          <cell r="C94" t="str">
            <v>6.7749</v>
          </cell>
          <cell r="D94">
            <v>4.2156000000000002</v>
          </cell>
          <cell r="E94">
            <v>3.5118999999999998</v>
          </cell>
        </row>
        <row r="95">
          <cell r="A95" t="str">
            <v>6020108</v>
          </cell>
          <cell r="B95" t="str">
            <v>P.H.TERNURA 300H 4/12</v>
          </cell>
          <cell r="C95" t="str">
            <v>6.7749</v>
          </cell>
          <cell r="D95">
            <v>4.17</v>
          </cell>
          <cell r="E95">
            <v>3.5005000000000002</v>
          </cell>
        </row>
        <row r="96">
          <cell r="A96" t="str">
            <v>6020200</v>
          </cell>
          <cell r="B96" t="str">
            <v>P.TOALLA SUN BELT 60HD 30/1</v>
          </cell>
          <cell r="C96" t="str">
            <v>11.1521</v>
          </cell>
          <cell r="D96">
            <v>7.3807999999999998</v>
          </cell>
          <cell r="E96">
            <v>7.3807999999999998</v>
          </cell>
        </row>
        <row r="97">
          <cell r="A97" t="str">
            <v>6020202</v>
          </cell>
          <cell r="B97" t="str">
            <v>P.TOALLA SUN BELT 60HD 10/3</v>
          </cell>
          <cell r="C97" t="str">
            <v>11.1521</v>
          </cell>
          <cell r="D97">
            <v>7.1276999999999999</v>
          </cell>
          <cell r="E97">
            <v>7.1276999999999999</v>
          </cell>
        </row>
        <row r="98">
          <cell r="A98" t="str">
            <v>6110230</v>
          </cell>
          <cell r="B98" t="str">
            <v>P.H.ENCANTO CLASICO 250HD 4/12</v>
          </cell>
          <cell r="C98" t="str">
            <v>7.1429</v>
          </cell>
          <cell r="D98">
            <v>4.6726999999999999</v>
          </cell>
          <cell r="E98">
            <v>4.4577999999999998</v>
          </cell>
        </row>
        <row r="99">
          <cell r="A99" t="str">
            <v>6110231</v>
          </cell>
          <cell r="B99" t="str">
            <v>P.H.ENCANTO CLASICO 250HD 4/24</v>
          </cell>
          <cell r="C99" t="str">
            <v>14.2858</v>
          </cell>
          <cell r="D99">
            <v>8.5952000000000002</v>
          </cell>
          <cell r="E99">
            <v>8.0996000000000006</v>
          </cell>
        </row>
        <row r="100">
          <cell r="A100" t="str">
            <v>6110232</v>
          </cell>
          <cell r="B100" t="str">
            <v>P.H.ENCANTO CLASICO 250HD 12/4</v>
          </cell>
          <cell r="C100" t="str">
            <v>7.1429</v>
          </cell>
          <cell r="D100">
            <v>4.0865999999999998</v>
          </cell>
          <cell r="E100">
            <v>4.1280000000000001</v>
          </cell>
        </row>
        <row r="101">
          <cell r="A101" t="str">
            <v>6110233</v>
          </cell>
          <cell r="B101" t="str">
            <v>P.H.ENCANTO CLASICO 250HD 10/6</v>
          </cell>
          <cell r="C101" t="str">
            <v>8.9286</v>
          </cell>
          <cell r="D101">
            <v>5.8316999999999997</v>
          </cell>
          <cell r="E101">
            <v>5.1441999999999997</v>
          </cell>
        </row>
        <row r="102">
          <cell r="A102" t="str">
            <v>6110234</v>
          </cell>
          <cell r="B102" t="str">
            <v>P.H.ENCANTO CLASICO 250HD 48/1</v>
          </cell>
          <cell r="C102" t="str">
            <v>7.1429</v>
          </cell>
          <cell r="D102">
            <v>4.077</v>
          </cell>
          <cell r="E102">
            <v>4.2455999999999996</v>
          </cell>
        </row>
        <row r="103">
          <cell r="A103" t="str">
            <v>6110236</v>
          </cell>
          <cell r="B103" t="str">
            <v>P.H.MEGA ENCANTO 1000H 8/6</v>
          </cell>
          <cell r="C103" t="str">
            <v>19.5430</v>
          </cell>
          <cell r="D103">
            <v>8.5221999999999998</v>
          </cell>
          <cell r="E103">
            <v>9.2009000000000007</v>
          </cell>
        </row>
        <row r="104">
          <cell r="A104" t="str">
            <v>6110239</v>
          </cell>
          <cell r="B104" t="str">
            <v>P.H.MEGA ENCANTO 420HD 10/6</v>
          </cell>
          <cell r="C104" t="str">
            <v>17.1001</v>
          </cell>
          <cell r="D104">
            <v>9.1997</v>
          </cell>
          <cell r="E104">
            <v>8.5295000000000005</v>
          </cell>
        </row>
        <row r="105">
          <cell r="A105" t="str">
            <v>6110240</v>
          </cell>
          <cell r="B105" t="str">
            <v>P.H.MEGA ENCANTO 420HD 12/4</v>
          </cell>
          <cell r="C105" t="str">
            <v>13.6801</v>
          </cell>
          <cell r="D105">
            <v>9.3881999999999994</v>
          </cell>
          <cell r="E105">
            <v>8.0097000000000005</v>
          </cell>
        </row>
        <row r="106">
          <cell r="A106" t="str">
            <v>6110245</v>
          </cell>
          <cell r="B106" t="str">
            <v>P.H.SUPER CHOICE 200HD 4/24 C/</v>
          </cell>
          <cell r="C106" t="str">
            <v>11.4287</v>
          </cell>
          <cell r="D106">
            <v>7.1</v>
          </cell>
          <cell r="E106">
            <v>7.1</v>
          </cell>
        </row>
        <row r="107">
          <cell r="A107" t="str">
            <v>6160230</v>
          </cell>
          <cell r="B107" t="str">
            <v>P.H.ENCANTO JUNIOR 200HD 4/12</v>
          </cell>
          <cell r="C107" t="str">
            <v>5.7143</v>
          </cell>
          <cell r="D107">
            <v>3.9845000000000002</v>
          </cell>
          <cell r="E107">
            <v>3.3633000000000002</v>
          </cell>
        </row>
        <row r="108">
          <cell r="A108" t="str">
            <v>6160231</v>
          </cell>
          <cell r="B108" t="str">
            <v>P.H.ENCANTO JUNIOR 200HD 10/6</v>
          </cell>
          <cell r="C108" t="str">
            <v>7.1429</v>
          </cell>
          <cell r="D108">
            <v>4.4522000000000004</v>
          </cell>
          <cell r="E108">
            <v>4.4657</v>
          </cell>
        </row>
        <row r="109">
          <cell r="A109" t="str">
            <v>6160232</v>
          </cell>
          <cell r="B109" t="str">
            <v>P.H.ENCANTO.JR 200HD 48/1 ECON</v>
          </cell>
          <cell r="C109" t="str">
            <v>5.7143</v>
          </cell>
          <cell r="D109">
            <v>3.6671</v>
          </cell>
          <cell r="E109">
            <v>3.1998000000000002</v>
          </cell>
        </row>
        <row r="110">
          <cell r="A110" t="str">
            <v>6160233</v>
          </cell>
          <cell r="B110" t="str">
            <v>P.H.ENCANTO JUNIOR 200HD 4/24</v>
          </cell>
          <cell r="C110" t="str">
            <v>11.4287</v>
          </cell>
          <cell r="D110">
            <v>7.6032999999999999</v>
          </cell>
          <cell r="E110">
            <v>6.6132999999999997</v>
          </cell>
        </row>
        <row r="111">
          <cell r="A111" t="str">
            <v>6190026</v>
          </cell>
          <cell r="B111" t="str">
            <v>P.H.CARNESI BCO 300H 24/1 ECON</v>
          </cell>
          <cell r="C111" t="str">
            <v>2.6600</v>
          </cell>
          <cell r="D111">
            <v>1.498</v>
          </cell>
          <cell r="E111">
            <v>1.2814000000000001</v>
          </cell>
        </row>
        <row r="112">
          <cell r="A112" t="str">
            <v>6190110</v>
          </cell>
          <cell r="B112" t="str">
            <v>P.H.ECO$ 220H 4/12</v>
          </cell>
          <cell r="C112" t="str">
            <v>3.9014</v>
          </cell>
          <cell r="D112">
            <v>2.5554000000000001</v>
          </cell>
          <cell r="E112">
            <v>2.3477000000000001</v>
          </cell>
        </row>
        <row r="113">
          <cell r="A113" t="str">
            <v>6190111</v>
          </cell>
          <cell r="B113" t="str">
            <v>P.H. ECO$ 220H ECONOMICO 24/1</v>
          </cell>
          <cell r="C113" t="str">
            <v>1.9507</v>
          </cell>
          <cell r="D113">
            <v>1.2468999999999999</v>
          </cell>
          <cell r="E113">
            <v>1.0976999999999999</v>
          </cell>
        </row>
        <row r="114">
          <cell r="A114" t="str">
            <v>6190190</v>
          </cell>
          <cell r="B114" t="str">
            <v>P.H.CARNESI BCO 300H 4/12 ND</v>
          </cell>
          <cell r="C114" t="str">
            <v>5.3200</v>
          </cell>
          <cell r="D114">
            <v>2.5979999999999999</v>
          </cell>
          <cell r="E114">
            <v>2.6812999999999998</v>
          </cell>
        </row>
        <row r="115">
          <cell r="A115" t="str">
            <v>6190207</v>
          </cell>
          <cell r="B115" t="str">
            <v>P.H.CARNESI BCO 300H 12/2 ND</v>
          </cell>
          <cell r="C115" t="str">
            <v>2.6600</v>
          </cell>
          <cell r="D115">
            <v>1.734</v>
          </cell>
          <cell r="E115">
            <v>1.734</v>
          </cell>
        </row>
        <row r="116">
          <cell r="A116" t="str">
            <v>6190323</v>
          </cell>
          <cell r="B116" t="str">
            <v>SERV.CARNESI DISP 24/100 ND</v>
          </cell>
          <cell r="C116" t="str">
            <v>6.5302</v>
          </cell>
          <cell r="D116">
            <v>4.0846999999999998</v>
          </cell>
          <cell r="E116">
            <v>4.0747</v>
          </cell>
        </row>
        <row r="117">
          <cell r="A117" t="str">
            <v>6190341</v>
          </cell>
          <cell r="B117" t="str">
            <v>P.H.LOS TRES LUISES 300H 4/12</v>
          </cell>
          <cell r="C117" t="str">
            <v>5.3200</v>
          </cell>
          <cell r="D117">
            <v>3.5112999999999999</v>
          </cell>
          <cell r="E117">
            <v>2.9731999999999998</v>
          </cell>
        </row>
        <row r="118">
          <cell r="A118" t="str">
            <v>6190350</v>
          </cell>
          <cell r="B118" t="str">
            <v>P.H.CARMESSI 300H 4/12</v>
          </cell>
          <cell r="C118" t="str">
            <v>5.32</v>
          </cell>
          <cell r="D118">
            <v>3.1777000000000002</v>
          </cell>
          <cell r="E118">
            <v>3.1777000000000002</v>
          </cell>
        </row>
        <row r="119">
          <cell r="A119" t="str">
            <v>6190352</v>
          </cell>
          <cell r="B119" t="str">
            <v>P.H.CARMESSI 300H 6/4</v>
          </cell>
          <cell r="C119" t="str">
            <v>2.66</v>
          </cell>
          <cell r="D119">
            <v>1.4752000000000001</v>
          </cell>
          <cell r="E119">
            <v>1.4538</v>
          </cell>
        </row>
        <row r="120">
          <cell r="A120" t="str">
            <v>6190353</v>
          </cell>
          <cell r="B120" t="str">
            <v>P.H.CARMESSI 300H 12/4</v>
          </cell>
          <cell r="C120" t="str">
            <v>5.32</v>
          </cell>
          <cell r="D120">
            <v>2.9217</v>
          </cell>
          <cell r="E120">
            <v>2.6978</v>
          </cell>
        </row>
        <row r="121">
          <cell r="A121" t="str">
            <v>6190354</v>
          </cell>
          <cell r="B121" t="str">
            <v>P.H.CARMESSI 300H INDIV. 24/1</v>
          </cell>
          <cell r="C121" t="str">
            <v>2.66</v>
          </cell>
          <cell r="D121">
            <v>1.6980999999999999</v>
          </cell>
          <cell r="E121">
            <v>1.5975999999999999</v>
          </cell>
        </row>
        <row r="122">
          <cell r="A122" t="str">
            <v>6190365</v>
          </cell>
          <cell r="B122" t="str">
            <v>SERV.CARMESSI DISP. 24/100</v>
          </cell>
          <cell r="C122" t="str">
            <v>6.53</v>
          </cell>
          <cell r="D122">
            <v>3.8384999999999998</v>
          </cell>
          <cell r="E122">
            <v>4.2907000000000002</v>
          </cell>
        </row>
        <row r="123">
          <cell r="A123" t="str">
            <v>6190366</v>
          </cell>
          <cell r="B123" t="str">
            <v>SERV.CARMESSI CUAD. 24/100</v>
          </cell>
          <cell r="C123" t="str">
            <v>9.22</v>
          </cell>
          <cell r="D123">
            <v>7.1342999999999996</v>
          </cell>
          <cell r="E123">
            <v>6.7926000000000002</v>
          </cell>
        </row>
        <row r="124">
          <cell r="A124" t="str">
            <v>6190367</v>
          </cell>
          <cell r="B124" t="str">
            <v>SERV.CARMESSI CUAD. 10/100</v>
          </cell>
          <cell r="C124" t="str">
            <v>3.84</v>
          </cell>
          <cell r="D124">
            <v>2.8092000000000001</v>
          </cell>
          <cell r="E124">
            <v>2.8936999999999999</v>
          </cell>
        </row>
        <row r="125">
          <cell r="A125" t="str">
            <v>6240023</v>
          </cell>
          <cell r="B125" t="str">
            <v>SERV.WHITE DREAMS CUAD 10/100</v>
          </cell>
          <cell r="C125" t="str">
            <v>4.5615</v>
          </cell>
          <cell r="D125">
            <v>3.0188999999999999</v>
          </cell>
          <cell r="E125">
            <v>2.9489000000000001</v>
          </cell>
        </row>
        <row r="126">
          <cell r="A126" t="str">
            <v>6260001</v>
          </cell>
          <cell r="B126" t="str">
            <v>P.H.FRED'S PREMIUM 250HD 8/9</v>
          </cell>
          <cell r="C126" t="str">
            <v>14.1144</v>
          </cell>
          <cell r="D126">
            <v>8.0480999999999998</v>
          </cell>
          <cell r="E126">
            <v>7.5269000000000004</v>
          </cell>
        </row>
        <row r="127">
          <cell r="A127" t="str">
            <v>6260011</v>
          </cell>
          <cell r="B127" t="str">
            <v>P.H.PREMIUN 250HD 48/1 ECON.</v>
          </cell>
          <cell r="C127" t="str">
            <v>9.4096</v>
          </cell>
          <cell r="D127">
            <v>4.5740999999999996</v>
          </cell>
          <cell r="E127">
            <v>4.4358000000000004</v>
          </cell>
        </row>
        <row r="128">
          <cell r="A128" t="str">
            <v>6270001</v>
          </cell>
          <cell r="B128" t="str">
            <v>P.H.DOLLAR 1$ 200HD 16/6</v>
          </cell>
          <cell r="C128" t="str">
            <v>13.9988</v>
          </cell>
          <cell r="D128">
            <v>7.6763000000000003</v>
          </cell>
          <cell r="E128">
            <v>7.5946999999999996</v>
          </cell>
        </row>
        <row r="129">
          <cell r="A129" t="str">
            <v>6270002</v>
          </cell>
          <cell r="B129" t="str">
            <v>P.H.DOLLAR 5$ 280HD 4/24</v>
          </cell>
          <cell r="C129" t="str">
            <v>21.0775</v>
          </cell>
          <cell r="D129">
            <v>11.500400000000001</v>
          </cell>
          <cell r="E129">
            <v>10.817</v>
          </cell>
        </row>
        <row r="130">
          <cell r="A130" t="str">
            <v>6270003</v>
          </cell>
          <cell r="B130" t="str">
            <v>P.H.DOLLAR 1$ 200HD 16/6 FDO</v>
          </cell>
          <cell r="C130" t="str">
            <v>13.9988</v>
          </cell>
          <cell r="D130">
            <v>5.7190000000000003</v>
          </cell>
          <cell r="E130">
            <v>5.7196999999999996</v>
          </cell>
        </row>
        <row r="131">
          <cell r="A131" t="str">
            <v>6270010</v>
          </cell>
          <cell r="B131" t="str">
            <v>P.H.DOLLAR 5$ 280HD 48/1 ECO</v>
          </cell>
          <cell r="C131" t="str">
            <v>10.5388</v>
          </cell>
          <cell r="D131">
            <v>5.8654999999999999</v>
          </cell>
          <cell r="E131">
            <v>5.0133999999999999</v>
          </cell>
        </row>
        <row r="132">
          <cell r="A132" t="str">
            <v>6270011</v>
          </cell>
          <cell r="B132" t="str">
            <v>P.H.DOLLAR 1$ 200HD 48/1 ECO</v>
          </cell>
          <cell r="C132" t="str">
            <v>6.9994</v>
          </cell>
          <cell r="D132">
            <v>3.4594999999999998</v>
          </cell>
          <cell r="E132">
            <v>3.3843999999999999</v>
          </cell>
        </row>
        <row r="133">
          <cell r="A133" t="str">
            <v>6290016</v>
          </cell>
          <cell r="B133" t="str">
            <v>P.TOALLA DOLLAR 1$ 65HD 10/3</v>
          </cell>
          <cell r="C133" t="str">
            <v>12.0815</v>
          </cell>
          <cell r="D133">
            <v>6.9790000000000001</v>
          </cell>
          <cell r="E133">
            <v>7.1844000000000001</v>
          </cell>
        </row>
        <row r="134">
          <cell r="A134" t="str">
            <v>6290017</v>
          </cell>
          <cell r="B134" t="str">
            <v>PAPER TOWELS BCA 10/3 ECON.</v>
          </cell>
          <cell r="C134" t="str">
            <v>12.0815</v>
          </cell>
          <cell r="D134">
            <v>6.7145999999999999</v>
          </cell>
          <cell r="E134">
            <v>6.6906999999999996</v>
          </cell>
        </row>
        <row r="135">
          <cell r="A135" t="str">
            <v>6350001</v>
          </cell>
          <cell r="B135" t="str">
            <v>P.TOALLA DECORADA 85HD 10/3</v>
          </cell>
          <cell r="C135" t="str">
            <v>15.4478</v>
          </cell>
          <cell r="D135">
            <v>8.8177000000000003</v>
          </cell>
          <cell r="E135">
            <v>9.1906999999999996</v>
          </cell>
        </row>
        <row r="136">
          <cell r="A136" t="str">
            <v>6350004</v>
          </cell>
          <cell r="B136" t="str">
            <v>TOALLA DECORADA ECON. 24/1</v>
          </cell>
          <cell r="C136" t="str">
            <v>12.3582</v>
          </cell>
          <cell r="D136">
            <v>6.5777000000000001</v>
          </cell>
          <cell r="E136">
            <v>6.9531000000000001</v>
          </cell>
        </row>
        <row r="137">
          <cell r="A137" t="str">
            <v>BB5191500</v>
          </cell>
          <cell r="B137" t="str">
            <v>PAPEL .LEDGER  90GRS B-24 ROLL</v>
          </cell>
          <cell r="C137" t="str">
            <v>2204.6</v>
          </cell>
          <cell r="D137">
            <v>0.39660000000000001</v>
          </cell>
          <cell r="E137">
            <v>0.29749999999999999</v>
          </cell>
        </row>
        <row r="138">
          <cell r="A138" t="str">
            <v>BB5271500</v>
          </cell>
          <cell r="B138" t="str">
            <v>BOB.BCO.B15 CUADERNO</v>
          </cell>
          <cell r="C138" t="str">
            <v>2204.6</v>
          </cell>
          <cell r="D138">
            <v>0.3755</v>
          </cell>
          <cell r="E138">
            <v>0.45739999999999997</v>
          </cell>
        </row>
        <row r="139">
          <cell r="A139" t="str">
            <v>BB5361500</v>
          </cell>
          <cell r="B139" t="str">
            <v>PAPEL KRAFT BW 98 GRS BOBINA</v>
          </cell>
          <cell r="C139" t="str">
            <v>2204.6</v>
          </cell>
          <cell r="D139">
            <v>0.15310000000000001</v>
          </cell>
          <cell r="E139">
            <v>0.15959999999999999</v>
          </cell>
        </row>
        <row r="140">
          <cell r="A140" t="str">
            <v>BB5391500</v>
          </cell>
          <cell r="B140" t="str">
            <v>CARTON KRAFT 127 GRS MEDIUN RO</v>
          </cell>
          <cell r="C140" t="str">
            <v>2204.6</v>
          </cell>
          <cell r="D140">
            <v>0.17399999999999999</v>
          </cell>
          <cell r="E140">
            <v>0.1663</v>
          </cell>
        </row>
        <row r="141">
          <cell r="A141" t="str">
            <v>BB5392000</v>
          </cell>
          <cell r="B141" t="str">
            <v>KRAFT MEDIUM 120 GRS</v>
          </cell>
          <cell r="C141" t="str">
            <v>2204.6</v>
          </cell>
          <cell r="D141">
            <v>0.1353</v>
          </cell>
          <cell r="E141">
            <v>0.14860000000000001</v>
          </cell>
        </row>
        <row r="142">
          <cell r="A142" t="str">
            <v>BB5811000</v>
          </cell>
          <cell r="B142" t="str">
            <v>PAPEL KRAFT BW 65 GRS BOBINA</v>
          </cell>
          <cell r="C142" t="str">
            <v>2204.6</v>
          </cell>
          <cell r="D142">
            <v>0.23039999999999999</v>
          </cell>
          <cell r="E142">
            <v>0.155</v>
          </cell>
        </row>
        <row r="143">
          <cell r="A143" t="str">
            <v>FB3115118</v>
          </cell>
          <cell r="B143" t="str">
            <v>HARD WHITE RLS "MIMEC" (impor)</v>
          </cell>
          <cell r="D143">
            <v>0.25779999999999997</v>
          </cell>
          <cell r="E143">
            <v>0.25719999999999998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s>
    <sheetDataSet>
      <sheetData sheetId="0"/>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R (CNR)"/>
      <sheetName val="ER"/>
      <sheetName val="ER (2)"/>
      <sheetName val="ESF_ENE"/>
      <sheetName val="ESF_FEB"/>
      <sheetName val="ESF_MAR"/>
      <sheetName val="ESF_ABR"/>
      <sheetName val="ESF_MAY"/>
      <sheetName val="ESF_JUN"/>
      <sheetName val="ESF_JUL"/>
      <sheetName val="ESF_AGOS"/>
      <sheetName val="ESF_SEPT"/>
      <sheetName val="ESF_OCT"/>
      <sheetName val="ESF_NOV"/>
      <sheetName val="ESF_DIC"/>
      <sheetName val="Oct_prueba"/>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cosal"/>
      <sheetName val="Baterias de El Salv."/>
      <sheetName val="Xerox"/>
      <sheetName val="Consolidado de Act. Fijo"/>
      <sheetName val="Clasif_Act."/>
      <sheetName val="Giro_Emp."/>
      <sheetName val="2006"/>
    </sheetNames>
    <sheetDataSet>
      <sheetData sheetId="0">
        <row r="18">
          <cell r="D18">
            <v>47</v>
          </cell>
        </row>
        <row r="19">
          <cell r="D19">
            <v>46</v>
          </cell>
        </row>
        <row r="20">
          <cell r="D20">
            <v>45</v>
          </cell>
        </row>
        <row r="21">
          <cell r="D21">
            <v>44</v>
          </cell>
        </row>
        <row r="22">
          <cell r="D22">
            <v>43</v>
          </cell>
        </row>
        <row r="23">
          <cell r="D23">
            <v>42</v>
          </cell>
        </row>
        <row r="24">
          <cell r="D24">
            <v>41</v>
          </cell>
        </row>
        <row r="25">
          <cell r="D25">
            <v>40</v>
          </cell>
        </row>
        <row r="26">
          <cell r="D26">
            <v>39</v>
          </cell>
        </row>
        <row r="27">
          <cell r="D27">
            <v>38</v>
          </cell>
        </row>
        <row r="28">
          <cell r="D28">
            <v>37</v>
          </cell>
        </row>
        <row r="29">
          <cell r="D29">
            <v>36</v>
          </cell>
        </row>
        <row r="30">
          <cell r="D30">
            <v>35</v>
          </cell>
        </row>
        <row r="31">
          <cell r="D31">
            <v>34</v>
          </cell>
        </row>
        <row r="32">
          <cell r="D32">
            <v>33</v>
          </cell>
        </row>
        <row r="33">
          <cell r="D33">
            <v>32</v>
          </cell>
        </row>
        <row r="34">
          <cell r="D34">
            <v>31</v>
          </cell>
        </row>
        <row r="35">
          <cell r="D35">
            <v>30</v>
          </cell>
        </row>
        <row r="36">
          <cell r="D36">
            <v>29</v>
          </cell>
        </row>
        <row r="37">
          <cell r="D37">
            <v>28</v>
          </cell>
        </row>
        <row r="38">
          <cell r="D38">
            <v>27</v>
          </cell>
        </row>
        <row r="39">
          <cell r="D39">
            <v>26</v>
          </cell>
        </row>
        <row r="40">
          <cell r="D40">
            <v>25</v>
          </cell>
        </row>
        <row r="41">
          <cell r="D41">
            <v>24</v>
          </cell>
        </row>
        <row r="42">
          <cell r="D42">
            <v>23</v>
          </cell>
        </row>
        <row r="43">
          <cell r="D43">
            <v>22</v>
          </cell>
        </row>
        <row r="44">
          <cell r="D44">
            <v>21</v>
          </cell>
        </row>
        <row r="45">
          <cell r="D45">
            <v>20</v>
          </cell>
        </row>
        <row r="46">
          <cell r="D46">
            <v>19</v>
          </cell>
        </row>
        <row r="47">
          <cell r="D47">
            <v>18</v>
          </cell>
        </row>
        <row r="48">
          <cell r="D48">
            <v>17</v>
          </cell>
        </row>
        <row r="49">
          <cell r="D49">
            <v>16</v>
          </cell>
        </row>
        <row r="50">
          <cell r="D50">
            <v>15</v>
          </cell>
        </row>
        <row r="51">
          <cell r="D51">
            <v>14</v>
          </cell>
        </row>
        <row r="52">
          <cell r="D52">
            <v>13</v>
          </cell>
        </row>
        <row r="53">
          <cell r="D53" t="e">
            <v>#VALUE!</v>
          </cell>
        </row>
        <row r="54">
          <cell r="D54" t="e">
            <v>#VALUE!</v>
          </cell>
        </row>
        <row r="55">
          <cell r="D55" t="e">
            <v>#VALUE!</v>
          </cell>
        </row>
        <row r="56">
          <cell r="D56" t="e">
            <v>#VALUE!</v>
          </cell>
        </row>
        <row r="57">
          <cell r="D57" t="e">
            <v>#VALUE!</v>
          </cell>
        </row>
        <row r="58">
          <cell r="D58" t="e">
            <v>#VALUE!</v>
          </cell>
        </row>
        <row r="59">
          <cell r="D59" t="e">
            <v>#VALUE!</v>
          </cell>
        </row>
        <row r="60">
          <cell r="D60" t="e">
            <v>#VALUE!</v>
          </cell>
        </row>
        <row r="61">
          <cell r="D61" t="e">
            <v>#VALUE!</v>
          </cell>
        </row>
        <row r="62">
          <cell r="D62" t="e">
            <v>#VALUE!</v>
          </cell>
        </row>
        <row r="63">
          <cell r="D63" t="e">
            <v>#VALUE!</v>
          </cell>
        </row>
        <row r="64">
          <cell r="D64" t="e">
            <v>#VALUE!</v>
          </cell>
        </row>
        <row r="65">
          <cell r="D65" t="e">
            <v>#VALUE!</v>
          </cell>
        </row>
        <row r="66">
          <cell r="D66" t="e">
            <v>#VALUE!</v>
          </cell>
        </row>
        <row r="67">
          <cell r="D67" t="e">
            <v>#VALUE!</v>
          </cell>
        </row>
        <row r="68">
          <cell r="D68" t="e">
            <v>#VALUE!</v>
          </cell>
        </row>
        <row r="69">
          <cell r="D69" t="e">
            <v>#VALUE!</v>
          </cell>
        </row>
        <row r="70">
          <cell r="D70" t="e">
            <v>#VALUE!</v>
          </cell>
        </row>
        <row r="71">
          <cell r="D71" t="e">
            <v>#VALUE!</v>
          </cell>
        </row>
        <row r="72">
          <cell r="D72" t="e">
            <v>#VALUE!</v>
          </cell>
        </row>
        <row r="73">
          <cell r="D73" t="e">
            <v>#VALUE!</v>
          </cell>
        </row>
        <row r="74">
          <cell r="D74" t="e">
            <v>#VALUE!</v>
          </cell>
        </row>
        <row r="75">
          <cell r="D75" t="e">
            <v>#VALUE!</v>
          </cell>
        </row>
        <row r="76">
          <cell r="D76" t="e">
            <v>#VALUE!</v>
          </cell>
        </row>
        <row r="77">
          <cell r="D77" t="e">
            <v>#VALUE!</v>
          </cell>
        </row>
        <row r="78">
          <cell r="D78" t="e">
            <v>#VALUE!</v>
          </cell>
        </row>
        <row r="79">
          <cell r="D79" t="e">
            <v>#VALUE!</v>
          </cell>
        </row>
        <row r="80">
          <cell r="D80" t="e">
            <v>#VALUE!</v>
          </cell>
        </row>
        <row r="81">
          <cell r="D81" t="e">
            <v>#VALUE!</v>
          </cell>
        </row>
        <row r="82">
          <cell r="D82" t="e">
            <v>#VALUE!</v>
          </cell>
        </row>
        <row r="83">
          <cell r="D83" t="e">
            <v>#VALUE!</v>
          </cell>
        </row>
        <row r="84">
          <cell r="D84" t="e">
            <v>#VALUE!</v>
          </cell>
        </row>
        <row r="85">
          <cell r="D85" t="e">
            <v>#VALUE!</v>
          </cell>
        </row>
        <row r="86">
          <cell r="D86" t="e">
            <v>#VALUE!</v>
          </cell>
        </row>
        <row r="87">
          <cell r="D87" t="e">
            <v>#VALUE!</v>
          </cell>
        </row>
        <row r="88">
          <cell r="D88" t="e">
            <v>#VALUE!</v>
          </cell>
        </row>
        <row r="89">
          <cell r="D89" t="e">
            <v>#VALUE!</v>
          </cell>
        </row>
        <row r="90">
          <cell r="D90" t="e">
            <v>#VALUE!</v>
          </cell>
        </row>
        <row r="91">
          <cell r="D91" t="e">
            <v>#VALUE!</v>
          </cell>
        </row>
        <row r="92">
          <cell r="D92" t="e">
            <v>#VALUE!</v>
          </cell>
        </row>
        <row r="93">
          <cell r="D93" t="e">
            <v>#VALUE!</v>
          </cell>
        </row>
        <row r="94">
          <cell r="D94" t="e">
            <v>#VALUE!</v>
          </cell>
        </row>
        <row r="95">
          <cell r="D95" t="e">
            <v>#VALUE!</v>
          </cell>
        </row>
        <row r="96">
          <cell r="D96" t="e">
            <v>#VALUE!</v>
          </cell>
        </row>
        <row r="97">
          <cell r="D97" t="e">
            <v>#VALUE!</v>
          </cell>
        </row>
        <row r="98">
          <cell r="D98" t="e">
            <v>#VALUE!</v>
          </cell>
        </row>
        <row r="99">
          <cell r="D99" t="e">
            <v>#VALUE!</v>
          </cell>
        </row>
        <row r="100">
          <cell r="D100" t="e">
            <v>#VALUE!</v>
          </cell>
        </row>
        <row r="101">
          <cell r="D101" t="e">
            <v>#VALUE!</v>
          </cell>
        </row>
        <row r="102">
          <cell r="D102" t="e">
            <v>#VALUE!</v>
          </cell>
        </row>
        <row r="103">
          <cell r="D103" t="e">
            <v>#VALUE!</v>
          </cell>
        </row>
        <row r="104">
          <cell r="D104" t="e">
            <v>#VALUE!</v>
          </cell>
        </row>
        <row r="105">
          <cell r="D105" t="e">
            <v>#VALUE!</v>
          </cell>
        </row>
        <row r="106">
          <cell r="D106" t="e">
            <v>#VALUE!</v>
          </cell>
        </row>
        <row r="107">
          <cell r="D107" t="e">
            <v>#VALUE!</v>
          </cell>
        </row>
        <row r="108">
          <cell r="D108" t="e">
            <v>#VALUE!</v>
          </cell>
        </row>
        <row r="109">
          <cell r="D109" t="e">
            <v>#VALUE!</v>
          </cell>
        </row>
        <row r="110">
          <cell r="D110" t="e">
            <v>#VALUE!</v>
          </cell>
        </row>
        <row r="111">
          <cell r="D111" t="e">
            <v>#VALUE!</v>
          </cell>
        </row>
        <row r="112">
          <cell r="D112" t="e">
            <v>#VALUE!</v>
          </cell>
        </row>
        <row r="113">
          <cell r="D113" t="e">
            <v>#VALUE!</v>
          </cell>
        </row>
        <row r="114">
          <cell r="D114" t="e">
            <v>#VALUE!</v>
          </cell>
        </row>
        <row r="115">
          <cell r="D115" t="e">
            <v>#VALUE!</v>
          </cell>
        </row>
        <row r="116">
          <cell r="D116" t="e">
            <v>#VALUE!</v>
          </cell>
        </row>
        <row r="117">
          <cell r="D117" t="e">
            <v>#VALUE!</v>
          </cell>
        </row>
        <row r="118">
          <cell r="D118" t="e">
            <v>#VALUE!</v>
          </cell>
        </row>
        <row r="119">
          <cell r="D119" t="e">
            <v>#VALUE!</v>
          </cell>
        </row>
        <row r="120">
          <cell r="D120" t="e">
            <v>#VALUE!</v>
          </cell>
        </row>
        <row r="121">
          <cell r="D121" t="e">
            <v>#VALUE!</v>
          </cell>
        </row>
        <row r="122">
          <cell r="D122" t="e">
            <v>#VALUE!</v>
          </cell>
        </row>
        <row r="123">
          <cell r="D123" t="e">
            <v>#VALUE!</v>
          </cell>
        </row>
        <row r="124">
          <cell r="D124" t="e">
            <v>#VALUE!</v>
          </cell>
        </row>
        <row r="125">
          <cell r="D125" t="e">
            <v>#VALUE!</v>
          </cell>
        </row>
        <row r="126">
          <cell r="D126" t="e">
            <v>#VALUE!</v>
          </cell>
        </row>
        <row r="127">
          <cell r="D127" t="e">
            <v>#VALUE!</v>
          </cell>
        </row>
        <row r="128">
          <cell r="D128" t="e">
            <v>#VALUE!</v>
          </cell>
        </row>
        <row r="129">
          <cell r="D129" t="e">
            <v>#VALUE!</v>
          </cell>
        </row>
        <row r="130">
          <cell r="D130" t="e">
            <v>#VALUE!</v>
          </cell>
        </row>
        <row r="131">
          <cell r="D131" t="e">
            <v>#VALUE!</v>
          </cell>
        </row>
        <row r="132">
          <cell r="D132" t="e">
            <v>#VALUE!</v>
          </cell>
        </row>
        <row r="133">
          <cell r="D133" t="e">
            <v>#VALUE!</v>
          </cell>
        </row>
        <row r="134">
          <cell r="D134" t="e">
            <v>#VALUE!</v>
          </cell>
        </row>
        <row r="135">
          <cell r="D135" t="e">
            <v>#VALUE!</v>
          </cell>
        </row>
        <row r="136">
          <cell r="D136" t="e">
            <v>#VALUE!</v>
          </cell>
        </row>
        <row r="137">
          <cell r="D137" t="e">
            <v>#VALUE!</v>
          </cell>
        </row>
        <row r="138">
          <cell r="D138" t="e">
            <v>#VALUE!</v>
          </cell>
        </row>
        <row r="139">
          <cell r="D139" t="e">
            <v>#VALUE!</v>
          </cell>
        </row>
        <row r="140">
          <cell r="D140" t="e">
            <v>#VALUE!</v>
          </cell>
        </row>
        <row r="141">
          <cell r="D141" t="e">
            <v>#VALUE!</v>
          </cell>
        </row>
        <row r="142">
          <cell r="D142" t="e">
            <v>#VALUE!</v>
          </cell>
        </row>
        <row r="143">
          <cell r="D143" t="e">
            <v>#VALUE!</v>
          </cell>
        </row>
        <row r="144">
          <cell r="D144" t="e">
            <v>#VALUE!</v>
          </cell>
        </row>
        <row r="145">
          <cell r="D145" t="e">
            <v>#VALUE!</v>
          </cell>
        </row>
        <row r="146">
          <cell r="D146" t="e">
            <v>#VALUE!</v>
          </cell>
        </row>
        <row r="147">
          <cell r="D147" t="e">
            <v>#VALUE!</v>
          </cell>
        </row>
        <row r="148">
          <cell r="D148" t="e">
            <v>#VALUE!</v>
          </cell>
        </row>
        <row r="149">
          <cell r="D149" t="e">
            <v>#VALUE!</v>
          </cell>
        </row>
        <row r="150">
          <cell r="D150" t="e">
            <v>#VALUE!</v>
          </cell>
        </row>
        <row r="151">
          <cell r="D151" t="e">
            <v>#VALUE!</v>
          </cell>
        </row>
        <row r="152">
          <cell r="D152" t="e">
            <v>#VALUE!</v>
          </cell>
        </row>
        <row r="153">
          <cell r="D153" t="e">
            <v>#VALUE!</v>
          </cell>
        </row>
        <row r="154">
          <cell r="D154" t="e">
            <v>#VALUE!</v>
          </cell>
        </row>
        <row r="155">
          <cell r="D155" t="e">
            <v>#VALUE!</v>
          </cell>
        </row>
        <row r="156">
          <cell r="D156" t="e">
            <v>#VALUE!</v>
          </cell>
        </row>
        <row r="157">
          <cell r="D157" t="e">
            <v>#VALUE!</v>
          </cell>
        </row>
        <row r="158">
          <cell r="D158" t="e">
            <v>#VALUE!</v>
          </cell>
        </row>
        <row r="159">
          <cell r="D159" t="e">
            <v>#VALUE!</v>
          </cell>
        </row>
        <row r="160">
          <cell r="D160" t="e">
            <v>#VALUE!</v>
          </cell>
        </row>
        <row r="161">
          <cell r="D161" t="e">
            <v>#VALUE!</v>
          </cell>
        </row>
        <row r="162">
          <cell r="D162" t="e">
            <v>#VALUE!</v>
          </cell>
        </row>
        <row r="163">
          <cell r="D163" t="e">
            <v>#VALUE!</v>
          </cell>
        </row>
        <row r="164">
          <cell r="D164" t="e">
            <v>#VALUE!</v>
          </cell>
        </row>
        <row r="165">
          <cell r="D165" t="e">
            <v>#VALUE!</v>
          </cell>
        </row>
        <row r="166">
          <cell r="D166" t="e">
            <v>#VALUE!</v>
          </cell>
        </row>
        <row r="167">
          <cell r="D167" t="e">
            <v>#VALUE!</v>
          </cell>
        </row>
        <row r="168">
          <cell r="D168" t="e">
            <v>#VALUE!</v>
          </cell>
        </row>
        <row r="169">
          <cell r="D169" t="e">
            <v>#VALUE!</v>
          </cell>
        </row>
        <row r="170">
          <cell r="D170" t="e">
            <v>#VALUE!</v>
          </cell>
        </row>
        <row r="171">
          <cell r="D171" t="e">
            <v>#VALUE!</v>
          </cell>
        </row>
        <row r="172">
          <cell r="D172" t="e">
            <v>#VALUE!</v>
          </cell>
        </row>
        <row r="173">
          <cell r="D173" t="e">
            <v>#VALUE!</v>
          </cell>
        </row>
        <row r="174">
          <cell r="D174" t="e">
            <v>#VALUE!</v>
          </cell>
        </row>
        <row r="175">
          <cell r="D175" t="e">
            <v>#VALUE!</v>
          </cell>
        </row>
        <row r="176">
          <cell r="D176" t="e">
            <v>#VALUE!</v>
          </cell>
        </row>
        <row r="177">
          <cell r="D177" t="e">
            <v>#VALUE!</v>
          </cell>
        </row>
        <row r="178">
          <cell r="D178" t="e">
            <v>#VALUE!</v>
          </cell>
        </row>
        <row r="179">
          <cell r="D179" t="e">
            <v>#VALUE!</v>
          </cell>
        </row>
        <row r="180">
          <cell r="D180" t="e">
            <v>#VALUE!</v>
          </cell>
        </row>
        <row r="181">
          <cell r="D181" t="e">
            <v>#VALUE!</v>
          </cell>
        </row>
        <row r="182">
          <cell r="D182" t="e">
            <v>#VALUE!</v>
          </cell>
        </row>
        <row r="183">
          <cell r="D183" t="e">
            <v>#VALUE!</v>
          </cell>
        </row>
        <row r="184">
          <cell r="D184" t="e">
            <v>#VALUE!</v>
          </cell>
        </row>
        <row r="185">
          <cell r="D185" t="e">
            <v>#VALUE!</v>
          </cell>
        </row>
        <row r="186">
          <cell r="D186" t="e">
            <v>#VALUE!</v>
          </cell>
        </row>
        <row r="187">
          <cell r="D187" t="e">
            <v>#VALUE!</v>
          </cell>
        </row>
        <row r="188">
          <cell r="D188" t="e">
            <v>#VALUE!</v>
          </cell>
        </row>
        <row r="189">
          <cell r="D189" t="e">
            <v>#VALUE!</v>
          </cell>
        </row>
        <row r="190">
          <cell r="D190" t="e">
            <v>#VALUE!</v>
          </cell>
        </row>
        <row r="191">
          <cell r="D191" t="e">
            <v>#VALUE!</v>
          </cell>
        </row>
        <row r="192">
          <cell r="D192" t="e">
            <v>#VALUE!</v>
          </cell>
        </row>
        <row r="193">
          <cell r="D193" t="e">
            <v>#VALUE!</v>
          </cell>
        </row>
        <row r="194">
          <cell r="D194" t="e">
            <v>#VALUE!</v>
          </cell>
        </row>
        <row r="195">
          <cell r="D195" t="e">
            <v>#VALUE!</v>
          </cell>
        </row>
        <row r="196">
          <cell r="D196" t="e">
            <v>#VALUE!</v>
          </cell>
        </row>
        <row r="197">
          <cell r="D197" t="e">
            <v>#VALUE!</v>
          </cell>
        </row>
        <row r="198">
          <cell r="D198" t="e">
            <v>#VALUE!</v>
          </cell>
        </row>
        <row r="199">
          <cell r="D199" t="e">
            <v>#VALUE!</v>
          </cell>
        </row>
        <row r="200">
          <cell r="D200" t="e">
            <v>#VALUE!</v>
          </cell>
        </row>
      </sheetData>
      <sheetData sheetId="1"/>
      <sheetData sheetId="2"/>
      <sheetData sheetId="3"/>
      <sheetData sheetId="4"/>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es"/>
      <sheetName val="#¡REF"/>
    </sheetNames>
    <sheetDataSet>
      <sheetData sheetId="0"/>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REF"/>
    </sheetNames>
    <sheetDataSet>
      <sheetData sheetId="0"/>
      <sheetData sheetId="1"/>
      <sheetData sheetId="2"/>
      <sheetData sheetId="3"/>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20999100"/>
      <sheetName val="8120130100"/>
      <sheetName val="8120990100"/>
      <sheetName val="Compras Cosase"/>
      <sheetName val="Arrendamientos"/>
      <sheetName val="8120010200"/>
      <sheetName val="8120990800"/>
      <sheetName val="8120070100"/>
      <sheetName val="CCR"/>
      <sheetName val="Evaluación Costo (5)"/>
      <sheetName val="#¡REF"/>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cion - resultados"/>
      <sheetName val="Comparacion-Balance"/>
      <sheetName val="Resultados(2)"/>
      <sheetName val="Balance"/>
      <sheetName val="Resultados"/>
      <sheetName val="Flujo"/>
      <sheetName val="Patrimonio"/>
      <sheetName val="Estado de Resultados"/>
      <sheetName val="Balance General"/>
      <sheetName val="Balance NIIF PYME"/>
      <sheetName val="Balance NIIF PYME (2)"/>
      <sheetName val="Hoja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REF"/>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2"/>
      <sheetName val="DETERMINACION DEL IVA"/>
      <sheetName val="Anexo 4"/>
      <sheetName val="DETERM. PAGO A CUENTA"/>
      <sheetName val="Conciliación mensual"/>
      <sheetName val="Resumen_anticipo original"/>
      <sheetName val="6110019900"/>
      <sheetName val="Pago a cta_retenciones (2)"/>
      <sheetName val="PROP_Declarcion modif"/>
      <sheetName val="Anexo 10"/>
      <sheetName val="1% IVA"/>
      <sheetName val=" F-930"/>
      <sheetName val="F-07"/>
      <sheetName val="F-14"/>
      <sheetName val="IR125 Evaluación libros IVA"/>
      <sheetName val="RET. PERMANENTES"/>
      <sheetName val="Julio"/>
      <sheetName val="Agosto"/>
      <sheetName val="Septiembre"/>
      <sheetName val="RET. EVENTUALES"/>
      <sheetName val="Mayo 2008"/>
      <sheetName val="CONDICIONES-IR "/>
      <sheetName val="Junio 2008"/>
      <sheetName val="Julio 2008"/>
      <sheetName val="Agosto 2008"/>
      <sheetName val="Septiembre 2008"/>
      <sheetName val="Punto 9(ISR)"/>
      <sheetName val="Punto 10, IR 415"/>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de Operación mayo (2)"/>
      <sheetName val="Pla ISSS y AFP"/>
      <sheetName val="prueba planillas"/>
      <sheetName val="Gastos de Operación mayo"/>
      <sheetName val="Bancosal"/>
      <sheetName val="Bancosal (3)"/>
      <sheetName val="Baterias de El Salv."/>
      <sheetName val="Xerox"/>
      <sheetName val="Consolidado de Act. Fijo"/>
      <sheetName val="Clasif_Act."/>
      <sheetName val="Giro_Emp."/>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sheetName val="Anexo 2"/>
      <sheetName val="Anexo 3 definitivo"/>
      <sheetName val="Anexo 3"/>
      <sheetName val="Anexo 4"/>
      <sheetName val="Anexo 4A"/>
      <sheetName val="anexo 5"/>
      <sheetName val="Anexo 6"/>
      <sheetName val="Anexo 7 "/>
      <sheetName val="Anexo 8"/>
      <sheetName val="Anexo 9"/>
      <sheetName val="Anexo 10"/>
      <sheetName val="Anexo 11"/>
      <sheetName val="#¡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30 JUNIO 2004 "/>
      <sheetName val="ESTADO RESULTADO 30 JUNIO 2004"/>
      <sheetName val="VENTAS POR PAIS JUN 04"/>
      <sheetName val="MARGENES SOBRE VENTAS JUN 04"/>
      <sheetName val="RESUMEN GASTOS PRODUCCION JUN04"/>
      <sheetName val="ACUM-ADMON"/>
      <sheetName val="ACUM-VENTAS"/>
      <sheetName val="ACUM-FINANZAS"/>
      <sheetName val="#¡REF"/>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gastos"/>
      <sheetName val="prueba planillas"/>
      <sheetName val="Pla ISSS y AFP"/>
      <sheetName val="Punto 8"/>
      <sheetName val="Narrativa"/>
      <sheetName val="CCR"/>
      <sheetName val="#¡REF"/>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F6920-1FB5-46BE-A85C-798BDD5B05D9}">
  <dimension ref="A1:AS62"/>
  <sheetViews>
    <sheetView showGridLines="0" tabSelected="1" zoomScale="116" zoomScaleNormal="100" workbookViewId="0">
      <selection activeCell="C6" sqref="C6"/>
    </sheetView>
  </sheetViews>
  <sheetFormatPr baseColWidth="10" defaultColWidth="11.44140625" defaultRowHeight="13.2"/>
  <cols>
    <col min="1" max="1" width="52" style="2" customWidth="1"/>
    <col min="2" max="3" width="14" style="2" customWidth="1"/>
    <col min="4" max="4" width="4.88671875" style="2" customWidth="1"/>
    <col min="5" max="5" width="13.88671875" style="4" customWidth="1"/>
    <col min="6" max="6" width="2.109375" style="2" customWidth="1"/>
    <col min="7" max="7" width="2.5546875" style="2" customWidth="1"/>
    <col min="8" max="189" width="11.44140625" style="2"/>
    <col min="190" max="190" width="52" style="2" customWidth="1"/>
    <col min="191" max="192" width="14" style="2" customWidth="1"/>
    <col min="193" max="193" width="4.88671875" style="2" customWidth="1"/>
    <col min="194" max="194" width="13.88671875" style="2" customWidth="1"/>
    <col min="195" max="195" width="2.109375" style="2" customWidth="1"/>
    <col min="196" max="196" width="2.5546875" style="2" customWidth="1"/>
    <col min="197" max="197" width="45" style="2" customWidth="1"/>
    <col min="198" max="209" width="13.33203125" style="2" customWidth="1"/>
    <col min="210" max="210" width="14.33203125" style="2" customWidth="1"/>
    <col min="211" max="211" width="13.33203125" style="2" customWidth="1"/>
    <col min="212" max="212" width="14.109375" style="2" customWidth="1"/>
    <col min="213" max="213" width="13.33203125" style="2" customWidth="1"/>
    <col min="214" max="214" width="14.33203125" style="2" customWidth="1"/>
    <col min="215" max="215" width="13.33203125" style="2" customWidth="1"/>
    <col min="216" max="216" width="14.33203125" style="2" customWidth="1"/>
    <col min="217" max="217" width="13.33203125" style="2" customWidth="1"/>
    <col min="218" max="218" width="14.44140625" style="2" customWidth="1"/>
    <col min="219" max="219" width="15.44140625" style="2" customWidth="1"/>
    <col min="220" max="220" width="15.21875" style="2" customWidth="1"/>
    <col min="221" max="221" width="12.21875" style="2" customWidth="1"/>
    <col min="222" max="222" width="63" style="2" customWidth="1"/>
    <col min="223" max="234" width="13.33203125" style="2" customWidth="1"/>
    <col min="235" max="235" width="14" style="2" customWidth="1"/>
    <col min="236" max="236" width="12.77734375" style="2" customWidth="1"/>
    <col min="237" max="237" width="63.77734375" style="2" bestFit="1" customWidth="1"/>
    <col min="238" max="445" width="11.44140625" style="2"/>
    <col min="446" max="446" width="52" style="2" customWidth="1"/>
    <col min="447" max="448" width="14" style="2" customWidth="1"/>
    <col min="449" max="449" width="4.88671875" style="2" customWidth="1"/>
    <col min="450" max="450" width="13.88671875" style="2" customWidth="1"/>
    <col min="451" max="451" width="2.109375" style="2" customWidth="1"/>
    <col min="452" max="452" width="2.5546875" style="2" customWidth="1"/>
    <col min="453" max="453" width="45" style="2" customWidth="1"/>
    <col min="454" max="465" width="13.33203125" style="2" customWidth="1"/>
    <col min="466" max="466" width="14.33203125" style="2" customWidth="1"/>
    <col min="467" max="467" width="13.33203125" style="2" customWidth="1"/>
    <col min="468" max="468" width="14.109375" style="2" customWidth="1"/>
    <col min="469" max="469" width="13.33203125" style="2" customWidth="1"/>
    <col min="470" max="470" width="14.33203125" style="2" customWidth="1"/>
    <col min="471" max="471" width="13.33203125" style="2" customWidth="1"/>
    <col min="472" max="472" width="14.33203125" style="2" customWidth="1"/>
    <col min="473" max="473" width="13.33203125" style="2" customWidth="1"/>
    <col min="474" max="474" width="14.44140625" style="2" customWidth="1"/>
    <col min="475" max="475" width="15.44140625" style="2" customWidth="1"/>
    <col min="476" max="476" width="15.21875" style="2" customWidth="1"/>
    <col min="477" max="477" width="12.21875" style="2" customWidth="1"/>
    <col min="478" max="478" width="63" style="2" customWidth="1"/>
    <col min="479" max="490" width="13.33203125" style="2" customWidth="1"/>
    <col min="491" max="491" width="14" style="2" customWidth="1"/>
    <col min="492" max="492" width="12.77734375" style="2" customWidth="1"/>
    <col min="493" max="493" width="63.77734375" style="2" bestFit="1" customWidth="1"/>
    <col min="494" max="701" width="11.44140625" style="2"/>
    <col min="702" max="702" width="52" style="2" customWidth="1"/>
    <col min="703" max="704" width="14" style="2" customWidth="1"/>
    <col min="705" max="705" width="4.88671875" style="2" customWidth="1"/>
    <col min="706" max="706" width="13.88671875" style="2" customWidth="1"/>
    <col min="707" max="707" width="2.109375" style="2" customWidth="1"/>
    <col min="708" max="708" width="2.5546875" style="2" customWidth="1"/>
    <col min="709" max="709" width="45" style="2" customWidth="1"/>
    <col min="710" max="721" width="13.33203125" style="2" customWidth="1"/>
    <col min="722" max="722" width="14.33203125" style="2" customWidth="1"/>
    <col min="723" max="723" width="13.33203125" style="2" customWidth="1"/>
    <col min="724" max="724" width="14.109375" style="2" customWidth="1"/>
    <col min="725" max="725" width="13.33203125" style="2" customWidth="1"/>
    <col min="726" max="726" width="14.33203125" style="2" customWidth="1"/>
    <col min="727" max="727" width="13.33203125" style="2" customWidth="1"/>
    <col min="728" max="728" width="14.33203125" style="2" customWidth="1"/>
    <col min="729" max="729" width="13.33203125" style="2" customWidth="1"/>
    <col min="730" max="730" width="14.44140625" style="2" customWidth="1"/>
    <col min="731" max="731" width="15.44140625" style="2" customWidth="1"/>
    <col min="732" max="732" width="15.21875" style="2" customWidth="1"/>
    <col min="733" max="733" width="12.21875" style="2" customWidth="1"/>
    <col min="734" max="734" width="63" style="2" customWidth="1"/>
    <col min="735" max="746" width="13.33203125" style="2" customWidth="1"/>
    <col min="747" max="747" width="14" style="2" customWidth="1"/>
    <col min="748" max="748" width="12.77734375" style="2" customWidth="1"/>
    <col min="749" max="749" width="63.77734375" style="2" bestFit="1" customWidth="1"/>
    <col min="750" max="957" width="11.44140625" style="2"/>
    <col min="958" max="958" width="52" style="2" customWidth="1"/>
    <col min="959" max="960" width="14" style="2" customWidth="1"/>
    <col min="961" max="961" width="4.88671875" style="2" customWidth="1"/>
    <col min="962" max="962" width="13.88671875" style="2" customWidth="1"/>
    <col min="963" max="963" width="2.109375" style="2" customWidth="1"/>
    <col min="964" max="964" width="2.5546875" style="2" customWidth="1"/>
    <col min="965" max="965" width="45" style="2" customWidth="1"/>
    <col min="966" max="977" width="13.33203125" style="2" customWidth="1"/>
    <col min="978" max="978" width="14.33203125" style="2" customWidth="1"/>
    <col min="979" max="979" width="13.33203125" style="2" customWidth="1"/>
    <col min="980" max="980" width="14.109375" style="2" customWidth="1"/>
    <col min="981" max="981" width="13.33203125" style="2" customWidth="1"/>
    <col min="982" max="982" width="14.33203125" style="2" customWidth="1"/>
    <col min="983" max="983" width="13.33203125" style="2" customWidth="1"/>
    <col min="984" max="984" width="14.33203125" style="2" customWidth="1"/>
    <col min="985" max="985" width="13.33203125" style="2" customWidth="1"/>
    <col min="986" max="986" width="14.44140625" style="2" customWidth="1"/>
    <col min="987" max="987" width="15.44140625" style="2" customWidth="1"/>
    <col min="988" max="988" width="15.21875" style="2" customWidth="1"/>
    <col min="989" max="989" width="12.21875" style="2" customWidth="1"/>
    <col min="990" max="990" width="63" style="2" customWidth="1"/>
    <col min="991" max="1002" width="13.33203125" style="2" customWidth="1"/>
    <col min="1003" max="1003" width="14" style="2" customWidth="1"/>
    <col min="1004" max="1004" width="12.77734375" style="2" customWidth="1"/>
    <col min="1005" max="1005" width="63.77734375" style="2" bestFit="1" customWidth="1"/>
    <col min="1006" max="1213" width="11.44140625" style="2"/>
    <col min="1214" max="1214" width="52" style="2" customWidth="1"/>
    <col min="1215" max="1216" width="14" style="2" customWidth="1"/>
    <col min="1217" max="1217" width="4.88671875" style="2" customWidth="1"/>
    <col min="1218" max="1218" width="13.88671875" style="2" customWidth="1"/>
    <col min="1219" max="1219" width="2.109375" style="2" customWidth="1"/>
    <col min="1220" max="1220" width="2.5546875" style="2" customWidth="1"/>
    <col min="1221" max="1221" width="45" style="2" customWidth="1"/>
    <col min="1222" max="1233" width="13.33203125" style="2" customWidth="1"/>
    <col min="1234" max="1234" width="14.33203125" style="2" customWidth="1"/>
    <col min="1235" max="1235" width="13.33203125" style="2" customWidth="1"/>
    <col min="1236" max="1236" width="14.109375" style="2" customWidth="1"/>
    <col min="1237" max="1237" width="13.33203125" style="2" customWidth="1"/>
    <col min="1238" max="1238" width="14.33203125" style="2" customWidth="1"/>
    <col min="1239" max="1239" width="13.33203125" style="2" customWidth="1"/>
    <col min="1240" max="1240" width="14.33203125" style="2" customWidth="1"/>
    <col min="1241" max="1241" width="13.33203125" style="2" customWidth="1"/>
    <col min="1242" max="1242" width="14.44140625" style="2" customWidth="1"/>
    <col min="1243" max="1243" width="15.44140625" style="2" customWidth="1"/>
    <col min="1244" max="1244" width="15.21875" style="2" customWidth="1"/>
    <col min="1245" max="1245" width="12.21875" style="2" customWidth="1"/>
    <col min="1246" max="1246" width="63" style="2" customWidth="1"/>
    <col min="1247" max="1258" width="13.33203125" style="2" customWidth="1"/>
    <col min="1259" max="1259" width="14" style="2" customWidth="1"/>
    <col min="1260" max="1260" width="12.77734375" style="2" customWidth="1"/>
    <col min="1261" max="1261" width="63.77734375" style="2" bestFit="1" customWidth="1"/>
    <col min="1262" max="1469" width="11.44140625" style="2"/>
    <col min="1470" max="1470" width="52" style="2" customWidth="1"/>
    <col min="1471" max="1472" width="14" style="2" customWidth="1"/>
    <col min="1473" max="1473" width="4.88671875" style="2" customWidth="1"/>
    <col min="1474" max="1474" width="13.88671875" style="2" customWidth="1"/>
    <col min="1475" max="1475" width="2.109375" style="2" customWidth="1"/>
    <col min="1476" max="1476" width="2.5546875" style="2" customWidth="1"/>
    <col min="1477" max="1477" width="45" style="2" customWidth="1"/>
    <col min="1478" max="1489" width="13.33203125" style="2" customWidth="1"/>
    <col min="1490" max="1490" width="14.33203125" style="2" customWidth="1"/>
    <col min="1491" max="1491" width="13.33203125" style="2" customWidth="1"/>
    <col min="1492" max="1492" width="14.109375" style="2" customWidth="1"/>
    <col min="1493" max="1493" width="13.33203125" style="2" customWidth="1"/>
    <col min="1494" max="1494" width="14.33203125" style="2" customWidth="1"/>
    <col min="1495" max="1495" width="13.33203125" style="2" customWidth="1"/>
    <col min="1496" max="1496" width="14.33203125" style="2" customWidth="1"/>
    <col min="1497" max="1497" width="13.33203125" style="2" customWidth="1"/>
    <col min="1498" max="1498" width="14.44140625" style="2" customWidth="1"/>
    <col min="1499" max="1499" width="15.44140625" style="2" customWidth="1"/>
    <col min="1500" max="1500" width="15.21875" style="2" customWidth="1"/>
    <col min="1501" max="1501" width="12.21875" style="2" customWidth="1"/>
    <col min="1502" max="1502" width="63" style="2" customWidth="1"/>
    <col min="1503" max="1514" width="13.33203125" style="2" customWidth="1"/>
    <col min="1515" max="1515" width="14" style="2" customWidth="1"/>
    <col min="1516" max="1516" width="12.77734375" style="2" customWidth="1"/>
    <col min="1517" max="1517" width="63.77734375" style="2" bestFit="1" customWidth="1"/>
    <col min="1518" max="1725" width="11.44140625" style="2"/>
    <col min="1726" max="1726" width="52" style="2" customWidth="1"/>
    <col min="1727" max="1728" width="14" style="2" customWidth="1"/>
    <col min="1729" max="1729" width="4.88671875" style="2" customWidth="1"/>
    <col min="1730" max="1730" width="13.88671875" style="2" customWidth="1"/>
    <col min="1731" max="1731" width="2.109375" style="2" customWidth="1"/>
    <col min="1732" max="1732" width="2.5546875" style="2" customWidth="1"/>
    <col min="1733" max="1733" width="45" style="2" customWidth="1"/>
    <col min="1734" max="1745" width="13.33203125" style="2" customWidth="1"/>
    <col min="1746" max="1746" width="14.33203125" style="2" customWidth="1"/>
    <col min="1747" max="1747" width="13.33203125" style="2" customWidth="1"/>
    <col min="1748" max="1748" width="14.109375" style="2" customWidth="1"/>
    <col min="1749" max="1749" width="13.33203125" style="2" customWidth="1"/>
    <col min="1750" max="1750" width="14.33203125" style="2" customWidth="1"/>
    <col min="1751" max="1751" width="13.33203125" style="2" customWidth="1"/>
    <col min="1752" max="1752" width="14.33203125" style="2" customWidth="1"/>
    <col min="1753" max="1753" width="13.33203125" style="2" customWidth="1"/>
    <col min="1754" max="1754" width="14.44140625" style="2" customWidth="1"/>
    <col min="1755" max="1755" width="15.44140625" style="2" customWidth="1"/>
    <col min="1756" max="1756" width="15.21875" style="2" customWidth="1"/>
    <col min="1757" max="1757" width="12.21875" style="2" customWidth="1"/>
    <col min="1758" max="1758" width="63" style="2" customWidth="1"/>
    <col min="1759" max="1770" width="13.33203125" style="2" customWidth="1"/>
    <col min="1771" max="1771" width="14" style="2" customWidth="1"/>
    <col min="1772" max="1772" width="12.77734375" style="2" customWidth="1"/>
    <col min="1773" max="1773" width="63.77734375" style="2" bestFit="1" customWidth="1"/>
    <col min="1774" max="1981" width="11.44140625" style="2"/>
    <col min="1982" max="1982" width="52" style="2" customWidth="1"/>
    <col min="1983" max="1984" width="14" style="2" customWidth="1"/>
    <col min="1985" max="1985" width="4.88671875" style="2" customWidth="1"/>
    <col min="1986" max="1986" width="13.88671875" style="2" customWidth="1"/>
    <col min="1987" max="1987" width="2.109375" style="2" customWidth="1"/>
    <col min="1988" max="1988" width="2.5546875" style="2" customWidth="1"/>
    <col min="1989" max="1989" width="45" style="2" customWidth="1"/>
    <col min="1990" max="2001" width="13.33203125" style="2" customWidth="1"/>
    <col min="2002" max="2002" width="14.33203125" style="2" customWidth="1"/>
    <col min="2003" max="2003" width="13.33203125" style="2" customWidth="1"/>
    <col min="2004" max="2004" width="14.109375" style="2" customWidth="1"/>
    <col min="2005" max="2005" width="13.33203125" style="2" customWidth="1"/>
    <col min="2006" max="2006" width="14.33203125" style="2" customWidth="1"/>
    <col min="2007" max="2007" width="13.33203125" style="2" customWidth="1"/>
    <col min="2008" max="2008" width="14.33203125" style="2" customWidth="1"/>
    <col min="2009" max="2009" width="13.33203125" style="2" customWidth="1"/>
    <col min="2010" max="2010" width="14.44140625" style="2" customWidth="1"/>
    <col min="2011" max="2011" width="15.44140625" style="2" customWidth="1"/>
    <col min="2012" max="2012" width="15.21875" style="2" customWidth="1"/>
    <col min="2013" max="2013" width="12.21875" style="2" customWidth="1"/>
    <col min="2014" max="2014" width="63" style="2" customWidth="1"/>
    <col min="2015" max="2026" width="13.33203125" style="2" customWidth="1"/>
    <col min="2027" max="2027" width="14" style="2" customWidth="1"/>
    <col min="2028" max="2028" width="12.77734375" style="2" customWidth="1"/>
    <col min="2029" max="2029" width="63.77734375" style="2" bestFit="1" customWidth="1"/>
    <col min="2030" max="2237" width="11.44140625" style="2"/>
    <col min="2238" max="2238" width="52" style="2" customWidth="1"/>
    <col min="2239" max="2240" width="14" style="2" customWidth="1"/>
    <col min="2241" max="2241" width="4.88671875" style="2" customWidth="1"/>
    <col min="2242" max="2242" width="13.88671875" style="2" customWidth="1"/>
    <col min="2243" max="2243" width="2.109375" style="2" customWidth="1"/>
    <col min="2244" max="2244" width="2.5546875" style="2" customWidth="1"/>
    <col min="2245" max="2245" width="45" style="2" customWidth="1"/>
    <col min="2246" max="2257" width="13.33203125" style="2" customWidth="1"/>
    <col min="2258" max="2258" width="14.33203125" style="2" customWidth="1"/>
    <col min="2259" max="2259" width="13.33203125" style="2" customWidth="1"/>
    <col min="2260" max="2260" width="14.109375" style="2" customWidth="1"/>
    <col min="2261" max="2261" width="13.33203125" style="2" customWidth="1"/>
    <col min="2262" max="2262" width="14.33203125" style="2" customWidth="1"/>
    <col min="2263" max="2263" width="13.33203125" style="2" customWidth="1"/>
    <col min="2264" max="2264" width="14.33203125" style="2" customWidth="1"/>
    <col min="2265" max="2265" width="13.33203125" style="2" customWidth="1"/>
    <col min="2266" max="2266" width="14.44140625" style="2" customWidth="1"/>
    <col min="2267" max="2267" width="15.44140625" style="2" customWidth="1"/>
    <col min="2268" max="2268" width="15.21875" style="2" customWidth="1"/>
    <col min="2269" max="2269" width="12.21875" style="2" customWidth="1"/>
    <col min="2270" max="2270" width="63" style="2" customWidth="1"/>
    <col min="2271" max="2282" width="13.33203125" style="2" customWidth="1"/>
    <col min="2283" max="2283" width="14" style="2" customWidth="1"/>
    <col min="2284" max="2284" width="12.77734375" style="2" customWidth="1"/>
    <col min="2285" max="2285" width="63.77734375" style="2" bestFit="1" customWidth="1"/>
    <col min="2286" max="2493" width="11.44140625" style="2"/>
    <col min="2494" max="2494" width="52" style="2" customWidth="1"/>
    <col min="2495" max="2496" width="14" style="2" customWidth="1"/>
    <col min="2497" max="2497" width="4.88671875" style="2" customWidth="1"/>
    <col min="2498" max="2498" width="13.88671875" style="2" customWidth="1"/>
    <col min="2499" max="2499" width="2.109375" style="2" customWidth="1"/>
    <col min="2500" max="2500" width="2.5546875" style="2" customWidth="1"/>
    <col min="2501" max="2501" width="45" style="2" customWidth="1"/>
    <col min="2502" max="2513" width="13.33203125" style="2" customWidth="1"/>
    <col min="2514" max="2514" width="14.33203125" style="2" customWidth="1"/>
    <col min="2515" max="2515" width="13.33203125" style="2" customWidth="1"/>
    <col min="2516" max="2516" width="14.109375" style="2" customWidth="1"/>
    <col min="2517" max="2517" width="13.33203125" style="2" customWidth="1"/>
    <col min="2518" max="2518" width="14.33203125" style="2" customWidth="1"/>
    <col min="2519" max="2519" width="13.33203125" style="2" customWidth="1"/>
    <col min="2520" max="2520" width="14.33203125" style="2" customWidth="1"/>
    <col min="2521" max="2521" width="13.33203125" style="2" customWidth="1"/>
    <col min="2522" max="2522" width="14.44140625" style="2" customWidth="1"/>
    <col min="2523" max="2523" width="15.44140625" style="2" customWidth="1"/>
    <col min="2524" max="2524" width="15.21875" style="2" customWidth="1"/>
    <col min="2525" max="2525" width="12.21875" style="2" customWidth="1"/>
    <col min="2526" max="2526" width="63" style="2" customWidth="1"/>
    <col min="2527" max="2538" width="13.33203125" style="2" customWidth="1"/>
    <col min="2539" max="2539" width="14" style="2" customWidth="1"/>
    <col min="2540" max="2540" width="12.77734375" style="2" customWidth="1"/>
    <col min="2541" max="2541" width="63.77734375" style="2" bestFit="1" customWidth="1"/>
    <col min="2542" max="2749" width="11.44140625" style="2"/>
    <col min="2750" max="2750" width="52" style="2" customWidth="1"/>
    <col min="2751" max="2752" width="14" style="2" customWidth="1"/>
    <col min="2753" max="2753" width="4.88671875" style="2" customWidth="1"/>
    <col min="2754" max="2754" width="13.88671875" style="2" customWidth="1"/>
    <col min="2755" max="2755" width="2.109375" style="2" customWidth="1"/>
    <col min="2756" max="2756" width="2.5546875" style="2" customWidth="1"/>
    <col min="2757" max="2757" width="45" style="2" customWidth="1"/>
    <col min="2758" max="2769" width="13.33203125" style="2" customWidth="1"/>
    <col min="2770" max="2770" width="14.33203125" style="2" customWidth="1"/>
    <col min="2771" max="2771" width="13.33203125" style="2" customWidth="1"/>
    <col min="2772" max="2772" width="14.109375" style="2" customWidth="1"/>
    <col min="2773" max="2773" width="13.33203125" style="2" customWidth="1"/>
    <col min="2774" max="2774" width="14.33203125" style="2" customWidth="1"/>
    <col min="2775" max="2775" width="13.33203125" style="2" customWidth="1"/>
    <col min="2776" max="2776" width="14.33203125" style="2" customWidth="1"/>
    <col min="2777" max="2777" width="13.33203125" style="2" customWidth="1"/>
    <col min="2778" max="2778" width="14.44140625" style="2" customWidth="1"/>
    <col min="2779" max="2779" width="15.44140625" style="2" customWidth="1"/>
    <col min="2780" max="2780" width="15.21875" style="2" customWidth="1"/>
    <col min="2781" max="2781" width="12.21875" style="2" customWidth="1"/>
    <col min="2782" max="2782" width="63" style="2" customWidth="1"/>
    <col min="2783" max="2794" width="13.33203125" style="2" customWidth="1"/>
    <col min="2795" max="2795" width="14" style="2" customWidth="1"/>
    <col min="2796" max="2796" width="12.77734375" style="2" customWidth="1"/>
    <col min="2797" max="2797" width="63.77734375" style="2" bestFit="1" customWidth="1"/>
    <col min="2798" max="3005" width="11.44140625" style="2"/>
    <col min="3006" max="3006" width="52" style="2" customWidth="1"/>
    <col min="3007" max="3008" width="14" style="2" customWidth="1"/>
    <col min="3009" max="3009" width="4.88671875" style="2" customWidth="1"/>
    <col min="3010" max="3010" width="13.88671875" style="2" customWidth="1"/>
    <col min="3011" max="3011" width="2.109375" style="2" customWidth="1"/>
    <col min="3012" max="3012" width="2.5546875" style="2" customWidth="1"/>
    <col min="3013" max="3013" width="45" style="2" customWidth="1"/>
    <col min="3014" max="3025" width="13.33203125" style="2" customWidth="1"/>
    <col min="3026" max="3026" width="14.33203125" style="2" customWidth="1"/>
    <col min="3027" max="3027" width="13.33203125" style="2" customWidth="1"/>
    <col min="3028" max="3028" width="14.109375" style="2" customWidth="1"/>
    <col min="3029" max="3029" width="13.33203125" style="2" customWidth="1"/>
    <col min="3030" max="3030" width="14.33203125" style="2" customWidth="1"/>
    <col min="3031" max="3031" width="13.33203125" style="2" customWidth="1"/>
    <col min="3032" max="3032" width="14.33203125" style="2" customWidth="1"/>
    <col min="3033" max="3033" width="13.33203125" style="2" customWidth="1"/>
    <col min="3034" max="3034" width="14.44140625" style="2" customWidth="1"/>
    <col min="3035" max="3035" width="15.44140625" style="2" customWidth="1"/>
    <col min="3036" max="3036" width="15.21875" style="2" customWidth="1"/>
    <col min="3037" max="3037" width="12.21875" style="2" customWidth="1"/>
    <col min="3038" max="3038" width="63" style="2" customWidth="1"/>
    <col min="3039" max="3050" width="13.33203125" style="2" customWidth="1"/>
    <col min="3051" max="3051" width="14" style="2" customWidth="1"/>
    <col min="3052" max="3052" width="12.77734375" style="2" customWidth="1"/>
    <col min="3053" max="3053" width="63.77734375" style="2" bestFit="1" customWidth="1"/>
    <col min="3054" max="3261" width="11.44140625" style="2"/>
    <col min="3262" max="3262" width="52" style="2" customWidth="1"/>
    <col min="3263" max="3264" width="14" style="2" customWidth="1"/>
    <col min="3265" max="3265" width="4.88671875" style="2" customWidth="1"/>
    <col min="3266" max="3266" width="13.88671875" style="2" customWidth="1"/>
    <col min="3267" max="3267" width="2.109375" style="2" customWidth="1"/>
    <col min="3268" max="3268" width="2.5546875" style="2" customWidth="1"/>
    <col min="3269" max="3269" width="45" style="2" customWidth="1"/>
    <col min="3270" max="3281" width="13.33203125" style="2" customWidth="1"/>
    <col min="3282" max="3282" width="14.33203125" style="2" customWidth="1"/>
    <col min="3283" max="3283" width="13.33203125" style="2" customWidth="1"/>
    <col min="3284" max="3284" width="14.109375" style="2" customWidth="1"/>
    <col min="3285" max="3285" width="13.33203125" style="2" customWidth="1"/>
    <col min="3286" max="3286" width="14.33203125" style="2" customWidth="1"/>
    <col min="3287" max="3287" width="13.33203125" style="2" customWidth="1"/>
    <col min="3288" max="3288" width="14.33203125" style="2" customWidth="1"/>
    <col min="3289" max="3289" width="13.33203125" style="2" customWidth="1"/>
    <col min="3290" max="3290" width="14.44140625" style="2" customWidth="1"/>
    <col min="3291" max="3291" width="15.44140625" style="2" customWidth="1"/>
    <col min="3292" max="3292" width="15.21875" style="2" customWidth="1"/>
    <col min="3293" max="3293" width="12.21875" style="2" customWidth="1"/>
    <col min="3294" max="3294" width="63" style="2" customWidth="1"/>
    <col min="3295" max="3306" width="13.33203125" style="2" customWidth="1"/>
    <col min="3307" max="3307" width="14" style="2" customWidth="1"/>
    <col min="3308" max="3308" width="12.77734375" style="2" customWidth="1"/>
    <col min="3309" max="3309" width="63.77734375" style="2" bestFit="1" customWidth="1"/>
    <col min="3310" max="3517" width="11.44140625" style="2"/>
    <col min="3518" max="3518" width="52" style="2" customWidth="1"/>
    <col min="3519" max="3520" width="14" style="2" customWidth="1"/>
    <col min="3521" max="3521" width="4.88671875" style="2" customWidth="1"/>
    <col min="3522" max="3522" width="13.88671875" style="2" customWidth="1"/>
    <col min="3523" max="3523" width="2.109375" style="2" customWidth="1"/>
    <col min="3524" max="3524" width="2.5546875" style="2" customWidth="1"/>
    <col min="3525" max="3525" width="45" style="2" customWidth="1"/>
    <col min="3526" max="3537" width="13.33203125" style="2" customWidth="1"/>
    <col min="3538" max="3538" width="14.33203125" style="2" customWidth="1"/>
    <col min="3539" max="3539" width="13.33203125" style="2" customWidth="1"/>
    <col min="3540" max="3540" width="14.109375" style="2" customWidth="1"/>
    <col min="3541" max="3541" width="13.33203125" style="2" customWidth="1"/>
    <col min="3542" max="3542" width="14.33203125" style="2" customWidth="1"/>
    <col min="3543" max="3543" width="13.33203125" style="2" customWidth="1"/>
    <col min="3544" max="3544" width="14.33203125" style="2" customWidth="1"/>
    <col min="3545" max="3545" width="13.33203125" style="2" customWidth="1"/>
    <col min="3546" max="3546" width="14.44140625" style="2" customWidth="1"/>
    <col min="3547" max="3547" width="15.44140625" style="2" customWidth="1"/>
    <col min="3548" max="3548" width="15.21875" style="2" customWidth="1"/>
    <col min="3549" max="3549" width="12.21875" style="2" customWidth="1"/>
    <col min="3550" max="3550" width="63" style="2" customWidth="1"/>
    <col min="3551" max="3562" width="13.33203125" style="2" customWidth="1"/>
    <col min="3563" max="3563" width="14" style="2" customWidth="1"/>
    <col min="3564" max="3564" width="12.77734375" style="2" customWidth="1"/>
    <col min="3565" max="3565" width="63.77734375" style="2" bestFit="1" customWidth="1"/>
    <col min="3566" max="3773" width="11.44140625" style="2"/>
    <col min="3774" max="3774" width="52" style="2" customWidth="1"/>
    <col min="3775" max="3776" width="14" style="2" customWidth="1"/>
    <col min="3777" max="3777" width="4.88671875" style="2" customWidth="1"/>
    <col min="3778" max="3778" width="13.88671875" style="2" customWidth="1"/>
    <col min="3779" max="3779" width="2.109375" style="2" customWidth="1"/>
    <col min="3780" max="3780" width="2.5546875" style="2" customWidth="1"/>
    <col min="3781" max="3781" width="45" style="2" customWidth="1"/>
    <col min="3782" max="3793" width="13.33203125" style="2" customWidth="1"/>
    <col min="3794" max="3794" width="14.33203125" style="2" customWidth="1"/>
    <col min="3795" max="3795" width="13.33203125" style="2" customWidth="1"/>
    <col min="3796" max="3796" width="14.109375" style="2" customWidth="1"/>
    <col min="3797" max="3797" width="13.33203125" style="2" customWidth="1"/>
    <col min="3798" max="3798" width="14.33203125" style="2" customWidth="1"/>
    <col min="3799" max="3799" width="13.33203125" style="2" customWidth="1"/>
    <col min="3800" max="3800" width="14.33203125" style="2" customWidth="1"/>
    <col min="3801" max="3801" width="13.33203125" style="2" customWidth="1"/>
    <col min="3802" max="3802" width="14.44140625" style="2" customWidth="1"/>
    <col min="3803" max="3803" width="15.44140625" style="2" customWidth="1"/>
    <col min="3804" max="3804" width="15.21875" style="2" customWidth="1"/>
    <col min="3805" max="3805" width="12.21875" style="2" customWidth="1"/>
    <col min="3806" max="3806" width="63" style="2" customWidth="1"/>
    <col min="3807" max="3818" width="13.33203125" style="2" customWidth="1"/>
    <col min="3819" max="3819" width="14" style="2" customWidth="1"/>
    <col min="3820" max="3820" width="12.77734375" style="2" customWidth="1"/>
    <col min="3821" max="3821" width="63.77734375" style="2" bestFit="1" customWidth="1"/>
    <col min="3822" max="4029" width="11.44140625" style="2"/>
    <col min="4030" max="4030" width="52" style="2" customWidth="1"/>
    <col min="4031" max="4032" width="14" style="2" customWidth="1"/>
    <col min="4033" max="4033" width="4.88671875" style="2" customWidth="1"/>
    <col min="4034" max="4034" width="13.88671875" style="2" customWidth="1"/>
    <col min="4035" max="4035" width="2.109375" style="2" customWidth="1"/>
    <col min="4036" max="4036" width="2.5546875" style="2" customWidth="1"/>
    <col min="4037" max="4037" width="45" style="2" customWidth="1"/>
    <col min="4038" max="4049" width="13.33203125" style="2" customWidth="1"/>
    <col min="4050" max="4050" width="14.33203125" style="2" customWidth="1"/>
    <col min="4051" max="4051" width="13.33203125" style="2" customWidth="1"/>
    <col min="4052" max="4052" width="14.109375" style="2" customWidth="1"/>
    <col min="4053" max="4053" width="13.33203125" style="2" customWidth="1"/>
    <col min="4054" max="4054" width="14.33203125" style="2" customWidth="1"/>
    <col min="4055" max="4055" width="13.33203125" style="2" customWidth="1"/>
    <col min="4056" max="4056" width="14.33203125" style="2" customWidth="1"/>
    <col min="4057" max="4057" width="13.33203125" style="2" customWidth="1"/>
    <col min="4058" max="4058" width="14.44140625" style="2" customWidth="1"/>
    <col min="4059" max="4059" width="15.44140625" style="2" customWidth="1"/>
    <col min="4060" max="4060" width="15.21875" style="2" customWidth="1"/>
    <col min="4061" max="4061" width="12.21875" style="2" customWidth="1"/>
    <col min="4062" max="4062" width="63" style="2" customWidth="1"/>
    <col min="4063" max="4074" width="13.33203125" style="2" customWidth="1"/>
    <col min="4075" max="4075" width="14" style="2" customWidth="1"/>
    <col min="4076" max="4076" width="12.77734375" style="2" customWidth="1"/>
    <col min="4077" max="4077" width="63.77734375" style="2" bestFit="1" customWidth="1"/>
    <col min="4078" max="4285" width="11.44140625" style="2"/>
    <col min="4286" max="4286" width="52" style="2" customWidth="1"/>
    <col min="4287" max="4288" width="14" style="2" customWidth="1"/>
    <col min="4289" max="4289" width="4.88671875" style="2" customWidth="1"/>
    <col min="4290" max="4290" width="13.88671875" style="2" customWidth="1"/>
    <col min="4291" max="4291" width="2.109375" style="2" customWidth="1"/>
    <col min="4292" max="4292" width="2.5546875" style="2" customWidth="1"/>
    <col min="4293" max="4293" width="45" style="2" customWidth="1"/>
    <col min="4294" max="4305" width="13.33203125" style="2" customWidth="1"/>
    <col min="4306" max="4306" width="14.33203125" style="2" customWidth="1"/>
    <col min="4307" max="4307" width="13.33203125" style="2" customWidth="1"/>
    <col min="4308" max="4308" width="14.109375" style="2" customWidth="1"/>
    <col min="4309" max="4309" width="13.33203125" style="2" customWidth="1"/>
    <col min="4310" max="4310" width="14.33203125" style="2" customWidth="1"/>
    <col min="4311" max="4311" width="13.33203125" style="2" customWidth="1"/>
    <col min="4312" max="4312" width="14.33203125" style="2" customWidth="1"/>
    <col min="4313" max="4313" width="13.33203125" style="2" customWidth="1"/>
    <col min="4314" max="4314" width="14.44140625" style="2" customWidth="1"/>
    <col min="4315" max="4315" width="15.44140625" style="2" customWidth="1"/>
    <col min="4316" max="4316" width="15.21875" style="2" customWidth="1"/>
    <col min="4317" max="4317" width="12.21875" style="2" customWidth="1"/>
    <col min="4318" max="4318" width="63" style="2" customWidth="1"/>
    <col min="4319" max="4330" width="13.33203125" style="2" customWidth="1"/>
    <col min="4331" max="4331" width="14" style="2" customWidth="1"/>
    <col min="4332" max="4332" width="12.77734375" style="2" customWidth="1"/>
    <col min="4333" max="4333" width="63.77734375" style="2" bestFit="1" customWidth="1"/>
    <col min="4334" max="4541" width="11.44140625" style="2"/>
    <col min="4542" max="4542" width="52" style="2" customWidth="1"/>
    <col min="4543" max="4544" width="14" style="2" customWidth="1"/>
    <col min="4545" max="4545" width="4.88671875" style="2" customWidth="1"/>
    <col min="4546" max="4546" width="13.88671875" style="2" customWidth="1"/>
    <col min="4547" max="4547" width="2.109375" style="2" customWidth="1"/>
    <col min="4548" max="4548" width="2.5546875" style="2" customWidth="1"/>
    <col min="4549" max="4549" width="45" style="2" customWidth="1"/>
    <col min="4550" max="4561" width="13.33203125" style="2" customWidth="1"/>
    <col min="4562" max="4562" width="14.33203125" style="2" customWidth="1"/>
    <col min="4563" max="4563" width="13.33203125" style="2" customWidth="1"/>
    <col min="4564" max="4564" width="14.109375" style="2" customWidth="1"/>
    <col min="4565" max="4565" width="13.33203125" style="2" customWidth="1"/>
    <col min="4566" max="4566" width="14.33203125" style="2" customWidth="1"/>
    <col min="4567" max="4567" width="13.33203125" style="2" customWidth="1"/>
    <col min="4568" max="4568" width="14.33203125" style="2" customWidth="1"/>
    <col min="4569" max="4569" width="13.33203125" style="2" customWidth="1"/>
    <col min="4570" max="4570" width="14.44140625" style="2" customWidth="1"/>
    <col min="4571" max="4571" width="15.44140625" style="2" customWidth="1"/>
    <col min="4572" max="4572" width="15.21875" style="2" customWidth="1"/>
    <col min="4573" max="4573" width="12.21875" style="2" customWidth="1"/>
    <col min="4574" max="4574" width="63" style="2" customWidth="1"/>
    <col min="4575" max="4586" width="13.33203125" style="2" customWidth="1"/>
    <col min="4587" max="4587" width="14" style="2" customWidth="1"/>
    <col min="4588" max="4588" width="12.77734375" style="2" customWidth="1"/>
    <col min="4589" max="4589" width="63.77734375" style="2" bestFit="1" customWidth="1"/>
    <col min="4590" max="4797" width="11.44140625" style="2"/>
    <col min="4798" max="4798" width="52" style="2" customWidth="1"/>
    <col min="4799" max="4800" width="14" style="2" customWidth="1"/>
    <col min="4801" max="4801" width="4.88671875" style="2" customWidth="1"/>
    <col min="4802" max="4802" width="13.88671875" style="2" customWidth="1"/>
    <col min="4803" max="4803" width="2.109375" style="2" customWidth="1"/>
    <col min="4804" max="4804" width="2.5546875" style="2" customWidth="1"/>
    <col min="4805" max="4805" width="45" style="2" customWidth="1"/>
    <col min="4806" max="4817" width="13.33203125" style="2" customWidth="1"/>
    <col min="4818" max="4818" width="14.33203125" style="2" customWidth="1"/>
    <col min="4819" max="4819" width="13.33203125" style="2" customWidth="1"/>
    <col min="4820" max="4820" width="14.109375" style="2" customWidth="1"/>
    <col min="4821" max="4821" width="13.33203125" style="2" customWidth="1"/>
    <col min="4822" max="4822" width="14.33203125" style="2" customWidth="1"/>
    <col min="4823" max="4823" width="13.33203125" style="2" customWidth="1"/>
    <col min="4824" max="4824" width="14.33203125" style="2" customWidth="1"/>
    <col min="4825" max="4825" width="13.33203125" style="2" customWidth="1"/>
    <col min="4826" max="4826" width="14.44140625" style="2" customWidth="1"/>
    <col min="4827" max="4827" width="15.44140625" style="2" customWidth="1"/>
    <col min="4828" max="4828" width="15.21875" style="2" customWidth="1"/>
    <col min="4829" max="4829" width="12.21875" style="2" customWidth="1"/>
    <col min="4830" max="4830" width="63" style="2" customWidth="1"/>
    <col min="4831" max="4842" width="13.33203125" style="2" customWidth="1"/>
    <col min="4843" max="4843" width="14" style="2" customWidth="1"/>
    <col min="4844" max="4844" width="12.77734375" style="2" customWidth="1"/>
    <col min="4845" max="4845" width="63.77734375" style="2" bestFit="1" customWidth="1"/>
    <col min="4846" max="5053" width="11.44140625" style="2"/>
    <col min="5054" max="5054" width="52" style="2" customWidth="1"/>
    <col min="5055" max="5056" width="14" style="2" customWidth="1"/>
    <col min="5057" max="5057" width="4.88671875" style="2" customWidth="1"/>
    <col min="5058" max="5058" width="13.88671875" style="2" customWidth="1"/>
    <col min="5059" max="5059" width="2.109375" style="2" customWidth="1"/>
    <col min="5060" max="5060" width="2.5546875" style="2" customWidth="1"/>
    <col min="5061" max="5061" width="45" style="2" customWidth="1"/>
    <col min="5062" max="5073" width="13.33203125" style="2" customWidth="1"/>
    <col min="5074" max="5074" width="14.33203125" style="2" customWidth="1"/>
    <col min="5075" max="5075" width="13.33203125" style="2" customWidth="1"/>
    <col min="5076" max="5076" width="14.109375" style="2" customWidth="1"/>
    <col min="5077" max="5077" width="13.33203125" style="2" customWidth="1"/>
    <col min="5078" max="5078" width="14.33203125" style="2" customWidth="1"/>
    <col min="5079" max="5079" width="13.33203125" style="2" customWidth="1"/>
    <col min="5080" max="5080" width="14.33203125" style="2" customWidth="1"/>
    <col min="5081" max="5081" width="13.33203125" style="2" customWidth="1"/>
    <col min="5082" max="5082" width="14.44140625" style="2" customWidth="1"/>
    <col min="5083" max="5083" width="15.44140625" style="2" customWidth="1"/>
    <col min="5084" max="5084" width="15.21875" style="2" customWidth="1"/>
    <col min="5085" max="5085" width="12.21875" style="2" customWidth="1"/>
    <col min="5086" max="5086" width="63" style="2" customWidth="1"/>
    <col min="5087" max="5098" width="13.33203125" style="2" customWidth="1"/>
    <col min="5099" max="5099" width="14" style="2" customWidth="1"/>
    <col min="5100" max="5100" width="12.77734375" style="2" customWidth="1"/>
    <col min="5101" max="5101" width="63.77734375" style="2" bestFit="1" customWidth="1"/>
    <col min="5102" max="5309" width="11.44140625" style="2"/>
    <col min="5310" max="5310" width="52" style="2" customWidth="1"/>
    <col min="5311" max="5312" width="14" style="2" customWidth="1"/>
    <col min="5313" max="5313" width="4.88671875" style="2" customWidth="1"/>
    <col min="5314" max="5314" width="13.88671875" style="2" customWidth="1"/>
    <col min="5315" max="5315" width="2.109375" style="2" customWidth="1"/>
    <col min="5316" max="5316" width="2.5546875" style="2" customWidth="1"/>
    <col min="5317" max="5317" width="45" style="2" customWidth="1"/>
    <col min="5318" max="5329" width="13.33203125" style="2" customWidth="1"/>
    <col min="5330" max="5330" width="14.33203125" style="2" customWidth="1"/>
    <col min="5331" max="5331" width="13.33203125" style="2" customWidth="1"/>
    <col min="5332" max="5332" width="14.109375" style="2" customWidth="1"/>
    <col min="5333" max="5333" width="13.33203125" style="2" customWidth="1"/>
    <col min="5334" max="5334" width="14.33203125" style="2" customWidth="1"/>
    <col min="5335" max="5335" width="13.33203125" style="2" customWidth="1"/>
    <col min="5336" max="5336" width="14.33203125" style="2" customWidth="1"/>
    <col min="5337" max="5337" width="13.33203125" style="2" customWidth="1"/>
    <col min="5338" max="5338" width="14.44140625" style="2" customWidth="1"/>
    <col min="5339" max="5339" width="15.44140625" style="2" customWidth="1"/>
    <col min="5340" max="5340" width="15.21875" style="2" customWidth="1"/>
    <col min="5341" max="5341" width="12.21875" style="2" customWidth="1"/>
    <col min="5342" max="5342" width="63" style="2" customWidth="1"/>
    <col min="5343" max="5354" width="13.33203125" style="2" customWidth="1"/>
    <col min="5355" max="5355" width="14" style="2" customWidth="1"/>
    <col min="5356" max="5356" width="12.77734375" style="2" customWidth="1"/>
    <col min="5357" max="5357" width="63.77734375" style="2" bestFit="1" customWidth="1"/>
    <col min="5358" max="5565" width="11.44140625" style="2"/>
    <col min="5566" max="5566" width="52" style="2" customWidth="1"/>
    <col min="5567" max="5568" width="14" style="2" customWidth="1"/>
    <col min="5569" max="5569" width="4.88671875" style="2" customWidth="1"/>
    <col min="5570" max="5570" width="13.88671875" style="2" customWidth="1"/>
    <col min="5571" max="5571" width="2.109375" style="2" customWidth="1"/>
    <col min="5572" max="5572" width="2.5546875" style="2" customWidth="1"/>
    <col min="5573" max="5573" width="45" style="2" customWidth="1"/>
    <col min="5574" max="5585" width="13.33203125" style="2" customWidth="1"/>
    <col min="5586" max="5586" width="14.33203125" style="2" customWidth="1"/>
    <col min="5587" max="5587" width="13.33203125" style="2" customWidth="1"/>
    <col min="5588" max="5588" width="14.109375" style="2" customWidth="1"/>
    <col min="5589" max="5589" width="13.33203125" style="2" customWidth="1"/>
    <col min="5590" max="5590" width="14.33203125" style="2" customWidth="1"/>
    <col min="5591" max="5591" width="13.33203125" style="2" customWidth="1"/>
    <col min="5592" max="5592" width="14.33203125" style="2" customWidth="1"/>
    <col min="5593" max="5593" width="13.33203125" style="2" customWidth="1"/>
    <col min="5594" max="5594" width="14.44140625" style="2" customWidth="1"/>
    <col min="5595" max="5595" width="15.44140625" style="2" customWidth="1"/>
    <col min="5596" max="5596" width="15.21875" style="2" customWidth="1"/>
    <col min="5597" max="5597" width="12.21875" style="2" customWidth="1"/>
    <col min="5598" max="5598" width="63" style="2" customWidth="1"/>
    <col min="5599" max="5610" width="13.33203125" style="2" customWidth="1"/>
    <col min="5611" max="5611" width="14" style="2" customWidth="1"/>
    <col min="5612" max="5612" width="12.77734375" style="2" customWidth="1"/>
    <col min="5613" max="5613" width="63.77734375" style="2" bestFit="1" customWidth="1"/>
    <col min="5614" max="5821" width="11.44140625" style="2"/>
    <col min="5822" max="5822" width="52" style="2" customWidth="1"/>
    <col min="5823" max="5824" width="14" style="2" customWidth="1"/>
    <col min="5825" max="5825" width="4.88671875" style="2" customWidth="1"/>
    <col min="5826" max="5826" width="13.88671875" style="2" customWidth="1"/>
    <col min="5827" max="5827" width="2.109375" style="2" customWidth="1"/>
    <col min="5828" max="5828" width="2.5546875" style="2" customWidth="1"/>
    <col min="5829" max="5829" width="45" style="2" customWidth="1"/>
    <col min="5830" max="5841" width="13.33203125" style="2" customWidth="1"/>
    <col min="5842" max="5842" width="14.33203125" style="2" customWidth="1"/>
    <col min="5843" max="5843" width="13.33203125" style="2" customWidth="1"/>
    <col min="5844" max="5844" width="14.109375" style="2" customWidth="1"/>
    <col min="5845" max="5845" width="13.33203125" style="2" customWidth="1"/>
    <col min="5846" max="5846" width="14.33203125" style="2" customWidth="1"/>
    <col min="5847" max="5847" width="13.33203125" style="2" customWidth="1"/>
    <col min="5848" max="5848" width="14.33203125" style="2" customWidth="1"/>
    <col min="5849" max="5849" width="13.33203125" style="2" customWidth="1"/>
    <col min="5850" max="5850" width="14.44140625" style="2" customWidth="1"/>
    <col min="5851" max="5851" width="15.44140625" style="2" customWidth="1"/>
    <col min="5852" max="5852" width="15.21875" style="2" customWidth="1"/>
    <col min="5853" max="5853" width="12.21875" style="2" customWidth="1"/>
    <col min="5854" max="5854" width="63" style="2" customWidth="1"/>
    <col min="5855" max="5866" width="13.33203125" style="2" customWidth="1"/>
    <col min="5867" max="5867" width="14" style="2" customWidth="1"/>
    <col min="5868" max="5868" width="12.77734375" style="2" customWidth="1"/>
    <col min="5869" max="5869" width="63.77734375" style="2" bestFit="1" customWidth="1"/>
    <col min="5870" max="6077" width="11.44140625" style="2"/>
    <col min="6078" max="6078" width="52" style="2" customWidth="1"/>
    <col min="6079" max="6080" width="14" style="2" customWidth="1"/>
    <col min="6081" max="6081" width="4.88671875" style="2" customWidth="1"/>
    <col min="6082" max="6082" width="13.88671875" style="2" customWidth="1"/>
    <col min="6083" max="6083" width="2.109375" style="2" customWidth="1"/>
    <col min="6084" max="6084" width="2.5546875" style="2" customWidth="1"/>
    <col min="6085" max="6085" width="45" style="2" customWidth="1"/>
    <col min="6086" max="6097" width="13.33203125" style="2" customWidth="1"/>
    <col min="6098" max="6098" width="14.33203125" style="2" customWidth="1"/>
    <col min="6099" max="6099" width="13.33203125" style="2" customWidth="1"/>
    <col min="6100" max="6100" width="14.109375" style="2" customWidth="1"/>
    <col min="6101" max="6101" width="13.33203125" style="2" customWidth="1"/>
    <col min="6102" max="6102" width="14.33203125" style="2" customWidth="1"/>
    <col min="6103" max="6103" width="13.33203125" style="2" customWidth="1"/>
    <col min="6104" max="6104" width="14.33203125" style="2" customWidth="1"/>
    <col min="6105" max="6105" width="13.33203125" style="2" customWidth="1"/>
    <col min="6106" max="6106" width="14.44140625" style="2" customWidth="1"/>
    <col min="6107" max="6107" width="15.44140625" style="2" customWidth="1"/>
    <col min="6108" max="6108" width="15.21875" style="2" customWidth="1"/>
    <col min="6109" max="6109" width="12.21875" style="2" customWidth="1"/>
    <col min="6110" max="6110" width="63" style="2" customWidth="1"/>
    <col min="6111" max="6122" width="13.33203125" style="2" customWidth="1"/>
    <col min="6123" max="6123" width="14" style="2" customWidth="1"/>
    <col min="6124" max="6124" width="12.77734375" style="2" customWidth="1"/>
    <col min="6125" max="6125" width="63.77734375" style="2" bestFit="1" customWidth="1"/>
    <col min="6126" max="6333" width="11.44140625" style="2"/>
    <col min="6334" max="6334" width="52" style="2" customWidth="1"/>
    <col min="6335" max="6336" width="14" style="2" customWidth="1"/>
    <col min="6337" max="6337" width="4.88671875" style="2" customWidth="1"/>
    <col min="6338" max="6338" width="13.88671875" style="2" customWidth="1"/>
    <col min="6339" max="6339" width="2.109375" style="2" customWidth="1"/>
    <col min="6340" max="6340" width="2.5546875" style="2" customWidth="1"/>
    <col min="6341" max="6341" width="45" style="2" customWidth="1"/>
    <col min="6342" max="6353" width="13.33203125" style="2" customWidth="1"/>
    <col min="6354" max="6354" width="14.33203125" style="2" customWidth="1"/>
    <col min="6355" max="6355" width="13.33203125" style="2" customWidth="1"/>
    <col min="6356" max="6356" width="14.109375" style="2" customWidth="1"/>
    <col min="6357" max="6357" width="13.33203125" style="2" customWidth="1"/>
    <col min="6358" max="6358" width="14.33203125" style="2" customWidth="1"/>
    <col min="6359" max="6359" width="13.33203125" style="2" customWidth="1"/>
    <col min="6360" max="6360" width="14.33203125" style="2" customWidth="1"/>
    <col min="6361" max="6361" width="13.33203125" style="2" customWidth="1"/>
    <col min="6362" max="6362" width="14.44140625" style="2" customWidth="1"/>
    <col min="6363" max="6363" width="15.44140625" style="2" customWidth="1"/>
    <col min="6364" max="6364" width="15.21875" style="2" customWidth="1"/>
    <col min="6365" max="6365" width="12.21875" style="2" customWidth="1"/>
    <col min="6366" max="6366" width="63" style="2" customWidth="1"/>
    <col min="6367" max="6378" width="13.33203125" style="2" customWidth="1"/>
    <col min="6379" max="6379" width="14" style="2" customWidth="1"/>
    <col min="6380" max="6380" width="12.77734375" style="2" customWidth="1"/>
    <col min="6381" max="6381" width="63.77734375" style="2" bestFit="1" customWidth="1"/>
    <col min="6382" max="6589" width="11.44140625" style="2"/>
    <col min="6590" max="6590" width="52" style="2" customWidth="1"/>
    <col min="6591" max="6592" width="14" style="2" customWidth="1"/>
    <col min="6593" max="6593" width="4.88671875" style="2" customWidth="1"/>
    <col min="6594" max="6594" width="13.88671875" style="2" customWidth="1"/>
    <col min="6595" max="6595" width="2.109375" style="2" customWidth="1"/>
    <col min="6596" max="6596" width="2.5546875" style="2" customWidth="1"/>
    <col min="6597" max="6597" width="45" style="2" customWidth="1"/>
    <col min="6598" max="6609" width="13.33203125" style="2" customWidth="1"/>
    <col min="6610" max="6610" width="14.33203125" style="2" customWidth="1"/>
    <col min="6611" max="6611" width="13.33203125" style="2" customWidth="1"/>
    <col min="6612" max="6612" width="14.109375" style="2" customWidth="1"/>
    <col min="6613" max="6613" width="13.33203125" style="2" customWidth="1"/>
    <col min="6614" max="6614" width="14.33203125" style="2" customWidth="1"/>
    <col min="6615" max="6615" width="13.33203125" style="2" customWidth="1"/>
    <col min="6616" max="6616" width="14.33203125" style="2" customWidth="1"/>
    <col min="6617" max="6617" width="13.33203125" style="2" customWidth="1"/>
    <col min="6618" max="6618" width="14.44140625" style="2" customWidth="1"/>
    <col min="6619" max="6619" width="15.44140625" style="2" customWidth="1"/>
    <col min="6620" max="6620" width="15.21875" style="2" customWidth="1"/>
    <col min="6621" max="6621" width="12.21875" style="2" customWidth="1"/>
    <col min="6622" max="6622" width="63" style="2" customWidth="1"/>
    <col min="6623" max="6634" width="13.33203125" style="2" customWidth="1"/>
    <col min="6635" max="6635" width="14" style="2" customWidth="1"/>
    <col min="6636" max="6636" width="12.77734375" style="2" customWidth="1"/>
    <col min="6637" max="6637" width="63.77734375" style="2" bestFit="1" customWidth="1"/>
    <col min="6638" max="6845" width="11.44140625" style="2"/>
    <col min="6846" max="6846" width="52" style="2" customWidth="1"/>
    <col min="6847" max="6848" width="14" style="2" customWidth="1"/>
    <col min="6849" max="6849" width="4.88671875" style="2" customWidth="1"/>
    <col min="6850" max="6850" width="13.88671875" style="2" customWidth="1"/>
    <col min="6851" max="6851" width="2.109375" style="2" customWidth="1"/>
    <col min="6852" max="6852" width="2.5546875" style="2" customWidth="1"/>
    <col min="6853" max="6853" width="45" style="2" customWidth="1"/>
    <col min="6854" max="6865" width="13.33203125" style="2" customWidth="1"/>
    <col min="6866" max="6866" width="14.33203125" style="2" customWidth="1"/>
    <col min="6867" max="6867" width="13.33203125" style="2" customWidth="1"/>
    <col min="6868" max="6868" width="14.109375" style="2" customWidth="1"/>
    <col min="6869" max="6869" width="13.33203125" style="2" customWidth="1"/>
    <col min="6870" max="6870" width="14.33203125" style="2" customWidth="1"/>
    <col min="6871" max="6871" width="13.33203125" style="2" customWidth="1"/>
    <col min="6872" max="6872" width="14.33203125" style="2" customWidth="1"/>
    <col min="6873" max="6873" width="13.33203125" style="2" customWidth="1"/>
    <col min="6874" max="6874" width="14.44140625" style="2" customWidth="1"/>
    <col min="6875" max="6875" width="15.44140625" style="2" customWidth="1"/>
    <col min="6876" max="6876" width="15.21875" style="2" customWidth="1"/>
    <col min="6877" max="6877" width="12.21875" style="2" customWidth="1"/>
    <col min="6878" max="6878" width="63" style="2" customWidth="1"/>
    <col min="6879" max="6890" width="13.33203125" style="2" customWidth="1"/>
    <col min="6891" max="6891" width="14" style="2" customWidth="1"/>
    <col min="6892" max="6892" width="12.77734375" style="2" customWidth="1"/>
    <col min="6893" max="6893" width="63.77734375" style="2" bestFit="1" customWidth="1"/>
    <col min="6894" max="7101" width="11.44140625" style="2"/>
    <col min="7102" max="7102" width="52" style="2" customWidth="1"/>
    <col min="7103" max="7104" width="14" style="2" customWidth="1"/>
    <col min="7105" max="7105" width="4.88671875" style="2" customWidth="1"/>
    <col min="7106" max="7106" width="13.88671875" style="2" customWidth="1"/>
    <col min="7107" max="7107" width="2.109375" style="2" customWidth="1"/>
    <col min="7108" max="7108" width="2.5546875" style="2" customWidth="1"/>
    <col min="7109" max="7109" width="45" style="2" customWidth="1"/>
    <col min="7110" max="7121" width="13.33203125" style="2" customWidth="1"/>
    <col min="7122" max="7122" width="14.33203125" style="2" customWidth="1"/>
    <col min="7123" max="7123" width="13.33203125" style="2" customWidth="1"/>
    <col min="7124" max="7124" width="14.109375" style="2" customWidth="1"/>
    <col min="7125" max="7125" width="13.33203125" style="2" customWidth="1"/>
    <col min="7126" max="7126" width="14.33203125" style="2" customWidth="1"/>
    <col min="7127" max="7127" width="13.33203125" style="2" customWidth="1"/>
    <col min="7128" max="7128" width="14.33203125" style="2" customWidth="1"/>
    <col min="7129" max="7129" width="13.33203125" style="2" customWidth="1"/>
    <col min="7130" max="7130" width="14.44140625" style="2" customWidth="1"/>
    <col min="7131" max="7131" width="15.44140625" style="2" customWidth="1"/>
    <col min="7132" max="7132" width="15.21875" style="2" customWidth="1"/>
    <col min="7133" max="7133" width="12.21875" style="2" customWidth="1"/>
    <col min="7134" max="7134" width="63" style="2" customWidth="1"/>
    <col min="7135" max="7146" width="13.33203125" style="2" customWidth="1"/>
    <col min="7147" max="7147" width="14" style="2" customWidth="1"/>
    <col min="7148" max="7148" width="12.77734375" style="2" customWidth="1"/>
    <col min="7149" max="7149" width="63.77734375" style="2" bestFit="1" customWidth="1"/>
    <col min="7150" max="7357" width="11.44140625" style="2"/>
    <col min="7358" max="7358" width="52" style="2" customWidth="1"/>
    <col min="7359" max="7360" width="14" style="2" customWidth="1"/>
    <col min="7361" max="7361" width="4.88671875" style="2" customWidth="1"/>
    <col min="7362" max="7362" width="13.88671875" style="2" customWidth="1"/>
    <col min="7363" max="7363" width="2.109375" style="2" customWidth="1"/>
    <col min="7364" max="7364" width="2.5546875" style="2" customWidth="1"/>
    <col min="7365" max="7365" width="45" style="2" customWidth="1"/>
    <col min="7366" max="7377" width="13.33203125" style="2" customWidth="1"/>
    <col min="7378" max="7378" width="14.33203125" style="2" customWidth="1"/>
    <col min="7379" max="7379" width="13.33203125" style="2" customWidth="1"/>
    <col min="7380" max="7380" width="14.109375" style="2" customWidth="1"/>
    <col min="7381" max="7381" width="13.33203125" style="2" customWidth="1"/>
    <col min="7382" max="7382" width="14.33203125" style="2" customWidth="1"/>
    <col min="7383" max="7383" width="13.33203125" style="2" customWidth="1"/>
    <col min="7384" max="7384" width="14.33203125" style="2" customWidth="1"/>
    <col min="7385" max="7385" width="13.33203125" style="2" customWidth="1"/>
    <col min="7386" max="7386" width="14.44140625" style="2" customWidth="1"/>
    <col min="7387" max="7387" width="15.44140625" style="2" customWidth="1"/>
    <col min="7388" max="7388" width="15.21875" style="2" customWidth="1"/>
    <col min="7389" max="7389" width="12.21875" style="2" customWidth="1"/>
    <col min="7390" max="7390" width="63" style="2" customWidth="1"/>
    <col min="7391" max="7402" width="13.33203125" style="2" customWidth="1"/>
    <col min="7403" max="7403" width="14" style="2" customWidth="1"/>
    <col min="7404" max="7404" width="12.77734375" style="2" customWidth="1"/>
    <col min="7405" max="7405" width="63.77734375" style="2" bestFit="1" customWidth="1"/>
    <col min="7406" max="7613" width="11.44140625" style="2"/>
    <col min="7614" max="7614" width="52" style="2" customWidth="1"/>
    <col min="7615" max="7616" width="14" style="2" customWidth="1"/>
    <col min="7617" max="7617" width="4.88671875" style="2" customWidth="1"/>
    <col min="7618" max="7618" width="13.88671875" style="2" customWidth="1"/>
    <col min="7619" max="7619" width="2.109375" style="2" customWidth="1"/>
    <col min="7620" max="7620" width="2.5546875" style="2" customWidth="1"/>
    <col min="7621" max="7621" width="45" style="2" customWidth="1"/>
    <col min="7622" max="7633" width="13.33203125" style="2" customWidth="1"/>
    <col min="7634" max="7634" width="14.33203125" style="2" customWidth="1"/>
    <col min="7635" max="7635" width="13.33203125" style="2" customWidth="1"/>
    <col min="7636" max="7636" width="14.109375" style="2" customWidth="1"/>
    <col min="7637" max="7637" width="13.33203125" style="2" customWidth="1"/>
    <col min="7638" max="7638" width="14.33203125" style="2" customWidth="1"/>
    <col min="7639" max="7639" width="13.33203125" style="2" customWidth="1"/>
    <col min="7640" max="7640" width="14.33203125" style="2" customWidth="1"/>
    <col min="7641" max="7641" width="13.33203125" style="2" customWidth="1"/>
    <col min="7642" max="7642" width="14.44140625" style="2" customWidth="1"/>
    <col min="7643" max="7643" width="15.44140625" style="2" customWidth="1"/>
    <col min="7644" max="7644" width="15.21875" style="2" customWidth="1"/>
    <col min="7645" max="7645" width="12.21875" style="2" customWidth="1"/>
    <col min="7646" max="7646" width="63" style="2" customWidth="1"/>
    <col min="7647" max="7658" width="13.33203125" style="2" customWidth="1"/>
    <col min="7659" max="7659" width="14" style="2" customWidth="1"/>
    <col min="7660" max="7660" width="12.77734375" style="2" customWidth="1"/>
    <col min="7661" max="7661" width="63.77734375" style="2" bestFit="1" customWidth="1"/>
    <col min="7662" max="7869" width="11.44140625" style="2"/>
    <col min="7870" max="7870" width="52" style="2" customWidth="1"/>
    <col min="7871" max="7872" width="14" style="2" customWidth="1"/>
    <col min="7873" max="7873" width="4.88671875" style="2" customWidth="1"/>
    <col min="7874" max="7874" width="13.88671875" style="2" customWidth="1"/>
    <col min="7875" max="7875" width="2.109375" style="2" customWidth="1"/>
    <col min="7876" max="7876" width="2.5546875" style="2" customWidth="1"/>
    <col min="7877" max="7877" width="45" style="2" customWidth="1"/>
    <col min="7878" max="7889" width="13.33203125" style="2" customWidth="1"/>
    <col min="7890" max="7890" width="14.33203125" style="2" customWidth="1"/>
    <col min="7891" max="7891" width="13.33203125" style="2" customWidth="1"/>
    <col min="7892" max="7892" width="14.109375" style="2" customWidth="1"/>
    <col min="7893" max="7893" width="13.33203125" style="2" customWidth="1"/>
    <col min="7894" max="7894" width="14.33203125" style="2" customWidth="1"/>
    <col min="7895" max="7895" width="13.33203125" style="2" customWidth="1"/>
    <col min="7896" max="7896" width="14.33203125" style="2" customWidth="1"/>
    <col min="7897" max="7897" width="13.33203125" style="2" customWidth="1"/>
    <col min="7898" max="7898" width="14.44140625" style="2" customWidth="1"/>
    <col min="7899" max="7899" width="15.44140625" style="2" customWidth="1"/>
    <col min="7900" max="7900" width="15.21875" style="2" customWidth="1"/>
    <col min="7901" max="7901" width="12.21875" style="2" customWidth="1"/>
    <col min="7902" max="7902" width="63" style="2" customWidth="1"/>
    <col min="7903" max="7914" width="13.33203125" style="2" customWidth="1"/>
    <col min="7915" max="7915" width="14" style="2" customWidth="1"/>
    <col min="7916" max="7916" width="12.77734375" style="2" customWidth="1"/>
    <col min="7917" max="7917" width="63.77734375" style="2" bestFit="1" customWidth="1"/>
    <col min="7918" max="8125" width="11.44140625" style="2"/>
    <col min="8126" max="8126" width="52" style="2" customWidth="1"/>
    <col min="8127" max="8128" width="14" style="2" customWidth="1"/>
    <col min="8129" max="8129" width="4.88671875" style="2" customWidth="1"/>
    <col min="8130" max="8130" width="13.88671875" style="2" customWidth="1"/>
    <col min="8131" max="8131" width="2.109375" style="2" customWidth="1"/>
    <col min="8132" max="8132" width="2.5546875" style="2" customWidth="1"/>
    <col min="8133" max="8133" width="45" style="2" customWidth="1"/>
    <col min="8134" max="8145" width="13.33203125" style="2" customWidth="1"/>
    <col min="8146" max="8146" width="14.33203125" style="2" customWidth="1"/>
    <col min="8147" max="8147" width="13.33203125" style="2" customWidth="1"/>
    <col min="8148" max="8148" width="14.109375" style="2" customWidth="1"/>
    <col min="8149" max="8149" width="13.33203125" style="2" customWidth="1"/>
    <col min="8150" max="8150" width="14.33203125" style="2" customWidth="1"/>
    <col min="8151" max="8151" width="13.33203125" style="2" customWidth="1"/>
    <col min="8152" max="8152" width="14.33203125" style="2" customWidth="1"/>
    <col min="8153" max="8153" width="13.33203125" style="2" customWidth="1"/>
    <col min="8154" max="8154" width="14.44140625" style="2" customWidth="1"/>
    <col min="8155" max="8155" width="15.44140625" style="2" customWidth="1"/>
    <col min="8156" max="8156" width="15.21875" style="2" customWidth="1"/>
    <col min="8157" max="8157" width="12.21875" style="2" customWidth="1"/>
    <col min="8158" max="8158" width="63" style="2" customWidth="1"/>
    <col min="8159" max="8170" width="13.33203125" style="2" customWidth="1"/>
    <col min="8171" max="8171" width="14" style="2" customWidth="1"/>
    <col min="8172" max="8172" width="12.77734375" style="2" customWidth="1"/>
    <col min="8173" max="8173" width="63.77734375" style="2" bestFit="1" customWidth="1"/>
    <col min="8174" max="8381" width="11.44140625" style="2"/>
    <col min="8382" max="8382" width="52" style="2" customWidth="1"/>
    <col min="8383" max="8384" width="14" style="2" customWidth="1"/>
    <col min="8385" max="8385" width="4.88671875" style="2" customWidth="1"/>
    <col min="8386" max="8386" width="13.88671875" style="2" customWidth="1"/>
    <col min="8387" max="8387" width="2.109375" style="2" customWidth="1"/>
    <col min="8388" max="8388" width="2.5546875" style="2" customWidth="1"/>
    <col min="8389" max="8389" width="45" style="2" customWidth="1"/>
    <col min="8390" max="8401" width="13.33203125" style="2" customWidth="1"/>
    <col min="8402" max="8402" width="14.33203125" style="2" customWidth="1"/>
    <col min="8403" max="8403" width="13.33203125" style="2" customWidth="1"/>
    <col min="8404" max="8404" width="14.109375" style="2" customWidth="1"/>
    <col min="8405" max="8405" width="13.33203125" style="2" customWidth="1"/>
    <col min="8406" max="8406" width="14.33203125" style="2" customWidth="1"/>
    <col min="8407" max="8407" width="13.33203125" style="2" customWidth="1"/>
    <col min="8408" max="8408" width="14.33203125" style="2" customWidth="1"/>
    <col min="8409" max="8409" width="13.33203125" style="2" customWidth="1"/>
    <col min="8410" max="8410" width="14.44140625" style="2" customWidth="1"/>
    <col min="8411" max="8411" width="15.44140625" style="2" customWidth="1"/>
    <col min="8412" max="8412" width="15.21875" style="2" customWidth="1"/>
    <col min="8413" max="8413" width="12.21875" style="2" customWidth="1"/>
    <col min="8414" max="8414" width="63" style="2" customWidth="1"/>
    <col min="8415" max="8426" width="13.33203125" style="2" customWidth="1"/>
    <col min="8427" max="8427" width="14" style="2" customWidth="1"/>
    <col min="8428" max="8428" width="12.77734375" style="2" customWidth="1"/>
    <col min="8429" max="8429" width="63.77734375" style="2" bestFit="1" customWidth="1"/>
    <col min="8430" max="8637" width="11.44140625" style="2"/>
    <col min="8638" max="8638" width="52" style="2" customWidth="1"/>
    <col min="8639" max="8640" width="14" style="2" customWidth="1"/>
    <col min="8641" max="8641" width="4.88671875" style="2" customWidth="1"/>
    <col min="8642" max="8642" width="13.88671875" style="2" customWidth="1"/>
    <col min="8643" max="8643" width="2.109375" style="2" customWidth="1"/>
    <col min="8644" max="8644" width="2.5546875" style="2" customWidth="1"/>
    <col min="8645" max="8645" width="45" style="2" customWidth="1"/>
    <col min="8646" max="8657" width="13.33203125" style="2" customWidth="1"/>
    <col min="8658" max="8658" width="14.33203125" style="2" customWidth="1"/>
    <col min="8659" max="8659" width="13.33203125" style="2" customWidth="1"/>
    <col min="8660" max="8660" width="14.109375" style="2" customWidth="1"/>
    <col min="8661" max="8661" width="13.33203125" style="2" customWidth="1"/>
    <col min="8662" max="8662" width="14.33203125" style="2" customWidth="1"/>
    <col min="8663" max="8663" width="13.33203125" style="2" customWidth="1"/>
    <col min="8664" max="8664" width="14.33203125" style="2" customWidth="1"/>
    <col min="8665" max="8665" width="13.33203125" style="2" customWidth="1"/>
    <col min="8666" max="8666" width="14.44140625" style="2" customWidth="1"/>
    <col min="8667" max="8667" width="15.44140625" style="2" customWidth="1"/>
    <col min="8668" max="8668" width="15.21875" style="2" customWidth="1"/>
    <col min="8669" max="8669" width="12.21875" style="2" customWidth="1"/>
    <col min="8670" max="8670" width="63" style="2" customWidth="1"/>
    <col min="8671" max="8682" width="13.33203125" style="2" customWidth="1"/>
    <col min="8683" max="8683" width="14" style="2" customWidth="1"/>
    <col min="8684" max="8684" width="12.77734375" style="2" customWidth="1"/>
    <col min="8685" max="8685" width="63.77734375" style="2" bestFit="1" customWidth="1"/>
    <col min="8686" max="8893" width="11.44140625" style="2"/>
    <col min="8894" max="8894" width="52" style="2" customWidth="1"/>
    <col min="8895" max="8896" width="14" style="2" customWidth="1"/>
    <col min="8897" max="8897" width="4.88671875" style="2" customWidth="1"/>
    <col min="8898" max="8898" width="13.88671875" style="2" customWidth="1"/>
    <col min="8899" max="8899" width="2.109375" style="2" customWidth="1"/>
    <col min="8900" max="8900" width="2.5546875" style="2" customWidth="1"/>
    <col min="8901" max="8901" width="45" style="2" customWidth="1"/>
    <col min="8902" max="8913" width="13.33203125" style="2" customWidth="1"/>
    <col min="8914" max="8914" width="14.33203125" style="2" customWidth="1"/>
    <col min="8915" max="8915" width="13.33203125" style="2" customWidth="1"/>
    <col min="8916" max="8916" width="14.109375" style="2" customWidth="1"/>
    <col min="8917" max="8917" width="13.33203125" style="2" customWidth="1"/>
    <col min="8918" max="8918" width="14.33203125" style="2" customWidth="1"/>
    <col min="8919" max="8919" width="13.33203125" style="2" customWidth="1"/>
    <col min="8920" max="8920" width="14.33203125" style="2" customWidth="1"/>
    <col min="8921" max="8921" width="13.33203125" style="2" customWidth="1"/>
    <col min="8922" max="8922" width="14.44140625" style="2" customWidth="1"/>
    <col min="8923" max="8923" width="15.44140625" style="2" customWidth="1"/>
    <col min="8924" max="8924" width="15.21875" style="2" customWidth="1"/>
    <col min="8925" max="8925" width="12.21875" style="2" customWidth="1"/>
    <col min="8926" max="8926" width="63" style="2" customWidth="1"/>
    <col min="8927" max="8938" width="13.33203125" style="2" customWidth="1"/>
    <col min="8939" max="8939" width="14" style="2" customWidth="1"/>
    <col min="8940" max="8940" width="12.77734375" style="2" customWidth="1"/>
    <col min="8941" max="8941" width="63.77734375" style="2" bestFit="1" customWidth="1"/>
    <col min="8942" max="9149" width="11.44140625" style="2"/>
    <col min="9150" max="9150" width="52" style="2" customWidth="1"/>
    <col min="9151" max="9152" width="14" style="2" customWidth="1"/>
    <col min="9153" max="9153" width="4.88671875" style="2" customWidth="1"/>
    <col min="9154" max="9154" width="13.88671875" style="2" customWidth="1"/>
    <col min="9155" max="9155" width="2.109375" style="2" customWidth="1"/>
    <col min="9156" max="9156" width="2.5546875" style="2" customWidth="1"/>
    <col min="9157" max="9157" width="45" style="2" customWidth="1"/>
    <col min="9158" max="9169" width="13.33203125" style="2" customWidth="1"/>
    <col min="9170" max="9170" width="14.33203125" style="2" customWidth="1"/>
    <col min="9171" max="9171" width="13.33203125" style="2" customWidth="1"/>
    <col min="9172" max="9172" width="14.109375" style="2" customWidth="1"/>
    <col min="9173" max="9173" width="13.33203125" style="2" customWidth="1"/>
    <col min="9174" max="9174" width="14.33203125" style="2" customWidth="1"/>
    <col min="9175" max="9175" width="13.33203125" style="2" customWidth="1"/>
    <col min="9176" max="9176" width="14.33203125" style="2" customWidth="1"/>
    <col min="9177" max="9177" width="13.33203125" style="2" customWidth="1"/>
    <col min="9178" max="9178" width="14.44140625" style="2" customWidth="1"/>
    <col min="9179" max="9179" width="15.44140625" style="2" customWidth="1"/>
    <col min="9180" max="9180" width="15.21875" style="2" customWidth="1"/>
    <col min="9181" max="9181" width="12.21875" style="2" customWidth="1"/>
    <col min="9182" max="9182" width="63" style="2" customWidth="1"/>
    <col min="9183" max="9194" width="13.33203125" style="2" customWidth="1"/>
    <col min="9195" max="9195" width="14" style="2" customWidth="1"/>
    <col min="9196" max="9196" width="12.77734375" style="2" customWidth="1"/>
    <col min="9197" max="9197" width="63.77734375" style="2" bestFit="1" customWidth="1"/>
    <col min="9198" max="9405" width="11.44140625" style="2"/>
    <col min="9406" max="9406" width="52" style="2" customWidth="1"/>
    <col min="9407" max="9408" width="14" style="2" customWidth="1"/>
    <col min="9409" max="9409" width="4.88671875" style="2" customWidth="1"/>
    <col min="9410" max="9410" width="13.88671875" style="2" customWidth="1"/>
    <col min="9411" max="9411" width="2.109375" style="2" customWidth="1"/>
    <col min="9412" max="9412" width="2.5546875" style="2" customWidth="1"/>
    <col min="9413" max="9413" width="45" style="2" customWidth="1"/>
    <col min="9414" max="9425" width="13.33203125" style="2" customWidth="1"/>
    <col min="9426" max="9426" width="14.33203125" style="2" customWidth="1"/>
    <col min="9427" max="9427" width="13.33203125" style="2" customWidth="1"/>
    <col min="9428" max="9428" width="14.109375" style="2" customWidth="1"/>
    <col min="9429" max="9429" width="13.33203125" style="2" customWidth="1"/>
    <col min="9430" max="9430" width="14.33203125" style="2" customWidth="1"/>
    <col min="9431" max="9431" width="13.33203125" style="2" customWidth="1"/>
    <col min="9432" max="9432" width="14.33203125" style="2" customWidth="1"/>
    <col min="9433" max="9433" width="13.33203125" style="2" customWidth="1"/>
    <col min="9434" max="9434" width="14.44140625" style="2" customWidth="1"/>
    <col min="9435" max="9435" width="15.44140625" style="2" customWidth="1"/>
    <col min="9436" max="9436" width="15.21875" style="2" customWidth="1"/>
    <col min="9437" max="9437" width="12.21875" style="2" customWidth="1"/>
    <col min="9438" max="9438" width="63" style="2" customWidth="1"/>
    <col min="9439" max="9450" width="13.33203125" style="2" customWidth="1"/>
    <col min="9451" max="9451" width="14" style="2" customWidth="1"/>
    <col min="9452" max="9452" width="12.77734375" style="2" customWidth="1"/>
    <col min="9453" max="9453" width="63.77734375" style="2" bestFit="1" customWidth="1"/>
    <col min="9454" max="9661" width="11.44140625" style="2"/>
    <col min="9662" max="9662" width="52" style="2" customWidth="1"/>
    <col min="9663" max="9664" width="14" style="2" customWidth="1"/>
    <col min="9665" max="9665" width="4.88671875" style="2" customWidth="1"/>
    <col min="9666" max="9666" width="13.88671875" style="2" customWidth="1"/>
    <col min="9667" max="9667" width="2.109375" style="2" customWidth="1"/>
    <col min="9668" max="9668" width="2.5546875" style="2" customWidth="1"/>
    <col min="9669" max="9669" width="45" style="2" customWidth="1"/>
    <col min="9670" max="9681" width="13.33203125" style="2" customWidth="1"/>
    <col min="9682" max="9682" width="14.33203125" style="2" customWidth="1"/>
    <col min="9683" max="9683" width="13.33203125" style="2" customWidth="1"/>
    <col min="9684" max="9684" width="14.109375" style="2" customWidth="1"/>
    <col min="9685" max="9685" width="13.33203125" style="2" customWidth="1"/>
    <col min="9686" max="9686" width="14.33203125" style="2" customWidth="1"/>
    <col min="9687" max="9687" width="13.33203125" style="2" customWidth="1"/>
    <col min="9688" max="9688" width="14.33203125" style="2" customWidth="1"/>
    <col min="9689" max="9689" width="13.33203125" style="2" customWidth="1"/>
    <col min="9690" max="9690" width="14.44140625" style="2" customWidth="1"/>
    <col min="9691" max="9691" width="15.44140625" style="2" customWidth="1"/>
    <col min="9692" max="9692" width="15.21875" style="2" customWidth="1"/>
    <col min="9693" max="9693" width="12.21875" style="2" customWidth="1"/>
    <col min="9694" max="9694" width="63" style="2" customWidth="1"/>
    <col min="9695" max="9706" width="13.33203125" style="2" customWidth="1"/>
    <col min="9707" max="9707" width="14" style="2" customWidth="1"/>
    <col min="9708" max="9708" width="12.77734375" style="2" customWidth="1"/>
    <col min="9709" max="9709" width="63.77734375" style="2" bestFit="1" customWidth="1"/>
    <col min="9710" max="9917" width="11.44140625" style="2"/>
    <col min="9918" max="9918" width="52" style="2" customWidth="1"/>
    <col min="9919" max="9920" width="14" style="2" customWidth="1"/>
    <col min="9921" max="9921" width="4.88671875" style="2" customWidth="1"/>
    <col min="9922" max="9922" width="13.88671875" style="2" customWidth="1"/>
    <col min="9923" max="9923" width="2.109375" style="2" customWidth="1"/>
    <col min="9924" max="9924" width="2.5546875" style="2" customWidth="1"/>
    <col min="9925" max="9925" width="45" style="2" customWidth="1"/>
    <col min="9926" max="9937" width="13.33203125" style="2" customWidth="1"/>
    <col min="9938" max="9938" width="14.33203125" style="2" customWidth="1"/>
    <col min="9939" max="9939" width="13.33203125" style="2" customWidth="1"/>
    <col min="9940" max="9940" width="14.109375" style="2" customWidth="1"/>
    <col min="9941" max="9941" width="13.33203125" style="2" customWidth="1"/>
    <col min="9942" max="9942" width="14.33203125" style="2" customWidth="1"/>
    <col min="9943" max="9943" width="13.33203125" style="2" customWidth="1"/>
    <col min="9944" max="9944" width="14.33203125" style="2" customWidth="1"/>
    <col min="9945" max="9945" width="13.33203125" style="2" customWidth="1"/>
    <col min="9946" max="9946" width="14.44140625" style="2" customWidth="1"/>
    <col min="9947" max="9947" width="15.44140625" style="2" customWidth="1"/>
    <col min="9948" max="9948" width="15.21875" style="2" customWidth="1"/>
    <col min="9949" max="9949" width="12.21875" style="2" customWidth="1"/>
    <col min="9950" max="9950" width="63" style="2" customWidth="1"/>
    <col min="9951" max="9962" width="13.33203125" style="2" customWidth="1"/>
    <col min="9963" max="9963" width="14" style="2" customWidth="1"/>
    <col min="9964" max="9964" width="12.77734375" style="2" customWidth="1"/>
    <col min="9965" max="9965" width="63.77734375" style="2" bestFit="1" customWidth="1"/>
    <col min="9966" max="10173" width="11.44140625" style="2"/>
    <col min="10174" max="10174" width="52" style="2" customWidth="1"/>
    <col min="10175" max="10176" width="14" style="2" customWidth="1"/>
    <col min="10177" max="10177" width="4.88671875" style="2" customWidth="1"/>
    <col min="10178" max="10178" width="13.88671875" style="2" customWidth="1"/>
    <col min="10179" max="10179" width="2.109375" style="2" customWidth="1"/>
    <col min="10180" max="10180" width="2.5546875" style="2" customWidth="1"/>
    <col min="10181" max="10181" width="45" style="2" customWidth="1"/>
    <col min="10182" max="10193" width="13.33203125" style="2" customWidth="1"/>
    <col min="10194" max="10194" width="14.33203125" style="2" customWidth="1"/>
    <col min="10195" max="10195" width="13.33203125" style="2" customWidth="1"/>
    <col min="10196" max="10196" width="14.109375" style="2" customWidth="1"/>
    <col min="10197" max="10197" width="13.33203125" style="2" customWidth="1"/>
    <col min="10198" max="10198" width="14.33203125" style="2" customWidth="1"/>
    <col min="10199" max="10199" width="13.33203125" style="2" customWidth="1"/>
    <col min="10200" max="10200" width="14.33203125" style="2" customWidth="1"/>
    <col min="10201" max="10201" width="13.33203125" style="2" customWidth="1"/>
    <col min="10202" max="10202" width="14.44140625" style="2" customWidth="1"/>
    <col min="10203" max="10203" width="15.44140625" style="2" customWidth="1"/>
    <col min="10204" max="10204" width="15.21875" style="2" customWidth="1"/>
    <col min="10205" max="10205" width="12.21875" style="2" customWidth="1"/>
    <col min="10206" max="10206" width="63" style="2" customWidth="1"/>
    <col min="10207" max="10218" width="13.33203125" style="2" customWidth="1"/>
    <col min="10219" max="10219" width="14" style="2" customWidth="1"/>
    <col min="10220" max="10220" width="12.77734375" style="2" customWidth="1"/>
    <col min="10221" max="10221" width="63.77734375" style="2" bestFit="1" customWidth="1"/>
    <col min="10222" max="10429" width="11.44140625" style="2"/>
    <col min="10430" max="10430" width="52" style="2" customWidth="1"/>
    <col min="10431" max="10432" width="14" style="2" customWidth="1"/>
    <col min="10433" max="10433" width="4.88671875" style="2" customWidth="1"/>
    <col min="10434" max="10434" width="13.88671875" style="2" customWidth="1"/>
    <col min="10435" max="10435" width="2.109375" style="2" customWidth="1"/>
    <col min="10436" max="10436" width="2.5546875" style="2" customWidth="1"/>
    <col min="10437" max="10437" width="45" style="2" customWidth="1"/>
    <col min="10438" max="10449" width="13.33203125" style="2" customWidth="1"/>
    <col min="10450" max="10450" width="14.33203125" style="2" customWidth="1"/>
    <col min="10451" max="10451" width="13.33203125" style="2" customWidth="1"/>
    <col min="10452" max="10452" width="14.109375" style="2" customWidth="1"/>
    <col min="10453" max="10453" width="13.33203125" style="2" customWidth="1"/>
    <col min="10454" max="10454" width="14.33203125" style="2" customWidth="1"/>
    <col min="10455" max="10455" width="13.33203125" style="2" customWidth="1"/>
    <col min="10456" max="10456" width="14.33203125" style="2" customWidth="1"/>
    <col min="10457" max="10457" width="13.33203125" style="2" customWidth="1"/>
    <col min="10458" max="10458" width="14.44140625" style="2" customWidth="1"/>
    <col min="10459" max="10459" width="15.44140625" style="2" customWidth="1"/>
    <col min="10460" max="10460" width="15.21875" style="2" customWidth="1"/>
    <col min="10461" max="10461" width="12.21875" style="2" customWidth="1"/>
    <col min="10462" max="10462" width="63" style="2" customWidth="1"/>
    <col min="10463" max="10474" width="13.33203125" style="2" customWidth="1"/>
    <col min="10475" max="10475" width="14" style="2" customWidth="1"/>
    <col min="10476" max="10476" width="12.77734375" style="2" customWidth="1"/>
    <col min="10477" max="10477" width="63.77734375" style="2" bestFit="1" customWidth="1"/>
    <col min="10478" max="10685" width="11.44140625" style="2"/>
    <col min="10686" max="10686" width="52" style="2" customWidth="1"/>
    <col min="10687" max="10688" width="14" style="2" customWidth="1"/>
    <col min="10689" max="10689" width="4.88671875" style="2" customWidth="1"/>
    <col min="10690" max="10690" width="13.88671875" style="2" customWidth="1"/>
    <col min="10691" max="10691" width="2.109375" style="2" customWidth="1"/>
    <col min="10692" max="10692" width="2.5546875" style="2" customWidth="1"/>
    <col min="10693" max="10693" width="45" style="2" customWidth="1"/>
    <col min="10694" max="10705" width="13.33203125" style="2" customWidth="1"/>
    <col min="10706" max="10706" width="14.33203125" style="2" customWidth="1"/>
    <col min="10707" max="10707" width="13.33203125" style="2" customWidth="1"/>
    <col min="10708" max="10708" width="14.109375" style="2" customWidth="1"/>
    <col min="10709" max="10709" width="13.33203125" style="2" customWidth="1"/>
    <col min="10710" max="10710" width="14.33203125" style="2" customWidth="1"/>
    <col min="10711" max="10711" width="13.33203125" style="2" customWidth="1"/>
    <col min="10712" max="10712" width="14.33203125" style="2" customWidth="1"/>
    <col min="10713" max="10713" width="13.33203125" style="2" customWidth="1"/>
    <col min="10714" max="10714" width="14.44140625" style="2" customWidth="1"/>
    <col min="10715" max="10715" width="15.44140625" style="2" customWidth="1"/>
    <col min="10716" max="10716" width="15.21875" style="2" customWidth="1"/>
    <col min="10717" max="10717" width="12.21875" style="2" customWidth="1"/>
    <col min="10718" max="10718" width="63" style="2" customWidth="1"/>
    <col min="10719" max="10730" width="13.33203125" style="2" customWidth="1"/>
    <col min="10731" max="10731" width="14" style="2" customWidth="1"/>
    <col min="10732" max="10732" width="12.77734375" style="2" customWidth="1"/>
    <col min="10733" max="10733" width="63.77734375" style="2" bestFit="1" customWidth="1"/>
    <col min="10734" max="10941" width="11.44140625" style="2"/>
    <col min="10942" max="10942" width="52" style="2" customWidth="1"/>
    <col min="10943" max="10944" width="14" style="2" customWidth="1"/>
    <col min="10945" max="10945" width="4.88671875" style="2" customWidth="1"/>
    <col min="10946" max="10946" width="13.88671875" style="2" customWidth="1"/>
    <col min="10947" max="10947" width="2.109375" style="2" customWidth="1"/>
    <col min="10948" max="10948" width="2.5546875" style="2" customWidth="1"/>
    <col min="10949" max="10949" width="45" style="2" customWidth="1"/>
    <col min="10950" max="10961" width="13.33203125" style="2" customWidth="1"/>
    <col min="10962" max="10962" width="14.33203125" style="2" customWidth="1"/>
    <col min="10963" max="10963" width="13.33203125" style="2" customWidth="1"/>
    <col min="10964" max="10964" width="14.109375" style="2" customWidth="1"/>
    <col min="10965" max="10965" width="13.33203125" style="2" customWidth="1"/>
    <col min="10966" max="10966" width="14.33203125" style="2" customWidth="1"/>
    <col min="10967" max="10967" width="13.33203125" style="2" customWidth="1"/>
    <col min="10968" max="10968" width="14.33203125" style="2" customWidth="1"/>
    <col min="10969" max="10969" width="13.33203125" style="2" customWidth="1"/>
    <col min="10970" max="10970" width="14.44140625" style="2" customWidth="1"/>
    <col min="10971" max="10971" width="15.44140625" style="2" customWidth="1"/>
    <col min="10972" max="10972" width="15.21875" style="2" customWidth="1"/>
    <col min="10973" max="10973" width="12.21875" style="2" customWidth="1"/>
    <col min="10974" max="10974" width="63" style="2" customWidth="1"/>
    <col min="10975" max="10986" width="13.33203125" style="2" customWidth="1"/>
    <col min="10987" max="10987" width="14" style="2" customWidth="1"/>
    <col min="10988" max="10988" width="12.77734375" style="2" customWidth="1"/>
    <col min="10989" max="10989" width="63.77734375" style="2" bestFit="1" customWidth="1"/>
    <col min="10990" max="11197" width="11.44140625" style="2"/>
    <col min="11198" max="11198" width="52" style="2" customWidth="1"/>
    <col min="11199" max="11200" width="14" style="2" customWidth="1"/>
    <col min="11201" max="11201" width="4.88671875" style="2" customWidth="1"/>
    <col min="11202" max="11202" width="13.88671875" style="2" customWidth="1"/>
    <col min="11203" max="11203" width="2.109375" style="2" customWidth="1"/>
    <col min="11204" max="11204" width="2.5546875" style="2" customWidth="1"/>
    <col min="11205" max="11205" width="45" style="2" customWidth="1"/>
    <col min="11206" max="11217" width="13.33203125" style="2" customWidth="1"/>
    <col min="11218" max="11218" width="14.33203125" style="2" customWidth="1"/>
    <col min="11219" max="11219" width="13.33203125" style="2" customWidth="1"/>
    <col min="11220" max="11220" width="14.109375" style="2" customWidth="1"/>
    <col min="11221" max="11221" width="13.33203125" style="2" customWidth="1"/>
    <col min="11222" max="11222" width="14.33203125" style="2" customWidth="1"/>
    <col min="11223" max="11223" width="13.33203125" style="2" customWidth="1"/>
    <col min="11224" max="11224" width="14.33203125" style="2" customWidth="1"/>
    <col min="11225" max="11225" width="13.33203125" style="2" customWidth="1"/>
    <col min="11226" max="11226" width="14.44140625" style="2" customWidth="1"/>
    <col min="11227" max="11227" width="15.44140625" style="2" customWidth="1"/>
    <col min="11228" max="11228" width="15.21875" style="2" customWidth="1"/>
    <col min="11229" max="11229" width="12.21875" style="2" customWidth="1"/>
    <col min="11230" max="11230" width="63" style="2" customWidth="1"/>
    <col min="11231" max="11242" width="13.33203125" style="2" customWidth="1"/>
    <col min="11243" max="11243" width="14" style="2" customWidth="1"/>
    <col min="11244" max="11244" width="12.77734375" style="2" customWidth="1"/>
    <col min="11245" max="11245" width="63.77734375" style="2" bestFit="1" customWidth="1"/>
    <col min="11246" max="11453" width="11.44140625" style="2"/>
    <col min="11454" max="11454" width="52" style="2" customWidth="1"/>
    <col min="11455" max="11456" width="14" style="2" customWidth="1"/>
    <col min="11457" max="11457" width="4.88671875" style="2" customWidth="1"/>
    <col min="11458" max="11458" width="13.88671875" style="2" customWidth="1"/>
    <col min="11459" max="11459" width="2.109375" style="2" customWidth="1"/>
    <col min="11460" max="11460" width="2.5546875" style="2" customWidth="1"/>
    <col min="11461" max="11461" width="45" style="2" customWidth="1"/>
    <col min="11462" max="11473" width="13.33203125" style="2" customWidth="1"/>
    <col min="11474" max="11474" width="14.33203125" style="2" customWidth="1"/>
    <col min="11475" max="11475" width="13.33203125" style="2" customWidth="1"/>
    <col min="11476" max="11476" width="14.109375" style="2" customWidth="1"/>
    <col min="11477" max="11477" width="13.33203125" style="2" customWidth="1"/>
    <col min="11478" max="11478" width="14.33203125" style="2" customWidth="1"/>
    <col min="11479" max="11479" width="13.33203125" style="2" customWidth="1"/>
    <col min="11480" max="11480" width="14.33203125" style="2" customWidth="1"/>
    <col min="11481" max="11481" width="13.33203125" style="2" customWidth="1"/>
    <col min="11482" max="11482" width="14.44140625" style="2" customWidth="1"/>
    <col min="11483" max="11483" width="15.44140625" style="2" customWidth="1"/>
    <col min="11484" max="11484" width="15.21875" style="2" customWidth="1"/>
    <col min="11485" max="11485" width="12.21875" style="2" customWidth="1"/>
    <col min="11486" max="11486" width="63" style="2" customWidth="1"/>
    <col min="11487" max="11498" width="13.33203125" style="2" customWidth="1"/>
    <col min="11499" max="11499" width="14" style="2" customWidth="1"/>
    <col min="11500" max="11500" width="12.77734375" style="2" customWidth="1"/>
    <col min="11501" max="11501" width="63.77734375" style="2" bestFit="1" customWidth="1"/>
    <col min="11502" max="11709" width="11.44140625" style="2"/>
    <col min="11710" max="11710" width="52" style="2" customWidth="1"/>
    <col min="11711" max="11712" width="14" style="2" customWidth="1"/>
    <col min="11713" max="11713" width="4.88671875" style="2" customWidth="1"/>
    <col min="11714" max="11714" width="13.88671875" style="2" customWidth="1"/>
    <col min="11715" max="11715" width="2.109375" style="2" customWidth="1"/>
    <col min="11716" max="11716" width="2.5546875" style="2" customWidth="1"/>
    <col min="11717" max="11717" width="45" style="2" customWidth="1"/>
    <col min="11718" max="11729" width="13.33203125" style="2" customWidth="1"/>
    <col min="11730" max="11730" width="14.33203125" style="2" customWidth="1"/>
    <col min="11731" max="11731" width="13.33203125" style="2" customWidth="1"/>
    <col min="11732" max="11732" width="14.109375" style="2" customWidth="1"/>
    <col min="11733" max="11733" width="13.33203125" style="2" customWidth="1"/>
    <col min="11734" max="11734" width="14.33203125" style="2" customWidth="1"/>
    <col min="11735" max="11735" width="13.33203125" style="2" customWidth="1"/>
    <col min="11736" max="11736" width="14.33203125" style="2" customWidth="1"/>
    <col min="11737" max="11737" width="13.33203125" style="2" customWidth="1"/>
    <col min="11738" max="11738" width="14.44140625" style="2" customWidth="1"/>
    <col min="11739" max="11739" width="15.44140625" style="2" customWidth="1"/>
    <col min="11740" max="11740" width="15.21875" style="2" customWidth="1"/>
    <col min="11741" max="11741" width="12.21875" style="2" customWidth="1"/>
    <col min="11742" max="11742" width="63" style="2" customWidth="1"/>
    <col min="11743" max="11754" width="13.33203125" style="2" customWidth="1"/>
    <col min="11755" max="11755" width="14" style="2" customWidth="1"/>
    <col min="11756" max="11756" width="12.77734375" style="2" customWidth="1"/>
    <col min="11757" max="11757" width="63.77734375" style="2" bestFit="1" customWidth="1"/>
    <col min="11758" max="11965" width="11.44140625" style="2"/>
    <col min="11966" max="11966" width="52" style="2" customWidth="1"/>
    <col min="11967" max="11968" width="14" style="2" customWidth="1"/>
    <col min="11969" max="11969" width="4.88671875" style="2" customWidth="1"/>
    <col min="11970" max="11970" width="13.88671875" style="2" customWidth="1"/>
    <col min="11971" max="11971" width="2.109375" style="2" customWidth="1"/>
    <col min="11972" max="11972" width="2.5546875" style="2" customWidth="1"/>
    <col min="11973" max="11973" width="45" style="2" customWidth="1"/>
    <col min="11974" max="11985" width="13.33203125" style="2" customWidth="1"/>
    <col min="11986" max="11986" width="14.33203125" style="2" customWidth="1"/>
    <col min="11987" max="11987" width="13.33203125" style="2" customWidth="1"/>
    <col min="11988" max="11988" width="14.109375" style="2" customWidth="1"/>
    <col min="11989" max="11989" width="13.33203125" style="2" customWidth="1"/>
    <col min="11990" max="11990" width="14.33203125" style="2" customWidth="1"/>
    <col min="11991" max="11991" width="13.33203125" style="2" customWidth="1"/>
    <col min="11992" max="11992" width="14.33203125" style="2" customWidth="1"/>
    <col min="11993" max="11993" width="13.33203125" style="2" customWidth="1"/>
    <col min="11994" max="11994" width="14.44140625" style="2" customWidth="1"/>
    <col min="11995" max="11995" width="15.44140625" style="2" customWidth="1"/>
    <col min="11996" max="11996" width="15.21875" style="2" customWidth="1"/>
    <col min="11997" max="11997" width="12.21875" style="2" customWidth="1"/>
    <col min="11998" max="11998" width="63" style="2" customWidth="1"/>
    <col min="11999" max="12010" width="13.33203125" style="2" customWidth="1"/>
    <col min="12011" max="12011" width="14" style="2" customWidth="1"/>
    <col min="12012" max="12012" width="12.77734375" style="2" customWidth="1"/>
    <col min="12013" max="12013" width="63.77734375" style="2" bestFit="1" customWidth="1"/>
    <col min="12014" max="12221" width="11.44140625" style="2"/>
    <col min="12222" max="12222" width="52" style="2" customWidth="1"/>
    <col min="12223" max="12224" width="14" style="2" customWidth="1"/>
    <col min="12225" max="12225" width="4.88671875" style="2" customWidth="1"/>
    <col min="12226" max="12226" width="13.88671875" style="2" customWidth="1"/>
    <col min="12227" max="12227" width="2.109375" style="2" customWidth="1"/>
    <col min="12228" max="12228" width="2.5546875" style="2" customWidth="1"/>
    <col min="12229" max="12229" width="45" style="2" customWidth="1"/>
    <col min="12230" max="12241" width="13.33203125" style="2" customWidth="1"/>
    <col min="12242" max="12242" width="14.33203125" style="2" customWidth="1"/>
    <col min="12243" max="12243" width="13.33203125" style="2" customWidth="1"/>
    <col min="12244" max="12244" width="14.109375" style="2" customWidth="1"/>
    <col min="12245" max="12245" width="13.33203125" style="2" customWidth="1"/>
    <col min="12246" max="12246" width="14.33203125" style="2" customWidth="1"/>
    <col min="12247" max="12247" width="13.33203125" style="2" customWidth="1"/>
    <col min="12248" max="12248" width="14.33203125" style="2" customWidth="1"/>
    <col min="12249" max="12249" width="13.33203125" style="2" customWidth="1"/>
    <col min="12250" max="12250" width="14.44140625" style="2" customWidth="1"/>
    <col min="12251" max="12251" width="15.44140625" style="2" customWidth="1"/>
    <col min="12252" max="12252" width="15.21875" style="2" customWidth="1"/>
    <col min="12253" max="12253" width="12.21875" style="2" customWidth="1"/>
    <col min="12254" max="12254" width="63" style="2" customWidth="1"/>
    <col min="12255" max="12266" width="13.33203125" style="2" customWidth="1"/>
    <col min="12267" max="12267" width="14" style="2" customWidth="1"/>
    <col min="12268" max="12268" width="12.77734375" style="2" customWidth="1"/>
    <col min="12269" max="12269" width="63.77734375" style="2" bestFit="1" customWidth="1"/>
    <col min="12270" max="12477" width="11.44140625" style="2"/>
    <col min="12478" max="12478" width="52" style="2" customWidth="1"/>
    <col min="12479" max="12480" width="14" style="2" customWidth="1"/>
    <col min="12481" max="12481" width="4.88671875" style="2" customWidth="1"/>
    <col min="12482" max="12482" width="13.88671875" style="2" customWidth="1"/>
    <col min="12483" max="12483" width="2.109375" style="2" customWidth="1"/>
    <col min="12484" max="12484" width="2.5546875" style="2" customWidth="1"/>
    <col min="12485" max="12485" width="45" style="2" customWidth="1"/>
    <col min="12486" max="12497" width="13.33203125" style="2" customWidth="1"/>
    <col min="12498" max="12498" width="14.33203125" style="2" customWidth="1"/>
    <col min="12499" max="12499" width="13.33203125" style="2" customWidth="1"/>
    <col min="12500" max="12500" width="14.109375" style="2" customWidth="1"/>
    <col min="12501" max="12501" width="13.33203125" style="2" customWidth="1"/>
    <col min="12502" max="12502" width="14.33203125" style="2" customWidth="1"/>
    <col min="12503" max="12503" width="13.33203125" style="2" customWidth="1"/>
    <col min="12504" max="12504" width="14.33203125" style="2" customWidth="1"/>
    <col min="12505" max="12505" width="13.33203125" style="2" customWidth="1"/>
    <col min="12506" max="12506" width="14.44140625" style="2" customWidth="1"/>
    <col min="12507" max="12507" width="15.44140625" style="2" customWidth="1"/>
    <col min="12508" max="12508" width="15.21875" style="2" customWidth="1"/>
    <col min="12509" max="12509" width="12.21875" style="2" customWidth="1"/>
    <col min="12510" max="12510" width="63" style="2" customWidth="1"/>
    <col min="12511" max="12522" width="13.33203125" style="2" customWidth="1"/>
    <col min="12523" max="12523" width="14" style="2" customWidth="1"/>
    <col min="12524" max="12524" width="12.77734375" style="2" customWidth="1"/>
    <col min="12525" max="12525" width="63.77734375" style="2" bestFit="1" customWidth="1"/>
    <col min="12526" max="12733" width="11.44140625" style="2"/>
    <col min="12734" max="12734" width="52" style="2" customWidth="1"/>
    <col min="12735" max="12736" width="14" style="2" customWidth="1"/>
    <col min="12737" max="12737" width="4.88671875" style="2" customWidth="1"/>
    <col min="12738" max="12738" width="13.88671875" style="2" customWidth="1"/>
    <col min="12739" max="12739" width="2.109375" style="2" customWidth="1"/>
    <col min="12740" max="12740" width="2.5546875" style="2" customWidth="1"/>
    <col min="12741" max="12741" width="45" style="2" customWidth="1"/>
    <col min="12742" max="12753" width="13.33203125" style="2" customWidth="1"/>
    <col min="12754" max="12754" width="14.33203125" style="2" customWidth="1"/>
    <col min="12755" max="12755" width="13.33203125" style="2" customWidth="1"/>
    <col min="12756" max="12756" width="14.109375" style="2" customWidth="1"/>
    <col min="12757" max="12757" width="13.33203125" style="2" customWidth="1"/>
    <col min="12758" max="12758" width="14.33203125" style="2" customWidth="1"/>
    <col min="12759" max="12759" width="13.33203125" style="2" customWidth="1"/>
    <col min="12760" max="12760" width="14.33203125" style="2" customWidth="1"/>
    <col min="12761" max="12761" width="13.33203125" style="2" customWidth="1"/>
    <col min="12762" max="12762" width="14.44140625" style="2" customWidth="1"/>
    <col min="12763" max="12763" width="15.44140625" style="2" customWidth="1"/>
    <col min="12764" max="12764" width="15.21875" style="2" customWidth="1"/>
    <col min="12765" max="12765" width="12.21875" style="2" customWidth="1"/>
    <col min="12766" max="12766" width="63" style="2" customWidth="1"/>
    <col min="12767" max="12778" width="13.33203125" style="2" customWidth="1"/>
    <col min="12779" max="12779" width="14" style="2" customWidth="1"/>
    <col min="12780" max="12780" width="12.77734375" style="2" customWidth="1"/>
    <col min="12781" max="12781" width="63.77734375" style="2" bestFit="1" customWidth="1"/>
    <col min="12782" max="12989" width="11.44140625" style="2"/>
    <col min="12990" max="12990" width="52" style="2" customWidth="1"/>
    <col min="12991" max="12992" width="14" style="2" customWidth="1"/>
    <col min="12993" max="12993" width="4.88671875" style="2" customWidth="1"/>
    <col min="12994" max="12994" width="13.88671875" style="2" customWidth="1"/>
    <col min="12995" max="12995" width="2.109375" style="2" customWidth="1"/>
    <col min="12996" max="12996" width="2.5546875" style="2" customWidth="1"/>
    <col min="12997" max="12997" width="45" style="2" customWidth="1"/>
    <col min="12998" max="13009" width="13.33203125" style="2" customWidth="1"/>
    <col min="13010" max="13010" width="14.33203125" style="2" customWidth="1"/>
    <col min="13011" max="13011" width="13.33203125" style="2" customWidth="1"/>
    <col min="13012" max="13012" width="14.109375" style="2" customWidth="1"/>
    <col min="13013" max="13013" width="13.33203125" style="2" customWidth="1"/>
    <col min="13014" max="13014" width="14.33203125" style="2" customWidth="1"/>
    <col min="13015" max="13015" width="13.33203125" style="2" customWidth="1"/>
    <col min="13016" max="13016" width="14.33203125" style="2" customWidth="1"/>
    <col min="13017" max="13017" width="13.33203125" style="2" customWidth="1"/>
    <col min="13018" max="13018" width="14.44140625" style="2" customWidth="1"/>
    <col min="13019" max="13019" width="15.44140625" style="2" customWidth="1"/>
    <col min="13020" max="13020" width="15.21875" style="2" customWidth="1"/>
    <col min="13021" max="13021" width="12.21875" style="2" customWidth="1"/>
    <col min="13022" max="13022" width="63" style="2" customWidth="1"/>
    <col min="13023" max="13034" width="13.33203125" style="2" customWidth="1"/>
    <col min="13035" max="13035" width="14" style="2" customWidth="1"/>
    <col min="13036" max="13036" width="12.77734375" style="2" customWidth="1"/>
    <col min="13037" max="13037" width="63.77734375" style="2" bestFit="1" customWidth="1"/>
    <col min="13038" max="13245" width="11.44140625" style="2"/>
    <col min="13246" max="13246" width="52" style="2" customWidth="1"/>
    <col min="13247" max="13248" width="14" style="2" customWidth="1"/>
    <col min="13249" max="13249" width="4.88671875" style="2" customWidth="1"/>
    <col min="13250" max="13250" width="13.88671875" style="2" customWidth="1"/>
    <col min="13251" max="13251" width="2.109375" style="2" customWidth="1"/>
    <col min="13252" max="13252" width="2.5546875" style="2" customWidth="1"/>
    <col min="13253" max="13253" width="45" style="2" customWidth="1"/>
    <col min="13254" max="13265" width="13.33203125" style="2" customWidth="1"/>
    <col min="13266" max="13266" width="14.33203125" style="2" customWidth="1"/>
    <col min="13267" max="13267" width="13.33203125" style="2" customWidth="1"/>
    <col min="13268" max="13268" width="14.109375" style="2" customWidth="1"/>
    <col min="13269" max="13269" width="13.33203125" style="2" customWidth="1"/>
    <col min="13270" max="13270" width="14.33203125" style="2" customWidth="1"/>
    <col min="13271" max="13271" width="13.33203125" style="2" customWidth="1"/>
    <col min="13272" max="13272" width="14.33203125" style="2" customWidth="1"/>
    <col min="13273" max="13273" width="13.33203125" style="2" customWidth="1"/>
    <col min="13274" max="13274" width="14.44140625" style="2" customWidth="1"/>
    <col min="13275" max="13275" width="15.44140625" style="2" customWidth="1"/>
    <col min="13276" max="13276" width="15.21875" style="2" customWidth="1"/>
    <col min="13277" max="13277" width="12.21875" style="2" customWidth="1"/>
    <col min="13278" max="13278" width="63" style="2" customWidth="1"/>
    <col min="13279" max="13290" width="13.33203125" style="2" customWidth="1"/>
    <col min="13291" max="13291" width="14" style="2" customWidth="1"/>
    <col min="13292" max="13292" width="12.77734375" style="2" customWidth="1"/>
    <col min="13293" max="13293" width="63.77734375" style="2" bestFit="1" customWidth="1"/>
    <col min="13294" max="13501" width="11.44140625" style="2"/>
    <col min="13502" max="13502" width="52" style="2" customWidth="1"/>
    <col min="13503" max="13504" width="14" style="2" customWidth="1"/>
    <col min="13505" max="13505" width="4.88671875" style="2" customWidth="1"/>
    <col min="13506" max="13506" width="13.88671875" style="2" customWidth="1"/>
    <col min="13507" max="13507" width="2.109375" style="2" customWidth="1"/>
    <col min="13508" max="13508" width="2.5546875" style="2" customWidth="1"/>
    <col min="13509" max="13509" width="45" style="2" customWidth="1"/>
    <col min="13510" max="13521" width="13.33203125" style="2" customWidth="1"/>
    <col min="13522" max="13522" width="14.33203125" style="2" customWidth="1"/>
    <col min="13523" max="13523" width="13.33203125" style="2" customWidth="1"/>
    <col min="13524" max="13524" width="14.109375" style="2" customWidth="1"/>
    <col min="13525" max="13525" width="13.33203125" style="2" customWidth="1"/>
    <col min="13526" max="13526" width="14.33203125" style="2" customWidth="1"/>
    <col min="13527" max="13527" width="13.33203125" style="2" customWidth="1"/>
    <col min="13528" max="13528" width="14.33203125" style="2" customWidth="1"/>
    <col min="13529" max="13529" width="13.33203125" style="2" customWidth="1"/>
    <col min="13530" max="13530" width="14.44140625" style="2" customWidth="1"/>
    <col min="13531" max="13531" width="15.44140625" style="2" customWidth="1"/>
    <col min="13532" max="13532" width="15.21875" style="2" customWidth="1"/>
    <col min="13533" max="13533" width="12.21875" style="2" customWidth="1"/>
    <col min="13534" max="13534" width="63" style="2" customWidth="1"/>
    <col min="13535" max="13546" width="13.33203125" style="2" customWidth="1"/>
    <col min="13547" max="13547" width="14" style="2" customWidth="1"/>
    <col min="13548" max="13548" width="12.77734375" style="2" customWidth="1"/>
    <col min="13549" max="13549" width="63.77734375" style="2" bestFit="1" customWidth="1"/>
    <col min="13550" max="13757" width="11.44140625" style="2"/>
    <col min="13758" max="13758" width="52" style="2" customWidth="1"/>
    <col min="13759" max="13760" width="14" style="2" customWidth="1"/>
    <col min="13761" max="13761" width="4.88671875" style="2" customWidth="1"/>
    <col min="13762" max="13762" width="13.88671875" style="2" customWidth="1"/>
    <col min="13763" max="13763" width="2.109375" style="2" customWidth="1"/>
    <col min="13764" max="13764" width="2.5546875" style="2" customWidth="1"/>
    <col min="13765" max="13765" width="45" style="2" customWidth="1"/>
    <col min="13766" max="13777" width="13.33203125" style="2" customWidth="1"/>
    <col min="13778" max="13778" width="14.33203125" style="2" customWidth="1"/>
    <col min="13779" max="13779" width="13.33203125" style="2" customWidth="1"/>
    <col min="13780" max="13780" width="14.109375" style="2" customWidth="1"/>
    <col min="13781" max="13781" width="13.33203125" style="2" customWidth="1"/>
    <col min="13782" max="13782" width="14.33203125" style="2" customWidth="1"/>
    <col min="13783" max="13783" width="13.33203125" style="2" customWidth="1"/>
    <col min="13784" max="13784" width="14.33203125" style="2" customWidth="1"/>
    <col min="13785" max="13785" width="13.33203125" style="2" customWidth="1"/>
    <col min="13786" max="13786" width="14.44140625" style="2" customWidth="1"/>
    <col min="13787" max="13787" width="15.44140625" style="2" customWidth="1"/>
    <col min="13788" max="13788" width="15.21875" style="2" customWidth="1"/>
    <col min="13789" max="13789" width="12.21875" style="2" customWidth="1"/>
    <col min="13790" max="13790" width="63" style="2" customWidth="1"/>
    <col min="13791" max="13802" width="13.33203125" style="2" customWidth="1"/>
    <col min="13803" max="13803" width="14" style="2" customWidth="1"/>
    <col min="13804" max="13804" width="12.77734375" style="2" customWidth="1"/>
    <col min="13805" max="13805" width="63.77734375" style="2" bestFit="1" customWidth="1"/>
    <col min="13806" max="14013" width="11.44140625" style="2"/>
    <col min="14014" max="14014" width="52" style="2" customWidth="1"/>
    <col min="14015" max="14016" width="14" style="2" customWidth="1"/>
    <col min="14017" max="14017" width="4.88671875" style="2" customWidth="1"/>
    <col min="14018" max="14018" width="13.88671875" style="2" customWidth="1"/>
    <col min="14019" max="14019" width="2.109375" style="2" customWidth="1"/>
    <col min="14020" max="14020" width="2.5546875" style="2" customWidth="1"/>
    <col min="14021" max="14021" width="45" style="2" customWidth="1"/>
    <col min="14022" max="14033" width="13.33203125" style="2" customWidth="1"/>
    <col min="14034" max="14034" width="14.33203125" style="2" customWidth="1"/>
    <col min="14035" max="14035" width="13.33203125" style="2" customWidth="1"/>
    <col min="14036" max="14036" width="14.109375" style="2" customWidth="1"/>
    <col min="14037" max="14037" width="13.33203125" style="2" customWidth="1"/>
    <col min="14038" max="14038" width="14.33203125" style="2" customWidth="1"/>
    <col min="14039" max="14039" width="13.33203125" style="2" customWidth="1"/>
    <col min="14040" max="14040" width="14.33203125" style="2" customWidth="1"/>
    <col min="14041" max="14041" width="13.33203125" style="2" customWidth="1"/>
    <col min="14042" max="14042" width="14.44140625" style="2" customWidth="1"/>
    <col min="14043" max="14043" width="15.44140625" style="2" customWidth="1"/>
    <col min="14044" max="14044" width="15.21875" style="2" customWidth="1"/>
    <col min="14045" max="14045" width="12.21875" style="2" customWidth="1"/>
    <col min="14046" max="14046" width="63" style="2" customWidth="1"/>
    <col min="14047" max="14058" width="13.33203125" style="2" customWidth="1"/>
    <col min="14059" max="14059" width="14" style="2" customWidth="1"/>
    <col min="14060" max="14060" width="12.77734375" style="2" customWidth="1"/>
    <col min="14061" max="14061" width="63.77734375" style="2" bestFit="1" customWidth="1"/>
    <col min="14062" max="14269" width="11.44140625" style="2"/>
    <col min="14270" max="14270" width="52" style="2" customWidth="1"/>
    <col min="14271" max="14272" width="14" style="2" customWidth="1"/>
    <col min="14273" max="14273" width="4.88671875" style="2" customWidth="1"/>
    <col min="14274" max="14274" width="13.88671875" style="2" customWidth="1"/>
    <col min="14275" max="14275" width="2.109375" style="2" customWidth="1"/>
    <col min="14276" max="14276" width="2.5546875" style="2" customWidth="1"/>
    <col min="14277" max="14277" width="45" style="2" customWidth="1"/>
    <col min="14278" max="14289" width="13.33203125" style="2" customWidth="1"/>
    <col min="14290" max="14290" width="14.33203125" style="2" customWidth="1"/>
    <col min="14291" max="14291" width="13.33203125" style="2" customWidth="1"/>
    <col min="14292" max="14292" width="14.109375" style="2" customWidth="1"/>
    <col min="14293" max="14293" width="13.33203125" style="2" customWidth="1"/>
    <col min="14294" max="14294" width="14.33203125" style="2" customWidth="1"/>
    <col min="14295" max="14295" width="13.33203125" style="2" customWidth="1"/>
    <col min="14296" max="14296" width="14.33203125" style="2" customWidth="1"/>
    <col min="14297" max="14297" width="13.33203125" style="2" customWidth="1"/>
    <col min="14298" max="14298" width="14.44140625" style="2" customWidth="1"/>
    <col min="14299" max="14299" width="15.44140625" style="2" customWidth="1"/>
    <col min="14300" max="14300" width="15.21875" style="2" customWidth="1"/>
    <col min="14301" max="14301" width="12.21875" style="2" customWidth="1"/>
    <col min="14302" max="14302" width="63" style="2" customWidth="1"/>
    <col min="14303" max="14314" width="13.33203125" style="2" customWidth="1"/>
    <col min="14315" max="14315" width="14" style="2" customWidth="1"/>
    <col min="14316" max="14316" width="12.77734375" style="2" customWidth="1"/>
    <col min="14317" max="14317" width="63.77734375" style="2" bestFit="1" customWidth="1"/>
    <col min="14318" max="14525" width="11.44140625" style="2"/>
    <col min="14526" max="14526" width="52" style="2" customWidth="1"/>
    <col min="14527" max="14528" width="14" style="2" customWidth="1"/>
    <col min="14529" max="14529" width="4.88671875" style="2" customWidth="1"/>
    <col min="14530" max="14530" width="13.88671875" style="2" customWidth="1"/>
    <col min="14531" max="14531" width="2.109375" style="2" customWidth="1"/>
    <col min="14532" max="14532" width="2.5546875" style="2" customWidth="1"/>
    <col min="14533" max="14533" width="45" style="2" customWidth="1"/>
    <col min="14534" max="14545" width="13.33203125" style="2" customWidth="1"/>
    <col min="14546" max="14546" width="14.33203125" style="2" customWidth="1"/>
    <col min="14547" max="14547" width="13.33203125" style="2" customWidth="1"/>
    <col min="14548" max="14548" width="14.109375" style="2" customWidth="1"/>
    <col min="14549" max="14549" width="13.33203125" style="2" customWidth="1"/>
    <col min="14550" max="14550" width="14.33203125" style="2" customWidth="1"/>
    <col min="14551" max="14551" width="13.33203125" style="2" customWidth="1"/>
    <col min="14552" max="14552" width="14.33203125" style="2" customWidth="1"/>
    <col min="14553" max="14553" width="13.33203125" style="2" customWidth="1"/>
    <col min="14554" max="14554" width="14.44140625" style="2" customWidth="1"/>
    <col min="14555" max="14555" width="15.44140625" style="2" customWidth="1"/>
    <col min="14556" max="14556" width="15.21875" style="2" customWidth="1"/>
    <col min="14557" max="14557" width="12.21875" style="2" customWidth="1"/>
    <col min="14558" max="14558" width="63" style="2" customWidth="1"/>
    <col min="14559" max="14570" width="13.33203125" style="2" customWidth="1"/>
    <col min="14571" max="14571" width="14" style="2" customWidth="1"/>
    <col min="14572" max="14572" width="12.77734375" style="2" customWidth="1"/>
    <col min="14573" max="14573" width="63.77734375" style="2" bestFit="1" customWidth="1"/>
    <col min="14574" max="14781" width="11.44140625" style="2"/>
    <col min="14782" max="14782" width="52" style="2" customWidth="1"/>
    <col min="14783" max="14784" width="14" style="2" customWidth="1"/>
    <col min="14785" max="14785" width="4.88671875" style="2" customWidth="1"/>
    <col min="14786" max="14786" width="13.88671875" style="2" customWidth="1"/>
    <col min="14787" max="14787" width="2.109375" style="2" customWidth="1"/>
    <col min="14788" max="14788" width="2.5546875" style="2" customWidth="1"/>
    <col min="14789" max="14789" width="45" style="2" customWidth="1"/>
    <col min="14790" max="14801" width="13.33203125" style="2" customWidth="1"/>
    <col min="14802" max="14802" width="14.33203125" style="2" customWidth="1"/>
    <col min="14803" max="14803" width="13.33203125" style="2" customWidth="1"/>
    <col min="14804" max="14804" width="14.109375" style="2" customWidth="1"/>
    <col min="14805" max="14805" width="13.33203125" style="2" customWidth="1"/>
    <col min="14806" max="14806" width="14.33203125" style="2" customWidth="1"/>
    <col min="14807" max="14807" width="13.33203125" style="2" customWidth="1"/>
    <col min="14808" max="14808" width="14.33203125" style="2" customWidth="1"/>
    <col min="14809" max="14809" width="13.33203125" style="2" customWidth="1"/>
    <col min="14810" max="14810" width="14.44140625" style="2" customWidth="1"/>
    <col min="14811" max="14811" width="15.44140625" style="2" customWidth="1"/>
    <col min="14812" max="14812" width="15.21875" style="2" customWidth="1"/>
    <col min="14813" max="14813" width="12.21875" style="2" customWidth="1"/>
    <col min="14814" max="14814" width="63" style="2" customWidth="1"/>
    <col min="14815" max="14826" width="13.33203125" style="2" customWidth="1"/>
    <col min="14827" max="14827" width="14" style="2" customWidth="1"/>
    <col min="14828" max="14828" width="12.77734375" style="2" customWidth="1"/>
    <col min="14829" max="14829" width="63.77734375" style="2" bestFit="1" customWidth="1"/>
    <col min="14830" max="15037" width="11.44140625" style="2"/>
    <col min="15038" max="15038" width="52" style="2" customWidth="1"/>
    <col min="15039" max="15040" width="14" style="2" customWidth="1"/>
    <col min="15041" max="15041" width="4.88671875" style="2" customWidth="1"/>
    <col min="15042" max="15042" width="13.88671875" style="2" customWidth="1"/>
    <col min="15043" max="15043" width="2.109375" style="2" customWidth="1"/>
    <col min="15044" max="15044" width="2.5546875" style="2" customWidth="1"/>
    <col min="15045" max="15045" width="45" style="2" customWidth="1"/>
    <col min="15046" max="15057" width="13.33203125" style="2" customWidth="1"/>
    <col min="15058" max="15058" width="14.33203125" style="2" customWidth="1"/>
    <col min="15059" max="15059" width="13.33203125" style="2" customWidth="1"/>
    <col min="15060" max="15060" width="14.109375" style="2" customWidth="1"/>
    <col min="15061" max="15061" width="13.33203125" style="2" customWidth="1"/>
    <col min="15062" max="15062" width="14.33203125" style="2" customWidth="1"/>
    <col min="15063" max="15063" width="13.33203125" style="2" customWidth="1"/>
    <col min="15064" max="15064" width="14.33203125" style="2" customWidth="1"/>
    <col min="15065" max="15065" width="13.33203125" style="2" customWidth="1"/>
    <col min="15066" max="15066" width="14.44140625" style="2" customWidth="1"/>
    <col min="15067" max="15067" width="15.44140625" style="2" customWidth="1"/>
    <col min="15068" max="15068" width="15.21875" style="2" customWidth="1"/>
    <col min="15069" max="15069" width="12.21875" style="2" customWidth="1"/>
    <col min="15070" max="15070" width="63" style="2" customWidth="1"/>
    <col min="15071" max="15082" width="13.33203125" style="2" customWidth="1"/>
    <col min="15083" max="15083" width="14" style="2" customWidth="1"/>
    <col min="15084" max="15084" width="12.77734375" style="2" customWidth="1"/>
    <col min="15085" max="15085" width="63.77734375" style="2" bestFit="1" customWidth="1"/>
    <col min="15086" max="15293" width="11.44140625" style="2"/>
    <col min="15294" max="15294" width="52" style="2" customWidth="1"/>
    <col min="15295" max="15296" width="14" style="2" customWidth="1"/>
    <col min="15297" max="15297" width="4.88671875" style="2" customWidth="1"/>
    <col min="15298" max="15298" width="13.88671875" style="2" customWidth="1"/>
    <col min="15299" max="15299" width="2.109375" style="2" customWidth="1"/>
    <col min="15300" max="15300" width="2.5546875" style="2" customWidth="1"/>
    <col min="15301" max="15301" width="45" style="2" customWidth="1"/>
    <col min="15302" max="15313" width="13.33203125" style="2" customWidth="1"/>
    <col min="15314" max="15314" width="14.33203125" style="2" customWidth="1"/>
    <col min="15315" max="15315" width="13.33203125" style="2" customWidth="1"/>
    <col min="15316" max="15316" width="14.109375" style="2" customWidth="1"/>
    <col min="15317" max="15317" width="13.33203125" style="2" customWidth="1"/>
    <col min="15318" max="15318" width="14.33203125" style="2" customWidth="1"/>
    <col min="15319" max="15319" width="13.33203125" style="2" customWidth="1"/>
    <col min="15320" max="15320" width="14.33203125" style="2" customWidth="1"/>
    <col min="15321" max="15321" width="13.33203125" style="2" customWidth="1"/>
    <col min="15322" max="15322" width="14.44140625" style="2" customWidth="1"/>
    <col min="15323" max="15323" width="15.44140625" style="2" customWidth="1"/>
    <col min="15324" max="15324" width="15.21875" style="2" customWidth="1"/>
    <col min="15325" max="15325" width="12.21875" style="2" customWidth="1"/>
    <col min="15326" max="15326" width="63" style="2" customWidth="1"/>
    <col min="15327" max="15338" width="13.33203125" style="2" customWidth="1"/>
    <col min="15339" max="15339" width="14" style="2" customWidth="1"/>
    <col min="15340" max="15340" width="12.77734375" style="2" customWidth="1"/>
    <col min="15341" max="15341" width="63.77734375" style="2" bestFit="1" customWidth="1"/>
    <col min="15342" max="15549" width="11.44140625" style="2"/>
    <col min="15550" max="15550" width="52" style="2" customWidth="1"/>
    <col min="15551" max="15552" width="14" style="2" customWidth="1"/>
    <col min="15553" max="15553" width="4.88671875" style="2" customWidth="1"/>
    <col min="15554" max="15554" width="13.88671875" style="2" customWidth="1"/>
    <col min="15555" max="15555" width="2.109375" style="2" customWidth="1"/>
    <col min="15556" max="15556" width="2.5546875" style="2" customWidth="1"/>
    <col min="15557" max="15557" width="45" style="2" customWidth="1"/>
    <col min="15558" max="15569" width="13.33203125" style="2" customWidth="1"/>
    <col min="15570" max="15570" width="14.33203125" style="2" customWidth="1"/>
    <col min="15571" max="15571" width="13.33203125" style="2" customWidth="1"/>
    <col min="15572" max="15572" width="14.109375" style="2" customWidth="1"/>
    <col min="15573" max="15573" width="13.33203125" style="2" customWidth="1"/>
    <col min="15574" max="15574" width="14.33203125" style="2" customWidth="1"/>
    <col min="15575" max="15575" width="13.33203125" style="2" customWidth="1"/>
    <col min="15576" max="15576" width="14.33203125" style="2" customWidth="1"/>
    <col min="15577" max="15577" width="13.33203125" style="2" customWidth="1"/>
    <col min="15578" max="15578" width="14.44140625" style="2" customWidth="1"/>
    <col min="15579" max="15579" width="15.44140625" style="2" customWidth="1"/>
    <col min="15580" max="15580" width="15.21875" style="2" customWidth="1"/>
    <col min="15581" max="15581" width="12.21875" style="2" customWidth="1"/>
    <col min="15582" max="15582" width="63" style="2" customWidth="1"/>
    <col min="15583" max="15594" width="13.33203125" style="2" customWidth="1"/>
    <col min="15595" max="15595" width="14" style="2" customWidth="1"/>
    <col min="15596" max="15596" width="12.77734375" style="2" customWidth="1"/>
    <col min="15597" max="15597" width="63.77734375" style="2" bestFit="1" customWidth="1"/>
    <col min="15598" max="15805" width="11.44140625" style="2"/>
    <col min="15806" max="15806" width="52" style="2" customWidth="1"/>
    <col min="15807" max="15808" width="14" style="2" customWidth="1"/>
    <col min="15809" max="15809" width="4.88671875" style="2" customWidth="1"/>
    <col min="15810" max="15810" width="13.88671875" style="2" customWidth="1"/>
    <col min="15811" max="15811" width="2.109375" style="2" customWidth="1"/>
    <col min="15812" max="15812" width="2.5546875" style="2" customWidth="1"/>
    <col min="15813" max="15813" width="45" style="2" customWidth="1"/>
    <col min="15814" max="15825" width="13.33203125" style="2" customWidth="1"/>
    <col min="15826" max="15826" width="14.33203125" style="2" customWidth="1"/>
    <col min="15827" max="15827" width="13.33203125" style="2" customWidth="1"/>
    <col min="15828" max="15828" width="14.109375" style="2" customWidth="1"/>
    <col min="15829" max="15829" width="13.33203125" style="2" customWidth="1"/>
    <col min="15830" max="15830" width="14.33203125" style="2" customWidth="1"/>
    <col min="15831" max="15831" width="13.33203125" style="2" customWidth="1"/>
    <col min="15832" max="15832" width="14.33203125" style="2" customWidth="1"/>
    <col min="15833" max="15833" width="13.33203125" style="2" customWidth="1"/>
    <col min="15834" max="15834" width="14.44140625" style="2" customWidth="1"/>
    <col min="15835" max="15835" width="15.44140625" style="2" customWidth="1"/>
    <col min="15836" max="15836" width="15.21875" style="2" customWidth="1"/>
    <col min="15837" max="15837" width="12.21875" style="2" customWidth="1"/>
    <col min="15838" max="15838" width="63" style="2" customWidth="1"/>
    <col min="15839" max="15850" width="13.33203125" style="2" customWidth="1"/>
    <col min="15851" max="15851" width="14" style="2" customWidth="1"/>
    <col min="15852" max="15852" width="12.77734375" style="2" customWidth="1"/>
    <col min="15853" max="15853" width="63.77734375" style="2" bestFit="1" customWidth="1"/>
    <col min="15854" max="16061" width="11.44140625" style="2"/>
    <col min="16062" max="16062" width="52" style="2" customWidth="1"/>
    <col min="16063" max="16064" width="14" style="2" customWidth="1"/>
    <col min="16065" max="16065" width="4.88671875" style="2" customWidth="1"/>
    <col min="16066" max="16066" width="13.88671875" style="2" customWidth="1"/>
    <col min="16067" max="16067" width="2.109375" style="2" customWidth="1"/>
    <col min="16068" max="16068" width="2.5546875" style="2" customWidth="1"/>
    <col min="16069" max="16069" width="45" style="2" customWidth="1"/>
    <col min="16070" max="16081" width="13.33203125" style="2" customWidth="1"/>
    <col min="16082" max="16082" width="14.33203125" style="2" customWidth="1"/>
    <col min="16083" max="16083" width="13.33203125" style="2" customWidth="1"/>
    <col min="16084" max="16084" width="14.109375" style="2" customWidth="1"/>
    <col min="16085" max="16085" width="13.33203125" style="2" customWidth="1"/>
    <col min="16086" max="16086" width="14.33203125" style="2" customWidth="1"/>
    <col min="16087" max="16087" width="13.33203125" style="2" customWidth="1"/>
    <col min="16088" max="16088" width="14.33203125" style="2" customWidth="1"/>
    <col min="16089" max="16089" width="13.33203125" style="2" customWidth="1"/>
    <col min="16090" max="16090" width="14.44140625" style="2" customWidth="1"/>
    <col min="16091" max="16091" width="15.44140625" style="2" customWidth="1"/>
    <col min="16092" max="16092" width="15.21875" style="2" customWidth="1"/>
    <col min="16093" max="16093" width="12.21875" style="2" customWidth="1"/>
    <col min="16094" max="16094" width="63" style="2" customWidth="1"/>
    <col min="16095" max="16106" width="13.33203125" style="2" customWidth="1"/>
    <col min="16107" max="16107" width="14" style="2" customWidth="1"/>
    <col min="16108" max="16108" width="12.77734375" style="2" customWidth="1"/>
    <col min="16109" max="16109" width="63.77734375" style="2" bestFit="1" customWidth="1"/>
    <col min="16110" max="16384" width="11.44140625" style="2"/>
  </cols>
  <sheetData>
    <row r="1" spans="1:7" ht="15.6">
      <c r="A1" s="1" t="s">
        <v>0</v>
      </c>
      <c r="B1" s="1"/>
      <c r="C1" s="1"/>
      <c r="D1" s="1"/>
      <c r="E1" s="1"/>
    </row>
    <row r="2" spans="1:7" ht="15.6" hidden="1">
      <c r="A2" s="1" t="s">
        <v>1</v>
      </c>
      <c r="B2" s="1"/>
      <c r="C2" s="1"/>
      <c r="D2" s="1"/>
      <c r="E2" s="1"/>
    </row>
    <row r="3" spans="1:7" ht="15.6">
      <c r="A3" s="1" t="s">
        <v>2</v>
      </c>
      <c r="B3" s="1"/>
      <c r="C3" s="1"/>
      <c r="D3" s="1"/>
      <c r="E3" s="1"/>
    </row>
    <row r="4" spans="1:7" ht="15.6">
      <c r="A4" s="3" t="s">
        <v>4</v>
      </c>
      <c r="B4" s="3"/>
      <c r="C4" s="3"/>
      <c r="D4" s="3"/>
      <c r="E4" s="3"/>
    </row>
    <row r="5" spans="1:7" ht="15.6">
      <c r="A5" s="1" t="s">
        <v>3</v>
      </c>
      <c r="B5" s="1"/>
      <c r="C5" s="1"/>
      <c r="D5" s="1"/>
      <c r="E5" s="1"/>
    </row>
    <row r="6" spans="1:7" ht="30.75" customHeight="1">
      <c r="A6" s="5"/>
      <c r="B6" s="6"/>
      <c r="C6" s="6"/>
      <c r="D6" s="6"/>
      <c r="E6" s="6"/>
    </row>
    <row r="7" spans="1:7" ht="13.8">
      <c r="A7" s="7" t="s">
        <v>5</v>
      </c>
      <c r="B7" s="4"/>
      <c r="C7" s="4"/>
      <c r="D7" s="4" t="s">
        <v>6</v>
      </c>
      <c r="E7" s="4">
        <v>12996268.24</v>
      </c>
    </row>
    <row r="8" spans="1:7" ht="13.8">
      <c r="A8" s="7" t="s">
        <v>7</v>
      </c>
      <c r="B8" s="4"/>
      <c r="C8" s="4">
        <v>12830819.08</v>
      </c>
      <c r="D8" s="4"/>
    </row>
    <row r="9" spans="1:7" ht="12.75" customHeight="1">
      <c r="A9" s="2" t="s">
        <v>8</v>
      </c>
      <c r="B9" s="4"/>
      <c r="C9" s="4"/>
      <c r="D9" s="4"/>
    </row>
    <row r="10" spans="1:7">
      <c r="A10" s="2" t="s">
        <v>9</v>
      </c>
      <c r="B10" s="8">
        <v>12728334.460000001</v>
      </c>
      <c r="C10" s="4"/>
      <c r="D10" s="4"/>
    </row>
    <row r="11" spans="1:7" ht="15.75" customHeight="1">
      <c r="A11" s="2" t="s">
        <v>10</v>
      </c>
      <c r="B11" s="10">
        <v>102484.62</v>
      </c>
      <c r="C11" s="4"/>
      <c r="D11" s="4"/>
    </row>
    <row r="12" spans="1:7" ht="13.8">
      <c r="A12" s="7" t="s">
        <v>11</v>
      </c>
      <c r="B12" s="4"/>
      <c r="C12" s="11">
        <v>165449.16</v>
      </c>
      <c r="D12" s="4"/>
      <c r="G12" s="4"/>
    </row>
    <row r="13" spans="1:7" ht="15" customHeight="1">
      <c r="A13" s="2" t="s">
        <v>12</v>
      </c>
      <c r="B13" s="4">
        <v>84978.9</v>
      </c>
      <c r="C13" s="4"/>
      <c r="D13" s="4"/>
      <c r="G13" s="4"/>
    </row>
    <row r="14" spans="1:7">
      <c r="A14" s="2" t="s">
        <v>13</v>
      </c>
      <c r="B14" s="11">
        <v>80470.260000000009</v>
      </c>
      <c r="D14" s="4"/>
      <c r="G14" s="4"/>
    </row>
    <row r="15" spans="1:7" ht="13.8">
      <c r="A15" s="7" t="s">
        <v>14</v>
      </c>
      <c r="B15" s="4"/>
      <c r="C15" s="4"/>
      <c r="D15" s="4"/>
      <c r="E15" s="4">
        <v>3050552.4299999997</v>
      </c>
      <c r="G15" s="4"/>
    </row>
    <row r="16" spans="1:7" ht="12.75" customHeight="1">
      <c r="A16" s="2" t="s">
        <v>15</v>
      </c>
      <c r="B16" s="4"/>
      <c r="C16" s="4">
        <v>2278071.3199999998</v>
      </c>
      <c r="D16" s="4"/>
      <c r="G16" s="4"/>
    </row>
    <row r="17" spans="1:7" ht="15.75" customHeight="1">
      <c r="A17" s="2" t="s">
        <v>16</v>
      </c>
      <c r="B17" s="8">
        <v>1974190.7699999998</v>
      </c>
      <c r="C17" s="4"/>
      <c r="D17" s="4"/>
    </row>
    <row r="18" spans="1:7" ht="15" customHeight="1">
      <c r="A18" s="2" t="s">
        <v>17</v>
      </c>
      <c r="B18" s="8">
        <v>105851.55</v>
      </c>
      <c r="C18" s="4"/>
      <c r="D18" s="4"/>
    </row>
    <row r="19" spans="1:7" ht="15" customHeight="1">
      <c r="A19" s="2" t="s">
        <v>18</v>
      </c>
      <c r="B19" s="10">
        <v>198029</v>
      </c>
      <c r="C19" s="4"/>
      <c r="D19" s="4"/>
    </row>
    <row r="20" spans="1:7" ht="17.25" customHeight="1">
      <c r="A20" s="2" t="s">
        <v>19</v>
      </c>
      <c r="B20" s="8"/>
      <c r="C20" s="10">
        <v>772481.1100000001</v>
      </c>
      <c r="D20" s="8"/>
    </row>
    <row r="21" spans="1:7" ht="15.75" customHeight="1">
      <c r="A21" s="2" t="s">
        <v>20</v>
      </c>
      <c r="B21" s="10">
        <v>772481.1100000001</v>
      </c>
      <c r="C21" s="4"/>
      <c r="D21" s="4"/>
    </row>
    <row r="22" spans="1:7" ht="15" customHeight="1">
      <c r="A22" s="7" t="s">
        <v>21</v>
      </c>
      <c r="B22" s="4"/>
      <c r="C22" s="4"/>
      <c r="D22" s="4" t="s">
        <v>6</v>
      </c>
      <c r="E22" s="12">
        <v>9945715.8100000005</v>
      </c>
    </row>
    <row r="23" spans="1:7" ht="17.25" customHeight="1">
      <c r="A23" s="7" t="s">
        <v>22</v>
      </c>
      <c r="B23" s="8"/>
      <c r="C23" s="4"/>
      <c r="D23" s="4"/>
      <c r="E23" s="4">
        <v>7598251.6699999999</v>
      </c>
    </row>
    <row r="24" spans="1:7" ht="14.25" customHeight="1">
      <c r="A24" s="7" t="s">
        <v>23</v>
      </c>
      <c r="B24" s="8"/>
      <c r="C24" s="11">
        <v>7598251.6699999999</v>
      </c>
      <c r="D24" s="4"/>
    </row>
    <row r="25" spans="1:7" ht="15" customHeight="1">
      <c r="A25" s="2" t="s">
        <v>24</v>
      </c>
      <c r="B25" s="8">
        <v>5125649.49</v>
      </c>
      <c r="C25" s="4"/>
      <c r="D25" s="4"/>
    </row>
    <row r="26" spans="1:7" ht="15.75" customHeight="1">
      <c r="A26" s="2" t="s">
        <v>25</v>
      </c>
      <c r="B26" s="8">
        <v>2062318.42</v>
      </c>
      <c r="C26" s="4"/>
      <c r="D26" s="4"/>
    </row>
    <row r="27" spans="1:7">
      <c r="A27" s="2" t="s">
        <v>26</v>
      </c>
      <c r="B27" s="10">
        <v>410283.76</v>
      </c>
      <c r="C27" s="4"/>
      <c r="D27" s="4"/>
    </row>
    <row r="28" spans="1:7" ht="15.75" customHeight="1">
      <c r="A28" s="7" t="s">
        <v>27</v>
      </c>
      <c r="B28" s="8"/>
      <c r="C28" s="4"/>
      <c r="D28" s="4" t="s">
        <v>6</v>
      </c>
      <c r="E28" s="12">
        <v>2347464.1400000006</v>
      </c>
    </row>
    <row r="29" spans="1:7" ht="16.5" customHeight="1">
      <c r="A29" s="13" t="s">
        <v>28</v>
      </c>
      <c r="B29" s="4"/>
      <c r="C29" s="4"/>
      <c r="D29" s="4"/>
      <c r="E29" s="8">
        <v>12373.910000000003</v>
      </c>
    </row>
    <row r="30" spans="1:7" s="4" customFormat="1">
      <c r="A30" s="14" t="s">
        <v>29</v>
      </c>
      <c r="C30" s="8">
        <v>40227.5</v>
      </c>
      <c r="F30" s="2"/>
      <c r="G30" s="2"/>
    </row>
    <row r="31" spans="1:7" s="4" customFormat="1">
      <c r="A31" s="2" t="s">
        <v>30</v>
      </c>
      <c r="B31" s="4">
        <v>24361.1</v>
      </c>
      <c r="F31" s="2"/>
      <c r="G31" s="2"/>
    </row>
    <row r="32" spans="1:7" s="4" customFormat="1" ht="14.25" customHeight="1">
      <c r="A32" s="2" t="s">
        <v>31</v>
      </c>
      <c r="B32" s="11">
        <v>15866.400000000001</v>
      </c>
      <c r="F32" s="2"/>
      <c r="G32" s="2"/>
    </row>
    <row r="33" spans="1:7" s="4" customFormat="1">
      <c r="A33" s="14" t="s">
        <v>32</v>
      </c>
      <c r="C33" s="10">
        <v>27853.589999999997</v>
      </c>
      <c r="F33" s="2"/>
      <c r="G33" s="2"/>
    </row>
    <row r="34" spans="1:7" s="4" customFormat="1" ht="14.25" customHeight="1">
      <c r="A34" s="14" t="s">
        <v>32</v>
      </c>
      <c r="B34" s="10">
        <v>27853.589999999997</v>
      </c>
      <c r="F34" s="2"/>
      <c r="G34" s="2"/>
    </row>
    <row r="35" spans="1:7" ht="16.5" customHeight="1" thickBot="1">
      <c r="A35" s="7" t="s">
        <v>33</v>
      </c>
      <c r="B35" s="4"/>
      <c r="C35" s="4"/>
      <c r="D35" s="4" t="s">
        <v>6</v>
      </c>
      <c r="E35" s="15">
        <v>2359838.0500000007</v>
      </c>
      <c r="G35" s="4"/>
    </row>
    <row r="36" spans="1:7" ht="15.6" hidden="1" customHeight="1" thickBot="1">
      <c r="A36" s="9" t="s">
        <v>34</v>
      </c>
      <c r="B36" s="4"/>
      <c r="C36" s="4"/>
      <c r="D36" s="4" t="s">
        <v>6</v>
      </c>
      <c r="E36" s="16">
        <v>0</v>
      </c>
      <c r="G36" s="4"/>
    </row>
    <row r="37" spans="1:7" ht="16.5" customHeight="1">
      <c r="A37" s="2" t="s">
        <v>35</v>
      </c>
      <c r="B37" s="4"/>
      <c r="C37" s="4"/>
      <c r="D37" s="4" t="s">
        <v>6</v>
      </c>
      <c r="E37" s="16">
        <v>707951.41500000015</v>
      </c>
      <c r="G37" s="4"/>
    </row>
    <row r="38" spans="1:7" ht="14.4" thickBot="1">
      <c r="A38" s="7" t="s">
        <v>36</v>
      </c>
      <c r="B38" s="4"/>
      <c r="C38" s="4"/>
      <c r="D38" s="4" t="s">
        <v>6</v>
      </c>
      <c r="E38" s="17">
        <v>1651886.6350000007</v>
      </c>
      <c r="G38" s="4"/>
    </row>
    <row r="39" spans="1:7" ht="13.8" thickTop="1">
      <c r="G39" s="4"/>
    </row>
    <row r="40" spans="1:7" s="4" customFormat="1" ht="12.75" customHeight="1">
      <c r="F40" s="2"/>
      <c r="G40" s="2"/>
    </row>
    <row r="41" spans="1:7" s="4" customFormat="1">
      <c r="F41" s="2"/>
      <c r="G41" s="2"/>
    </row>
    <row r="42" spans="1:7" s="4" customFormat="1">
      <c r="F42" s="2"/>
      <c r="G42" s="2"/>
    </row>
    <row r="43" spans="1:7" s="4" customFormat="1" ht="18.75" customHeight="1">
      <c r="F43" s="2"/>
      <c r="G43" s="2"/>
    </row>
    <row r="44" spans="1:7" s="4" customFormat="1">
      <c r="F44" s="2"/>
      <c r="G44" s="2"/>
    </row>
    <row r="45" spans="1:7" s="4" customFormat="1" ht="13.5" customHeight="1">
      <c r="F45" s="2"/>
      <c r="G45" s="2"/>
    </row>
    <row r="46" spans="1:7" s="4" customFormat="1" ht="14.25" customHeight="1">
      <c r="G46" s="2"/>
    </row>
    <row r="47" spans="1:7" s="4" customFormat="1" ht="15.75" customHeight="1">
      <c r="F47" s="2"/>
      <c r="G47" s="2"/>
    </row>
    <row r="48" spans="1:7" s="4" customFormat="1">
      <c r="A48" s="18"/>
      <c r="B48" s="19"/>
      <c r="C48" s="19"/>
      <c r="D48" s="20"/>
      <c r="E48" s="20"/>
      <c r="F48" s="2"/>
      <c r="G48" s="2"/>
    </row>
    <row r="49" spans="1:7" s="4" customFormat="1">
      <c r="A49" s="18"/>
      <c r="B49" s="19"/>
      <c r="C49" s="19"/>
      <c r="D49" s="20"/>
      <c r="E49" s="20"/>
      <c r="F49" s="2"/>
      <c r="G49" s="2"/>
    </row>
    <row r="50" spans="1:7" s="4" customFormat="1">
      <c r="A50" s="18"/>
      <c r="D50" s="18"/>
      <c r="E50" s="21"/>
      <c r="F50" s="2"/>
      <c r="G50" s="2"/>
    </row>
    <row r="51" spans="1:7" s="4" customFormat="1">
      <c r="A51" s="18"/>
      <c r="D51" s="18"/>
      <c r="E51" s="21"/>
      <c r="F51" s="2"/>
      <c r="G51" s="2"/>
    </row>
    <row r="52" spans="1:7" s="4" customFormat="1">
      <c r="A52" s="18"/>
      <c r="D52" s="18"/>
      <c r="E52" s="21"/>
      <c r="F52" s="2"/>
      <c r="G52" s="2"/>
    </row>
    <row r="53" spans="1:7">
      <c r="A53" s="22"/>
      <c r="D53" s="18"/>
      <c r="E53" s="21"/>
    </row>
    <row r="54" spans="1:7">
      <c r="A54" s="22"/>
      <c r="D54" s="18"/>
      <c r="E54" s="21"/>
    </row>
    <row r="55" spans="1:7" s="4" customFormat="1">
      <c r="A55" s="18"/>
      <c r="B55" s="2"/>
      <c r="C55" s="2"/>
      <c r="D55" s="18"/>
      <c r="E55" s="21"/>
      <c r="F55" s="2"/>
      <c r="G55" s="2"/>
    </row>
    <row r="56" spans="1:7" s="4" customFormat="1">
      <c r="A56" s="18"/>
      <c r="B56" s="2"/>
      <c r="C56" s="2"/>
      <c r="D56" s="18"/>
      <c r="E56" s="21"/>
      <c r="F56" s="2"/>
      <c r="G56" s="2"/>
    </row>
    <row r="57" spans="1:7" s="4" customFormat="1">
      <c r="A57" s="18"/>
      <c r="B57" s="2"/>
      <c r="C57" s="2"/>
      <c r="D57" s="18"/>
      <c r="E57" s="21"/>
      <c r="F57" s="2"/>
      <c r="G57" s="2"/>
    </row>
    <row r="58" spans="1:7" s="4" customFormat="1">
      <c r="A58" s="18"/>
      <c r="B58" s="2"/>
      <c r="C58" s="2"/>
      <c r="D58" s="18"/>
      <c r="E58" s="21"/>
      <c r="F58" s="2"/>
      <c r="G58" s="2"/>
    </row>
    <row r="59" spans="1:7" s="4" customFormat="1" ht="15" customHeight="1">
      <c r="A59" s="18"/>
      <c r="B59" s="2"/>
      <c r="C59" s="2"/>
      <c r="D59" s="18"/>
      <c r="E59" s="21"/>
      <c r="F59" s="2"/>
      <c r="G59" s="2"/>
    </row>
    <row r="60" spans="1:7" s="4" customFormat="1">
      <c r="A60" s="2"/>
      <c r="B60" s="2"/>
      <c r="C60" s="2"/>
      <c r="D60" s="2"/>
      <c r="F60" s="2"/>
      <c r="G60" s="2"/>
    </row>
    <row r="62" spans="1:7">
      <c r="E62" s="23"/>
    </row>
  </sheetData>
  <sheetProtection formatRows="0" sort="0" autoFilter="0" pivotTables="0"/>
  <mergeCells count="5">
    <mergeCell ref="A1:E1"/>
    <mergeCell ref="A2:E2"/>
    <mergeCell ref="A3:E3"/>
    <mergeCell ref="A4:E4"/>
    <mergeCell ref="A5:E5"/>
  </mergeCells>
  <dataValidations count="2">
    <dataValidation type="list" allowBlank="1" showInputMessage="1" showErrorMessage="1" sqref="IB8 WUN983048 WKR983048 WAV983048 VQZ983048 VHD983048 UXH983048 UNL983048 UDP983048 TTT983048 TJX983048 TAB983048 SQF983048 SGJ983048 RWN983048 RMR983048 RCV983048 QSZ983048 QJD983048 PZH983048 PPL983048 PFP983048 OVT983048 OLX983048 OCB983048 NSF983048 NIJ983048 MYN983048 MOR983048 MEV983048 LUZ983048 LLD983048 LBH983048 KRL983048 KHP983048 JXT983048 JNX983048 JEB983048 IUF983048 IKJ983048 IAN983048 HQR983048 HGV983048 GWZ983048 GND983048 GDH983048 FTL983048 FJP983048 EZT983048 EPX983048 EGB983048 DWF983048 DMJ983048 DCN983048 CSR983048 CIV983048 BYZ983048 BPD983048 BFH983048 AVL983048 ALP983048 ABT983048 RX983048 IB983048 WUN917512 WKR917512 WAV917512 VQZ917512 VHD917512 UXH917512 UNL917512 UDP917512 TTT917512 TJX917512 TAB917512 SQF917512 SGJ917512 RWN917512 RMR917512 RCV917512 QSZ917512 QJD917512 PZH917512 PPL917512 PFP917512 OVT917512 OLX917512 OCB917512 NSF917512 NIJ917512 MYN917512 MOR917512 MEV917512 LUZ917512 LLD917512 LBH917512 KRL917512 KHP917512 JXT917512 JNX917512 JEB917512 IUF917512 IKJ917512 IAN917512 HQR917512 HGV917512 GWZ917512 GND917512 GDH917512 FTL917512 FJP917512 EZT917512 EPX917512 EGB917512 DWF917512 DMJ917512 DCN917512 CSR917512 CIV917512 BYZ917512 BPD917512 BFH917512 AVL917512 ALP917512 ABT917512 RX917512 IB917512 WUN851976 WKR851976 WAV851976 VQZ851976 VHD851976 UXH851976 UNL851976 UDP851976 TTT851976 TJX851976 TAB851976 SQF851976 SGJ851976 RWN851976 RMR851976 RCV851976 QSZ851976 QJD851976 PZH851976 PPL851976 PFP851976 OVT851976 OLX851976 OCB851976 NSF851976 NIJ851976 MYN851976 MOR851976 MEV851976 LUZ851976 LLD851976 LBH851976 KRL851976 KHP851976 JXT851976 JNX851976 JEB851976 IUF851976 IKJ851976 IAN851976 HQR851976 HGV851976 GWZ851976 GND851976 GDH851976 FTL851976 FJP851976 EZT851976 EPX851976 EGB851976 DWF851976 DMJ851976 DCN851976 CSR851976 CIV851976 BYZ851976 BPD851976 BFH851976 AVL851976 ALP851976 ABT851976 RX851976 IB851976 WUN786440 WKR786440 WAV786440 VQZ786440 VHD786440 UXH786440 UNL786440 UDP786440 TTT786440 TJX786440 TAB786440 SQF786440 SGJ786440 RWN786440 RMR786440 RCV786440 QSZ786440 QJD786440 PZH786440 PPL786440 PFP786440 OVT786440 OLX786440 OCB786440 NSF786440 NIJ786440 MYN786440 MOR786440 MEV786440 LUZ786440 LLD786440 LBH786440 KRL786440 KHP786440 JXT786440 JNX786440 JEB786440 IUF786440 IKJ786440 IAN786440 HQR786440 HGV786440 GWZ786440 GND786440 GDH786440 FTL786440 FJP786440 EZT786440 EPX786440 EGB786440 DWF786440 DMJ786440 DCN786440 CSR786440 CIV786440 BYZ786440 BPD786440 BFH786440 AVL786440 ALP786440 ABT786440 RX786440 IB786440 WUN720904 WKR720904 WAV720904 VQZ720904 VHD720904 UXH720904 UNL720904 UDP720904 TTT720904 TJX720904 TAB720904 SQF720904 SGJ720904 RWN720904 RMR720904 RCV720904 QSZ720904 QJD720904 PZH720904 PPL720904 PFP720904 OVT720904 OLX720904 OCB720904 NSF720904 NIJ720904 MYN720904 MOR720904 MEV720904 LUZ720904 LLD720904 LBH720904 KRL720904 KHP720904 JXT720904 JNX720904 JEB720904 IUF720904 IKJ720904 IAN720904 HQR720904 HGV720904 GWZ720904 GND720904 GDH720904 FTL720904 FJP720904 EZT720904 EPX720904 EGB720904 DWF720904 DMJ720904 DCN720904 CSR720904 CIV720904 BYZ720904 BPD720904 BFH720904 AVL720904 ALP720904 ABT720904 RX720904 IB720904 WUN655368 WKR655368 WAV655368 VQZ655368 VHD655368 UXH655368 UNL655368 UDP655368 TTT655368 TJX655368 TAB655368 SQF655368 SGJ655368 RWN655368 RMR655368 RCV655368 QSZ655368 QJD655368 PZH655368 PPL655368 PFP655368 OVT655368 OLX655368 OCB655368 NSF655368 NIJ655368 MYN655368 MOR655368 MEV655368 LUZ655368 LLD655368 LBH655368 KRL655368 KHP655368 JXT655368 JNX655368 JEB655368 IUF655368 IKJ655368 IAN655368 HQR655368 HGV655368 GWZ655368 GND655368 GDH655368 FTL655368 FJP655368 EZT655368 EPX655368 EGB655368 DWF655368 DMJ655368 DCN655368 CSR655368 CIV655368 BYZ655368 BPD655368 BFH655368 AVL655368 ALP655368 ABT655368 RX655368 IB655368 WUN589832 WKR589832 WAV589832 VQZ589832 VHD589832 UXH589832 UNL589832 UDP589832 TTT589832 TJX589832 TAB589832 SQF589832 SGJ589832 RWN589832 RMR589832 RCV589832 QSZ589832 QJD589832 PZH589832 PPL589832 PFP589832 OVT589832 OLX589832 OCB589832 NSF589832 NIJ589832 MYN589832 MOR589832 MEV589832 LUZ589832 LLD589832 LBH589832 KRL589832 KHP589832 JXT589832 JNX589832 JEB589832 IUF589832 IKJ589832 IAN589832 HQR589832 HGV589832 GWZ589832 GND589832 GDH589832 FTL589832 FJP589832 EZT589832 EPX589832 EGB589832 DWF589832 DMJ589832 DCN589832 CSR589832 CIV589832 BYZ589832 BPD589832 BFH589832 AVL589832 ALP589832 ABT589832 RX589832 IB589832 WUN524296 WKR524296 WAV524296 VQZ524296 VHD524296 UXH524296 UNL524296 UDP524296 TTT524296 TJX524296 TAB524296 SQF524296 SGJ524296 RWN524296 RMR524296 RCV524296 QSZ524296 QJD524296 PZH524296 PPL524296 PFP524296 OVT524296 OLX524296 OCB524296 NSF524296 NIJ524296 MYN524296 MOR524296 MEV524296 LUZ524296 LLD524296 LBH524296 KRL524296 KHP524296 JXT524296 JNX524296 JEB524296 IUF524296 IKJ524296 IAN524296 HQR524296 HGV524296 GWZ524296 GND524296 GDH524296 FTL524296 FJP524296 EZT524296 EPX524296 EGB524296 DWF524296 DMJ524296 DCN524296 CSR524296 CIV524296 BYZ524296 BPD524296 BFH524296 AVL524296 ALP524296 ABT524296 RX524296 IB524296 WUN458760 WKR458760 WAV458760 VQZ458760 VHD458760 UXH458760 UNL458760 UDP458760 TTT458760 TJX458760 TAB458760 SQF458760 SGJ458760 RWN458760 RMR458760 RCV458760 QSZ458760 QJD458760 PZH458760 PPL458760 PFP458760 OVT458760 OLX458760 OCB458760 NSF458760 NIJ458760 MYN458760 MOR458760 MEV458760 LUZ458760 LLD458760 LBH458760 KRL458760 KHP458760 JXT458760 JNX458760 JEB458760 IUF458760 IKJ458760 IAN458760 HQR458760 HGV458760 GWZ458760 GND458760 GDH458760 FTL458760 FJP458760 EZT458760 EPX458760 EGB458760 DWF458760 DMJ458760 DCN458760 CSR458760 CIV458760 BYZ458760 BPD458760 BFH458760 AVL458760 ALP458760 ABT458760 RX458760 IB458760 WUN393224 WKR393224 WAV393224 VQZ393224 VHD393224 UXH393224 UNL393224 UDP393224 TTT393224 TJX393224 TAB393224 SQF393224 SGJ393224 RWN393224 RMR393224 RCV393224 QSZ393224 QJD393224 PZH393224 PPL393224 PFP393224 OVT393224 OLX393224 OCB393224 NSF393224 NIJ393224 MYN393224 MOR393224 MEV393224 LUZ393224 LLD393224 LBH393224 KRL393224 KHP393224 JXT393224 JNX393224 JEB393224 IUF393224 IKJ393224 IAN393224 HQR393224 HGV393224 GWZ393224 GND393224 GDH393224 FTL393224 FJP393224 EZT393224 EPX393224 EGB393224 DWF393224 DMJ393224 DCN393224 CSR393224 CIV393224 BYZ393224 BPD393224 BFH393224 AVL393224 ALP393224 ABT393224 RX393224 IB393224 WUN327688 WKR327688 WAV327688 VQZ327688 VHD327688 UXH327688 UNL327688 UDP327688 TTT327688 TJX327688 TAB327688 SQF327688 SGJ327688 RWN327688 RMR327688 RCV327688 QSZ327688 QJD327688 PZH327688 PPL327688 PFP327688 OVT327688 OLX327688 OCB327688 NSF327688 NIJ327688 MYN327688 MOR327688 MEV327688 LUZ327688 LLD327688 LBH327688 KRL327688 KHP327688 JXT327688 JNX327688 JEB327688 IUF327688 IKJ327688 IAN327688 HQR327688 HGV327688 GWZ327688 GND327688 GDH327688 FTL327688 FJP327688 EZT327688 EPX327688 EGB327688 DWF327688 DMJ327688 DCN327688 CSR327688 CIV327688 BYZ327688 BPD327688 BFH327688 AVL327688 ALP327688 ABT327688 RX327688 IB327688 WUN262152 WKR262152 WAV262152 VQZ262152 VHD262152 UXH262152 UNL262152 UDP262152 TTT262152 TJX262152 TAB262152 SQF262152 SGJ262152 RWN262152 RMR262152 RCV262152 QSZ262152 QJD262152 PZH262152 PPL262152 PFP262152 OVT262152 OLX262152 OCB262152 NSF262152 NIJ262152 MYN262152 MOR262152 MEV262152 LUZ262152 LLD262152 LBH262152 KRL262152 KHP262152 JXT262152 JNX262152 JEB262152 IUF262152 IKJ262152 IAN262152 HQR262152 HGV262152 GWZ262152 GND262152 GDH262152 FTL262152 FJP262152 EZT262152 EPX262152 EGB262152 DWF262152 DMJ262152 DCN262152 CSR262152 CIV262152 BYZ262152 BPD262152 BFH262152 AVL262152 ALP262152 ABT262152 RX262152 IB262152 WUN196616 WKR196616 WAV196616 VQZ196616 VHD196616 UXH196616 UNL196616 UDP196616 TTT196616 TJX196616 TAB196616 SQF196616 SGJ196616 RWN196616 RMR196616 RCV196616 QSZ196616 QJD196616 PZH196616 PPL196616 PFP196616 OVT196616 OLX196616 OCB196616 NSF196616 NIJ196616 MYN196616 MOR196616 MEV196616 LUZ196616 LLD196616 LBH196616 KRL196616 KHP196616 JXT196616 JNX196616 JEB196616 IUF196616 IKJ196616 IAN196616 HQR196616 HGV196616 GWZ196616 GND196616 GDH196616 FTL196616 FJP196616 EZT196616 EPX196616 EGB196616 DWF196616 DMJ196616 DCN196616 CSR196616 CIV196616 BYZ196616 BPD196616 BFH196616 AVL196616 ALP196616 ABT196616 RX196616 IB196616 WUN131080 WKR131080 WAV131080 VQZ131080 VHD131080 UXH131080 UNL131080 UDP131080 TTT131080 TJX131080 TAB131080 SQF131080 SGJ131080 RWN131080 RMR131080 RCV131080 QSZ131080 QJD131080 PZH131080 PPL131080 PFP131080 OVT131080 OLX131080 OCB131080 NSF131080 NIJ131080 MYN131080 MOR131080 MEV131080 LUZ131080 LLD131080 LBH131080 KRL131080 KHP131080 JXT131080 JNX131080 JEB131080 IUF131080 IKJ131080 IAN131080 HQR131080 HGV131080 GWZ131080 GND131080 GDH131080 FTL131080 FJP131080 EZT131080 EPX131080 EGB131080 DWF131080 DMJ131080 DCN131080 CSR131080 CIV131080 BYZ131080 BPD131080 BFH131080 AVL131080 ALP131080 ABT131080 RX131080 IB131080 WUN65544 WKR65544 WAV65544 VQZ65544 VHD65544 UXH65544 UNL65544 UDP65544 TTT65544 TJX65544 TAB65544 SQF65544 SGJ65544 RWN65544 RMR65544 RCV65544 QSZ65544 QJD65544 PZH65544 PPL65544 PFP65544 OVT65544 OLX65544 OCB65544 NSF65544 NIJ65544 MYN65544 MOR65544 MEV65544 LUZ65544 LLD65544 LBH65544 KRL65544 KHP65544 JXT65544 JNX65544 JEB65544 IUF65544 IKJ65544 IAN65544 HQR65544 HGV65544 GWZ65544 GND65544 GDH65544 FTL65544 FJP65544 EZT65544 EPX65544 EGB65544 DWF65544 DMJ65544 DCN65544 CSR65544 CIV65544 BYZ65544 BPD65544 BFH65544 AVL65544 ALP65544 ABT65544 RX65544 IB65544 WUN8 WKR8 WAV8 VQZ8 VHD8 UXH8 UNL8 UDP8 TTT8 TJX8 TAB8 SQF8 SGJ8 RWN8 RMR8 RCV8 QSZ8 QJD8 PZH8 PPL8 PFP8 OVT8 OLX8 OCB8 NSF8 NIJ8 MYN8 MOR8 MEV8 LUZ8 LLD8 LBH8 KRL8 KHP8 JXT8 JNX8 JEB8 IUF8 IKJ8 IAN8 HQR8 HGV8 GWZ8 GND8 GDH8 FTL8 FJP8 EZT8 EPX8 EGB8 DWF8 DMJ8 DCN8 CSR8 CIV8 BYZ8 BPD8 BFH8 AVL8 ALP8 ABT8 RX8" xr:uid="{93A99639-AF85-481F-ABC3-A486D3B162DE}">
      <formula1>#REF!</formula1>
    </dataValidation>
    <dataValidation type="list" allowBlank="1" showInputMessage="1" showErrorMessage="1" sqref="WST983044:WSX983044 WIX983044:WJB983044 VZB983044:VZF983044 VPF983044:VPJ983044 VFJ983044:VFN983044 UVN983044:UVR983044 ULR983044:ULV983044 UBV983044:UBZ983044 TRZ983044:TSD983044 TID983044:TIH983044 SYH983044:SYL983044 SOL983044:SOP983044 SEP983044:SET983044 RUT983044:RUX983044 RKX983044:RLB983044 RBB983044:RBF983044 QRF983044:QRJ983044 QHJ983044:QHN983044 PXN983044:PXR983044 PNR983044:PNV983044 PDV983044:PDZ983044 OTZ983044:OUD983044 OKD983044:OKH983044 OAH983044:OAL983044 NQL983044:NQP983044 NGP983044:NGT983044 MWT983044:MWX983044 MMX983044:MNB983044 MDB983044:MDF983044 LTF983044:LTJ983044 LJJ983044:LJN983044 KZN983044:KZR983044 KPR983044:KPV983044 KFV983044:KFZ983044 JVZ983044:JWD983044 JMD983044:JMH983044 JCH983044:JCL983044 ISL983044:ISP983044 IIP983044:IIT983044 HYT983044:HYX983044 HOX983044:HPB983044 HFB983044:HFF983044 GVF983044:GVJ983044 GLJ983044:GLN983044 GBN983044:GBR983044 FRR983044:FRV983044 FHV983044:FHZ983044 EXZ983044:EYD983044 EOD983044:EOH983044 EEH983044:EEL983044 DUL983044:DUP983044 DKP983044:DKT983044 DAT983044:DAX983044 CQX983044:CRB983044 CHB983044:CHF983044 BXF983044:BXJ983044 BNJ983044:BNN983044 BDN983044:BDR983044 ATR983044:ATV983044 AJV983044:AJZ983044 ZZ983044:AAD983044 QD983044:QH983044 GH983044:GL983044 A983044:E983044 WST917508:WSX917508 WIX917508:WJB917508 VZB917508:VZF917508 VPF917508:VPJ917508 VFJ917508:VFN917508 UVN917508:UVR917508 ULR917508:ULV917508 UBV917508:UBZ917508 TRZ917508:TSD917508 TID917508:TIH917508 SYH917508:SYL917508 SOL917508:SOP917508 SEP917508:SET917508 RUT917508:RUX917508 RKX917508:RLB917508 RBB917508:RBF917508 QRF917508:QRJ917508 QHJ917508:QHN917508 PXN917508:PXR917508 PNR917508:PNV917508 PDV917508:PDZ917508 OTZ917508:OUD917508 OKD917508:OKH917508 OAH917508:OAL917508 NQL917508:NQP917508 NGP917508:NGT917508 MWT917508:MWX917508 MMX917508:MNB917508 MDB917508:MDF917508 LTF917508:LTJ917508 LJJ917508:LJN917508 KZN917508:KZR917508 KPR917508:KPV917508 KFV917508:KFZ917508 JVZ917508:JWD917508 JMD917508:JMH917508 JCH917508:JCL917508 ISL917508:ISP917508 IIP917508:IIT917508 HYT917508:HYX917508 HOX917508:HPB917508 HFB917508:HFF917508 GVF917508:GVJ917508 GLJ917508:GLN917508 GBN917508:GBR917508 FRR917508:FRV917508 FHV917508:FHZ917508 EXZ917508:EYD917508 EOD917508:EOH917508 EEH917508:EEL917508 DUL917508:DUP917508 DKP917508:DKT917508 DAT917508:DAX917508 CQX917508:CRB917508 CHB917508:CHF917508 BXF917508:BXJ917508 BNJ917508:BNN917508 BDN917508:BDR917508 ATR917508:ATV917508 AJV917508:AJZ917508 ZZ917508:AAD917508 QD917508:QH917508 GH917508:GL917508 A917508:E917508 WST851972:WSX851972 WIX851972:WJB851972 VZB851972:VZF851972 VPF851972:VPJ851972 VFJ851972:VFN851972 UVN851972:UVR851972 ULR851972:ULV851972 UBV851972:UBZ851972 TRZ851972:TSD851972 TID851972:TIH851972 SYH851972:SYL851972 SOL851972:SOP851972 SEP851972:SET851972 RUT851972:RUX851972 RKX851972:RLB851972 RBB851972:RBF851972 QRF851972:QRJ851972 QHJ851972:QHN851972 PXN851972:PXR851972 PNR851972:PNV851972 PDV851972:PDZ851972 OTZ851972:OUD851972 OKD851972:OKH851972 OAH851972:OAL851972 NQL851972:NQP851972 NGP851972:NGT851972 MWT851972:MWX851972 MMX851972:MNB851972 MDB851972:MDF851972 LTF851972:LTJ851972 LJJ851972:LJN851972 KZN851972:KZR851972 KPR851972:KPV851972 KFV851972:KFZ851972 JVZ851972:JWD851972 JMD851972:JMH851972 JCH851972:JCL851972 ISL851972:ISP851972 IIP851972:IIT851972 HYT851972:HYX851972 HOX851972:HPB851972 HFB851972:HFF851972 GVF851972:GVJ851972 GLJ851972:GLN851972 GBN851972:GBR851972 FRR851972:FRV851972 FHV851972:FHZ851972 EXZ851972:EYD851972 EOD851972:EOH851972 EEH851972:EEL851972 DUL851972:DUP851972 DKP851972:DKT851972 DAT851972:DAX851972 CQX851972:CRB851972 CHB851972:CHF851972 BXF851972:BXJ851972 BNJ851972:BNN851972 BDN851972:BDR851972 ATR851972:ATV851972 AJV851972:AJZ851972 ZZ851972:AAD851972 QD851972:QH851972 GH851972:GL851972 A851972:E851972 WST786436:WSX786436 WIX786436:WJB786436 VZB786436:VZF786436 VPF786436:VPJ786436 VFJ786436:VFN786436 UVN786436:UVR786436 ULR786436:ULV786436 UBV786436:UBZ786436 TRZ786436:TSD786436 TID786436:TIH786436 SYH786436:SYL786436 SOL786436:SOP786436 SEP786436:SET786436 RUT786436:RUX786436 RKX786436:RLB786436 RBB786436:RBF786436 QRF786436:QRJ786436 QHJ786436:QHN786436 PXN786436:PXR786436 PNR786436:PNV786436 PDV786436:PDZ786436 OTZ786436:OUD786436 OKD786436:OKH786436 OAH786436:OAL786436 NQL786436:NQP786436 NGP786436:NGT786436 MWT786436:MWX786436 MMX786436:MNB786436 MDB786436:MDF786436 LTF786436:LTJ786436 LJJ786436:LJN786436 KZN786436:KZR786436 KPR786436:KPV786436 KFV786436:KFZ786436 JVZ786436:JWD786436 JMD786436:JMH786436 JCH786436:JCL786436 ISL786436:ISP786436 IIP786436:IIT786436 HYT786436:HYX786436 HOX786436:HPB786436 HFB786436:HFF786436 GVF786436:GVJ786436 GLJ786436:GLN786436 GBN786436:GBR786436 FRR786436:FRV786436 FHV786436:FHZ786436 EXZ786436:EYD786436 EOD786436:EOH786436 EEH786436:EEL786436 DUL786436:DUP786436 DKP786436:DKT786436 DAT786436:DAX786436 CQX786436:CRB786436 CHB786436:CHF786436 BXF786436:BXJ786436 BNJ786436:BNN786436 BDN786436:BDR786436 ATR786436:ATV786436 AJV786436:AJZ786436 ZZ786436:AAD786436 QD786436:QH786436 GH786436:GL786436 A786436:E786436 WST720900:WSX720900 WIX720900:WJB720900 VZB720900:VZF720900 VPF720900:VPJ720900 VFJ720900:VFN720900 UVN720900:UVR720900 ULR720900:ULV720900 UBV720900:UBZ720900 TRZ720900:TSD720900 TID720900:TIH720900 SYH720900:SYL720900 SOL720900:SOP720900 SEP720900:SET720900 RUT720900:RUX720900 RKX720900:RLB720900 RBB720900:RBF720900 QRF720900:QRJ720900 QHJ720900:QHN720900 PXN720900:PXR720900 PNR720900:PNV720900 PDV720900:PDZ720900 OTZ720900:OUD720900 OKD720900:OKH720900 OAH720900:OAL720900 NQL720900:NQP720900 NGP720900:NGT720900 MWT720900:MWX720900 MMX720900:MNB720900 MDB720900:MDF720900 LTF720900:LTJ720900 LJJ720900:LJN720900 KZN720900:KZR720900 KPR720900:KPV720900 KFV720900:KFZ720900 JVZ720900:JWD720900 JMD720900:JMH720900 JCH720900:JCL720900 ISL720900:ISP720900 IIP720900:IIT720900 HYT720900:HYX720900 HOX720900:HPB720900 HFB720900:HFF720900 GVF720900:GVJ720900 GLJ720900:GLN720900 GBN720900:GBR720900 FRR720900:FRV720900 FHV720900:FHZ720900 EXZ720900:EYD720900 EOD720900:EOH720900 EEH720900:EEL720900 DUL720900:DUP720900 DKP720900:DKT720900 DAT720900:DAX720900 CQX720900:CRB720900 CHB720900:CHF720900 BXF720900:BXJ720900 BNJ720900:BNN720900 BDN720900:BDR720900 ATR720900:ATV720900 AJV720900:AJZ720900 ZZ720900:AAD720900 QD720900:QH720900 GH720900:GL720900 A720900:E720900 WST655364:WSX655364 WIX655364:WJB655364 VZB655364:VZF655364 VPF655364:VPJ655364 VFJ655364:VFN655364 UVN655364:UVR655364 ULR655364:ULV655364 UBV655364:UBZ655364 TRZ655364:TSD655364 TID655364:TIH655364 SYH655364:SYL655364 SOL655364:SOP655364 SEP655364:SET655364 RUT655364:RUX655364 RKX655364:RLB655364 RBB655364:RBF655364 QRF655364:QRJ655364 QHJ655364:QHN655364 PXN655364:PXR655364 PNR655364:PNV655364 PDV655364:PDZ655364 OTZ655364:OUD655364 OKD655364:OKH655364 OAH655364:OAL655364 NQL655364:NQP655364 NGP655364:NGT655364 MWT655364:MWX655364 MMX655364:MNB655364 MDB655364:MDF655364 LTF655364:LTJ655364 LJJ655364:LJN655364 KZN655364:KZR655364 KPR655364:KPV655364 KFV655364:KFZ655364 JVZ655364:JWD655364 JMD655364:JMH655364 JCH655364:JCL655364 ISL655364:ISP655364 IIP655364:IIT655364 HYT655364:HYX655364 HOX655364:HPB655364 HFB655364:HFF655364 GVF655364:GVJ655364 GLJ655364:GLN655364 GBN655364:GBR655364 FRR655364:FRV655364 FHV655364:FHZ655364 EXZ655364:EYD655364 EOD655364:EOH655364 EEH655364:EEL655364 DUL655364:DUP655364 DKP655364:DKT655364 DAT655364:DAX655364 CQX655364:CRB655364 CHB655364:CHF655364 BXF655364:BXJ655364 BNJ655364:BNN655364 BDN655364:BDR655364 ATR655364:ATV655364 AJV655364:AJZ655364 ZZ655364:AAD655364 QD655364:QH655364 GH655364:GL655364 A655364:E655364 WST589828:WSX589828 WIX589828:WJB589828 VZB589828:VZF589828 VPF589828:VPJ589828 VFJ589828:VFN589828 UVN589828:UVR589828 ULR589828:ULV589828 UBV589828:UBZ589828 TRZ589828:TSD589828 TID589828:TIH589828 SYH589828:SYL589828 SOL589828:SOP589828 SEP589828:SET589828 RUT589828:RUX589828 RKX589828:RLB589828 RBB589828:RBF589828 QRF589828:QRJ589828 QHJ589828:QHN589828 PXN589828:PXR589828 PNR589828:PNV589828 PDV589828:PDZ589828 OTZ589828:OUD589828 OKD589828:OKH589828 OAH589828:OAL589828 NQL589828:NQP589828 NGP589828:NGT589828 MWT589828:MWX589828 MMX589828:MNB589828 MDB589828:MDF589828 LTF589828:LTJ589828 LJJ589828:LJN589828 KZN589828:KZR589828 KPR589828:KPV589828 KFV589828:KFZ589828 JVZ589828:JWD589828 JMD589828:JMH589828 JCH589828:JCL589828 ISL589828:ISP589828 IIP589828:IIT589828 HYT589828:HYX589828 HOX589828:HPB589828 HFB589828:HFF589828 GVF589828:GVJ589828 GLJ589828:GLN589828 GBN589828:GBR589828 FRR589828:FRV589828 FHV589828:FHZ589828 EXZ589828:EYD589828 EOD589828:EOH589828 EEH589828:EEL589828 DUL589828:DUP589828 DKP589828:DKT589828 DAT589828:DAX589828 CQX589828:CRB589828 CHB589828:CHF589828 BXF589828:BXJ589828 BNJ589828:BNN589828 BDN589828:BDR589828 ATR589828:ATV589828 AJV589828:AJZ589828 ZZ589828:AAD589828 QD589828:QH589828 GH589828:GL589828 A589828:E589828 WST524292:WSX524292 WIX524292:WJB524292 VZB524292:VZF524292 VPF524292:VPJ524292 VFJ524292:VFN524292 UVN524292:UVR524292 ULR524292:ULV524292 UBV524292:UBZ524292 TRZ524292:TSD524292 TID524292:TIH524292 SYH524292:SYL524292 SOL524292:SOP524292 SEP524292:SET524292 RUT524292:RUX524292 RKX524292:RLB524292 RBB524292:RBF524292 QRF524292:QRJ524292 QHJ524292:QHN524292 PXN524292:PXR524292 PNR524292:PNV524292 PDV524292:PDZ524292 OTZ524292:OUD524292 OKD524292:OKH524292 OAH524292:OAL524292 NQL524292:NQP524292 NGP524292:NGT524292 MWT524292:MWX524292 MMX524292:MNB524292 MDB524292:MDF524292 LTF524292:LTJ524292 LJJ524292:LJN524292 KZN524292:KZR524292 KPR524292:KPV524292 KFV524292:KFZ524292 JVZ524292:JWD524292 JMD524292:JMH524292 JCH524292:JCL524292 ISL524292:ISP524292 IIP524292:IIT524292 HYT524292:HYX524292 HOX524292:HPB524292 HFB524292:HFF524292 GVF524292:GVJ524292 GLJ524292:GLN524292 GBN524292:GBR524292 FRR524292:FRV524292 FHV524292:FHZ524292 EXZ524292:EYD524292 EOD524292:EOH524292 EEH524292:EEL524292 DUL524292:DUP524292 DKP524292:DKT524292 DAT524292:DAX524292 CQX524292:CRB524292 CHB524292:CHF524292 BXF524292:BXJ524292 BNJ524292:BNN524292 BDN524292:BDR524292 ATR524292:ATV524292 AJV524292:AJZ524292 ZZ524292:AAD524292 QD524292:QH524292 GH524292:GL524292 A524292:E524292 WST458756:WSX458756 WIX458756:WJB458756 VZB458756:VZF458756 VPF458756:VPJ458756 VFJ458756:VFN458756 UVN458756:UVR458756 ULR458756:ULV458756 UBV458756:UBZ458756 TRZ458756:TSD458756 TID458756:TIH458756 SYH458756:SYL458756 SOL458756:SOP458756 SEP458756:SET458756 RUT458756:RUX458756 RKX458756:RLB458756 RBB458756:RBF458756 QRF458756:QRJ458756 QHJ458756:QHN458756 PXN458756:PXR458756 PNR458756:PNV458756 PDV458756:PDZ458756 OTZ458756:OUD458756 OKD458756:OKH458756 OAH458756:OAL458756 NQL458756:NQP458756 NGP458756:NGT458756 MWT458756:MWX458756 MMX458756:MNB458756 MDB458756:MDF458756 LTF458756:LTJ458756 LJJ458756:LJN458756 KZN458756:KZR458756 KPR458756:KPV458756 KFV458756:KFZ458756 JVZ458756:JWD458756 JMD458756:JMH458756 JCH458756:JCL458756 ISL458756:ISP458756 IIP458756:IIT458756 HYT458756:HYX458756 HOX458756:HPB458756 HFB458756:HFF458756 GVF458756:GVJ458756 GLJ458756:GLN458756 GBN458756:GBR458756 FRR458756:FRV458756 FHV458756:FHZ458756 EXZ458756:EYD458756 EOD458756:EOH458756 EEH458756:EEL458756 DUL458756:DUP458756 DKP458756:DKT458756 DAT458756:DAX458756 CQX458756:CRB458756 CHB458756:CHF458756 BXF458756:BXJ458756 BNJ458756:BNN458756 BDN458756:BDR458756 ATR458756:ATV458756 AJV458756:AJZ458756 ZZ458756:AAD458756 QD458756:QH458756 GH458756:GL458756 A458756:E458756 WST393220:WSX393220 WIX393220:WJB393220 VZB393220:VZF393220 VPF393220:VPJ393220 VFJ393220:VFN393220 UVN393220:UVR393220 ULR393220:ULV393220 UBV393220:UBZ393220 TRZ393220:TSD393220 TID393220:TIH393220 SYH393220:SYL393220 SOL393220:SOP393220 SEP393220:SET393220 RUT393220:RUX393220 RKX393220:RLB393220 RBB393220:RBF393220 QRF393220:QRJ393220 QHJ393220:QHN393220 PXN393220:PXR393220 PNR393220:PNV393220 PDV393220:PDZ393220 OTZ393220:OUD393220 OKD393220:OKH393220 OAH393220:OAL393220 NQL393220:NQP393220 NGP393220:NGT393220 MWT393220:MWX393220 MMX393220:MNB393220 MDB393220:MDF393220 LTF393220:LTJ393220 LJJ393220:LJN393220 KZN393220:KZR393220 KPR393220:KPV393220 KFV393220:KFZ393220 JVZ393220:JWD393220 JMD393220:JMH393220 JCH393220:JCL393220 ISL393220:ISP393220 IIP393220:IIT393220 HYT393220:HYX393220 HOX393220:HPB393220 HFB393220:HFF393220 GVF393220:GVJ393220 GLJ393220:GLN393220 GBN393220:GBR393220 FRR393220:FRV393220 FHV393220:FHZ393220 EXZ393220:EYD393220 EOD393220:EOH393220 EEH393220:EEL393220 DUL393220:DUP393220 DKP393220:DKT393220 DAT393220:DAX393220 CQX393220:CRB393220 CHB393220:CHF393220 BXF393220:BXJ393220 BNJ393220:BNN393220 BDN393220:BDR393220 ATR393220:ATV393220 AJV393220:AJZ393220 ZZ393220:AAD393220 QD393220:QH393220 GH393220:GL393220 A393220:E393220 WST327684:WSX327684 WIX327684:WJB327684 VZB327684:VZF327684 VPF327684:VPJ327684 VFJ327684:VFN327684 UVN327684:UVR327684 ULR327684:ULV327684 UBV327684:UBZ327684 TRZ327684:TSD327684 TID327684:TIH327684 SYH327684:SYL327684 SOL327684:SOP327684 SEP327684:SET327684 RUT327684:RUX327684 RKX327684:RLB327684 RBB327684:RBF327684 QRF327684:QRJ327684 QHJ327684:QHN327684 PXN327684:PXR327684 PNR327684:PNV327684 PDV327684:PDZ327684 OTZ327684:OUD327684 OKD327684:OKH327684 OAH327684:OAL327684 NQL327684:NQP327684 NGP327684:NGT327684 MWT327684:MWX327684 MMX327684:MNB327684 MDB327684:MDF327684 LTF327684:LTJ327684 LJJ327684:LJN327684 KZN327684:KZR327684 KPR327684:KPV327684 KFV327684:KFZ327684 JVZ327684:JWD327684 JMD327684:JMH327684 JCH327684:JCL327684 ISL327684:ISP327684 IIP327684:IIT327684 HYT327684:HYX327684 HOX327684:HPB327684 HFB327684:HFF327684 GVF327684:GVJ327684 GLJ327684:GLN327684 GBN327684:GBR327684 FRR327684:FRV327684 FHV327684:FHZ327684 EXZ327684:EYD327684 EOD327684:EOH327684 EEH327684:EEL327684 DUL327684:DUP327684 DKP327684:DKT327684 DAT327684:DAX327684 CQX327684:CRB327684 CHB327684:CHF327684 BXF327684:BXJ327684 BNJ327684:BNN327684 BDN327684:BDR327684 ATR327684:ATV327684 AJV327684:AJZ327684 ZZ327684:AAD327684 QD327684:QH327684 GH327684:GL327684 A327684:E327684 WST262148:WSX262148 WIX262148:WJB262148 VZB262148:VZF262148 VPF262148:VPJ262148 VFJ262148:VFN262148 UVN262148:UVR262148 ULR262148:ULV262148 UBV262148:UBZ262148 TRZ262148:TSD262148 TID262148:TIH262148 SYH262148:SYL262148 SOL262148:SOP262148 SEP262148:SET262148 RUT262148:RUX262148 RKX262148:RLB262148 RBB262148:RBF262148 QRF262148:QRJ262148 QHJ262148:QHN262148 PXN262148:PXR262148 PNR262148:PNV262148 PDV262148:PDZ262148 OTZ262148:OUD262148 OKD262148:OKH262148 OAH262148:OAL262148 NQL262148:NQP262148 NGP262148:NGT262148 MWT262148:MWX262148 MMX262148:MNB262148 MDB262148:MDF262148 LTF262148:LTJ262148 LJJ262148:LJN262148 KZN262148:KZR262148 KPR262148:KPV262148 KFV262148:KFZ262148 JVZ262148:JWD262148 JMD262148:JMH262148 JCH262148:JCL262148 ISL262148:ISP262148 IIP262148:IIT262148 HYT262148:HYX262148 HOX262148:HPB262148 HFB262148:HFF262148 GVF262148:GVJ262148 GLJ262148:GLN262148 GBN262148:GBR262148 FRR262148:FRV262148 FHV262148:FHZ262148 EXZ262148:EYD262148 EOD262148:EOH262148 EEH262148:EEL262148 DUL262148:DUP262148 DKP262148:DKT262148 DAT262148:DAX262148 CQX262148:CRB262148 CHB262148:CHF262148 BXF262148:BXJ262148 BNJ262148:BNN262148 BDN262148:BDR262148 ATR262148:ATV262148 AJV262148:AJZ262148 ZZ262148:AAD262148 QD262148:QH262148 GH262148:GL262148 A262148:E262148 WST196612:WSX196612 WIX196612:WJB196612 VZB196612:VZF196612 VPF196612:VPJ196612 VFJ196612:VFN196612 UVN196612:UVR196612 ULR196612:ULV196612 UBV196612:UBZ196612 TRZ196612:TSD196612 TID196612:TIH196612 SYH196612:SYL196612 SOL196612:SOP196612 SEP196612:SET196612 RUT196612:RUX196612 RKX196612:RLB196612 RBB196612:RBF196612 QRF196612:QRJ196612 QHJ196612:QHN196612 PXN196612:PXR196612 PNR196612:PNV196612 PDV196612:PDZ196612 OTZ196612:OUD196612 OKD196612:OKH196612 OAH196612:OAL196612 NQL196612:NQP196612 NGP196612:NGT196612 MWT196612:MWX196612 MMX196612:MNB196612 MDB196612:MDF196612 LTF196612:LTJ196612 LJJ196612:LJN196612 KZN196612:KZR196612 KPR196612:KPV196612 KFV196612:KFZ196612 JVZ196612:JWD196612 JMD196612:JMH196612 JCH196612:JCL196612 ISL196612:ISP196612 IIP196612:IIT196612 HYT196612:HYX196612 HOX196612:HPB196612 HFB196612:HFF196612 GVF196612:GVJ196612 GLJ196612:GLN196612 GBN196612:GBR196612 FRR196612:FRV196612 FHV196612:FHZ196612 EXZ196612:EYD196612 EOD196612:EOH196612 EEH196612:EEL196612 DUL196612:DUP196612 DKP196612:DKT196612 DAT196612:DAX196612 CQX196612:CRB196612 CHB196612:CHF196612 BXF196612:BXJ196612 BNJ196612:BNN196612 BDN196612:BDR196612 ATR196612:ATV196612 AJV196612:AJZ196612 ZZ196612:AAD196612 QD196612:QH196612 GH196612:GL196612 A196612:E196612 WST131076:WSX131076 WIX131076:WJB131076 VZB131076:VZF131076 VPF131076:VPJ131076 VFJ131076:VFN131076 UVN131076:UVR131076 ULR131076:ULV131076 UBV131076:UBZ131076 TRZ131076:TSD131076 TID131076:TIH131076 SYH131076:SYL131076 SOL131076:SOP131076 SEP131076:SET131076 RUT131076:RUX131076 RKX131076:RLB131076 RBB131076:RBF131076 QRF131076:QRJ131076 QHJ131076:QHN131076 PXN131076:PXR131076 PNR131076:PNV131076 PDV131076:PDZ131076 OTZ131076:OUD131076 OKD131076:OKH131076 OAH131076:OAL131076 NQL131076:NQP131076 NGP131076:NGT131076 MWT131076:MWX131076 MMX131076:MNB131076 MDB131076:MDF131076 LTF131076:LTJ131076 LJJ131076:LJN131076 KZN131076:KZR131076 KPR131076:KPV131076 KFV131076:KFZ131076 JVZ131076:JWD131076 JMD131076:JMH131076 JCH131076:JCL131076 ISL131076:ISP131076 IIP131076:IIT131076 HYT131076:HYX131076 HOX131076:HPB131076 HFB131076:HFF131076 GVF131076:GVJ131076 GLJ131076:GLN131076 GBN131076:GBR131076 FRR131076:FRV131076 FHV131076:FHZ131076 EXZ131076:EYD131076 EOD131076:EOH131076 EEH131076:EEL131076 DUL131076:DUP131076 DKP131076:DKT131076 DAT131076:DAX131076 CQX131076:CRB131076 CHB131076:CHF131076 BXF131076:BXJ131076 BNJ131076:BNN131076 BDN131076:BDR131076 ATR131076:ATV131076 AJV131076:AJZ131076 ZZ131076:AAD131076 QD131076:QH131076 GH131076:GL131076 A131076:E131076 WST65540:WSX65540 WIX65540:WJB65540 VZB65540:VZF65540 VPF65540:VPJ65540 VFJ65540:VFN65540 UVN65540:UVR65540 ULR65540:ULV65540 UBV65540:UBZ65540 TRZ65540:TSD65540 TID65540:TIH65540 SYH65540:SYL65540 SOL65540:SOP65540 SEP65540:SET65540 RUT65540:RUX65540 RKX65540:RLB65540 RBB65540:RBF65540 QRF65540:QRJ65540 QHJ65540:QHN65540 PXN65540:PXR65540 PNR65540:PNV65540 PDV65540:PDZ65540 OTZ65540:OUD65540 OKD65540:OKH65540 OAH65540:OAL65540 NQL65540:NQP65540 NGP65540:NGT65540 MWT65540:MWX65540 MMX65540:MNB65540 MDB65540:MDF65540 LTF65540:LTJ65540 LJJ65540:LJN65540 KZN65540:KZR65540 KPR65540:KPV65540 KFV65540:KFZ65540 JVZ65540:JWD65540 JMD65540:JMH65540 JCH65540:JCL65540 ISL65540:ISP65540 IIP65540:IIT65540 HYT65540:HYX65540 HOX65540:HPB65540 HFB65540:HFF65540 GVF65540:GVJ65540 GLJ65540:GLN65540 GBN65540:GBR65540 FRR65540:FRV65540 FHV65540:FHZ65540 EXZ65540:EYD65540 EOD65540:EOH65540 EEH65540:EEL65540 DUL65540:DUP65540 DKP65540:DKT65540 DAT65540:DAX65540 CQX65540:CRB65540 CHB65540:CHF65540 BXF65540:BXJ65540 BNJ65540:BNN65540 BDN65540:BDR65540 ATR65540:ATV65540 AJV65540:AJZ65540 ZZ65540:AAD65540 QD65540:QH65540 GH65540:GL65540 A65540:E65540 WST4:WSX4 WIX4:WJB4 VZB4:VZF4 VPF4:VPJ4 VFJ4:VFN4 UVN4:UVR4 ULR4:ULV4 UBV4:UBZ4 TRZ4:TSD4 TID4:TIH4 SYH4:SYL4 SOL4:SOP4 SEP4:SET4 RUT4:RUX4 RKX4:RLB4 RBB4:RBF4 QRF4:QRJ4 QHJ4:QHN4 PXN4:PXR4 PNR4:PNV4 PDV4:PDZ4 OTZ4:OUD4 OKD4:OKH4 OAH4:OAL4 NQL4:NQP4 NGP4:NGT4 MWT4:MWX4 MMX4:MNB4 MDB4:MDF4 LTF4:LTJ4 LJJ4:LJN4 KZN4:KZR4 KPR4:KPV4 KFV4:KFZ4 JVZ4:JWD4 JMD4:JMH4 JCH4:JCL4 ISL4:ISP4 IIP4:IIT4 HYT4:HYX4 HOX4:HPB4 HFB4:HFF4 GVF4:GVJ4 GLJ4:GLN4 GBN4:GBR4 FRR4:FRV4 FHV4:FHZ4 EXZ4:EYD4 EOD4:EOH4 EEH4:EEL4 DUL4:DUP4 DKP4:DKT4 DAT4:DAX4 CQX4:CRB4 CHB4:CHF4 BXF4:BXJ4 BNJ4:BNN4 BDN4:BDR4 ATR4:ATV4 AJV4:AJZ4 ZZ4:AAD4 QD4:QH4 GH4:GL4" xr:uid="{337DF794-274C-4E64-B353-2D2EDCAB8B8F}">
      <formula1>#REF!</formula1>
    </dataValidation>
  </dataValidations>
  <pageMargins left="0.9055118110236221" right="0.51181102362204722" top="0.86614173228346458" bottom="0.19685039370078741" header="0" footer="0"/>
  <pageSetup scale="85" orientation="portrait"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68580</xdr:colOff>
                <xdr:row>0</xdr:row>
                <xdr:rowOff>45720</xdr:rowOff>
              </from>
              <to>
                <xdr:col>0</xdr:col>
                <xdr:colOff>861060</xdr:colOff>
                <xdr:row>3</xdr:row>
                <xdr:rowOff>167640</xdr:rowOff>
              </to>
            </anchor>
          </objectPr>
        </oleObject>
      </mc:Choice>
      <mc:Fallback>
        <oleObject progId="PBrush"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55617-50D5-46E1-87ED-98EDFFAC0DCD}">
  <dimension ref="A1:R64"/>
  <sheetViews>
    <sheetView showGridLines="0" zoomScaleNormal="100" zoomScaleSheetLayoutView="100" workbookViewId="0">
      <selection activeCell="G11" sqref="G11"/>
    </sheetView>
  </sheetViews>
  <sheetFormatPr baseColWidth="10" defaultColWidth="10.33203125" defaultRowHeight="13.8"/>
  <cols>
    <col min="1" max="1" width="48" style="37" customWidth="1"/>
    <col min="2" max="3" width="15.44140625" style="37" customWidth="1"/>
    <col min="4" max="4" width="5.109375" style="40" customWidth="1"/>
    <col min="5" max="5" width="15.21875" style="37" customWidth="1"/>
    <col min="6" max="6" width="1" style="37" customWidth="1"/>
    <col min="7" max="7" width="50.33203125" style="37" customWidth="1"/>
    <col min="8" max="9" width="15.44140625" style="37" customWidth="1"/>
    <col min="10" max="10" width="5.5546875" style="40" customWidth="1"/>
    <col min="11" max="11" width="15.21875" style="37" customWidth="1"/>
    <col min="12" max="12" width="10.33203125" style="37"/>
    <col min="13" max="13" width="13.88671875" style="26" customWidth="1"/>
    <col min="14" max="14" width="14.109375" style="38" customWidth="1"/>
    <col min="15" max="15" width="10.44140625" style="38" bestFit="1" customWidth="1"/>
    <col min="16" max="17" width="10.33203125" style="38"/>
    <col min="18" max="256" width="10.33203125" style="37"/>
    <col min="257" max="257" width="48" style="37" customWidth="1"/>
    <col min="258" max="259" width="15.44140625" style="37" customWidth="1"/>
    <col min="260" max="260" width="5.109375" style="37" customWidth="1"/>
    <col min="261" max="261" width="15.21875" style="37" customWidth="1"/>
    <col min="262" max="262" width="1" style="37" customWidth="1"/>
    <col min="263" max="263" width="50.33203125" style="37" customWidth="1"/>
    <col min="264" max="265" width="15.44140625" style="37" customWidth="1"/>
    <col min="266" max="266" width="5.5546875" style="37" customWidth="1"/>
    <col min="267" max="267" width="15.21875" style="37" customWidth="1"/>
    <col min="268" max="268" width="10.33203125" style="37"/>
    <col min="269" max="269" width="13.88671875" style="37" customWidth="1"/>
    <col min="270" max="270" width="14.109375" style="37" customWidth="1"/>
    <col min="271" max="271" width="10.44140625" style="37" bestFit="1" customWidth="1"/>
    <col min="272" max="512" width="10.33203125" style="37"/>
    <col min="513" max="513" width="48" style="37" customWidth="1"/>
    <col min="514" max="515" width="15.44140625" style="37" customWidth="1"/>
    <col min="516" max="516" width="5.109375" style="37" customWidth="1"/>
    <col min="517" max="517" width="15.21875" style="37" customWidth="1"/>
    <col min="518" max="518" width="1" style="37" customWidth="1"/>
    <col min="519" max="519" width="50.33203125" style="37" customWidth="1"/>
    <col min="520" max="521" width="15.44140625" style="37" customWidth="1"/>
    <col min="522" max="522" width="5.5546875" style="37" customWidth="1"/>
    <col min="523" max="523" width="15.21875" style="37" customWidth="1"/>
    <col min="524" max="524" width="10.33203125" style="37"/>
    <col min="525" max="525" width="13.88671875" style="37" customWidth="1"/>
    <col min="526" max="526" width="14.109375" style="37" customWidth="1"/>
    <col min="527" max="527" width="10.44140625" style="37" bestFit="1" customWidth="1"/>
    <col min="528" max="768" width="10.33203125" style="37"/>
    <col min="769" max="769" width="48" style="37" customWidth="1"/>
    <col min="770" max="771" width="15.44140625" style="37" customWidth="1"/>
    <col min="772" max="772" width="5.109375" style="37" customWidth="1"/>
    <col min="773" max="773" width="15.21875" style="37" customWidth="1"/>
    <col min="774" max="774" width="1" style="37" customWidth="1"/>
    <col min="775" max="775" width="50.33203125" style="37" customWidth="1"/>
    <col min="776" max="777" width="15.44140625" style="37" customWidth="1"/>
    <col min="778" max="778" width="5.5546875" style="37" customWidth="1"/>
    <col min="779" max="779" width="15.21875" style="37" customWidth="1"/>
    <col min="780" max="780" width="10.33203125" style="37"/>
    <col min="781" max="781" width="13.88671875" style="37" customWidth="1"/>
    <col min="782" max="782" width="14.109375" style="37" customWidth="1"/>
    <col min="783" max="783" width="10.44140625" style="37" bestFit="1" customWidth="1"/>
    <col min="784" max="1024" width="10.33203125" style="37"/>
    <col min="1025" max="1025" width="48" style="37" customWidth="1"/>
    <col min="1026" max="1027" width="15.44140625" style="37" customWidth="1"/>
    <col min="1028" max="1028" width="5.109375" style="37" customWidth="1"/>
    <col min="1029" max="1029" width="15.21875" style="37" customWidth="1"/>
    <col min="1030" max="1030" width="1" style="37" customWidth="1"/>
    <col min="1031" max="1031" width="50.33203125" style="37" customWidth="1"/>
    <col min="1032" max="1033" width="15.44140625" style="37" customWidth="1"/>
    <col min="1034" max="1034" width="5.5546875" style="37" customWidth="1"/>
    <col min="1035" max="1035" width="15.21875" style="37" customWidth="1"/>
    <col min="1036" max="1036" width="10.33203125" style="37"/>
    <col min="1037" max="1037" width="13.88671875" style="37" customWidth="1"/>
    <col min="1038" max="1038" width="14.109375" style="37" customWidth="1"/>
    <col min="1039" max="1039" width="10.44140625" style="37" bestFit="1" customWidth="1"/>
    <col min="1040" max="1280" width="10.33203125" style="37"/>
    <col min="1281" max="1281" width="48" style="37" customWidth="1"/>
    <col min="1282" max="1283" width="15.44140625" style="37" customWidth="1"/>
    <col min="1284" max="1284" width="5.109375" style="37" customWidth="1"/>
    <col min="1285" max="1285" width="15.21875" style="37" customWidth="1"/>
    <col min="1286" max="1286" width="1" style="37" customWidth="1"/>
    <col min="1287" max="1287" width="50.33203125" style="37" customWidth="1"/>
    <col min="1288" max="1289" width="15.44140625" style="37" customWidth="1"/>
    <col min="1290" max="1290" width="5.5546875" style="37" customWidth="1"/>
    <col min="1291" max="1291" width="15.21875" style="37" customWidth="1"/>
    <col min="1292" max="1292" width="10.33203125" style="37"/>
    <col min="1293" max="1293" width="13.88671875" style="37" customWidth="1"/>
    <col min="1294" max="1294" width="14.109375" style="37" customWidth="1"/>
    <col min="1295" max="1295" width="10.44140625" style="37" bestFit="1" customWidth="1"/>
    <col min="1296" max="1536" width="10.33203125" style="37"/>
    <col min="1537" max="1537" width="48" style="37" customWidth="1"/>
    <col min="1538" max="1539" width="15.44140625" style="37" customWidth="1"/>
    <col min="1540" max="1540" width="5.109375" style="37" customWidth="1"/>
    <col min="1541" max="1541" width="15.21875" style="37" customWidth="1"/>
    <col min="1542" max="1542" width="1" style="37" customWidth="1"/>
    <col min="1543" max="1543" width="50.33203125" style="37" customWidth="1"/>
    <col min="1544" max="1545" width="15.44140625" style="37" customWidth="1"/>
    <col min="1546" max="1546" width="5.5546875" style="37" customWidth="1"/>
    <col min="1547" max="1547" width="15.21875" style="37" customWidth="1"/>
    <col min="1548" max="1548" width="10.33203125" style="37"/>
    <col min="1549" max="1549" width="13.88671875" style="37" customWidth="1"/>
    <col min="1550" max="1550" width="14.109375" style="37" customWidth="1"/>
    <col min="1551" max="1551" width="10.44140625" style="37" bestFit="1" customWidth="1"/>
    <col min="1552" max="1792" width="10.33203125" style="37"/>
    <col min="1793" max="1793" width="48" style="37" customWidth="1"/>
    <col min="1794" max="1795" width="15.44140625" style="37" customWidth="1"/>
    <col min="1796" max="1796" width="5.109375" style="37" customWidth="1"/>
    <col min="1797" max="1797" width="15.21875" style="37" customWidth="1"/>
    <col min="1798" max="1798" width="1" style="37" customWidth="1"/>
    <col min="1799" max="1799" width="50.33203125" style="37" customWidth="1"/>
    <col min="1800" max="1801" width="15.44140625" style="37" customWidth="1"/>
    <col min="1802" max="1802" width="5.5546875" style="37" customWidth="1"/>
    <col min="1803" max="1803" width="15.21875" style="37" customWidth="1"/>
    <col min="1804" max="1804" width="10.33203125" style="37"/>
    <col min="1805" max="1805" width="13.88671875" style="37" customWidth="1"/>
    <col min="1806" max="1806" width="14.109375" style="37" customWidth="1"/>
    <col min="1807" max="1807" width="10.44140625" style="37" bestFit="1" customWidth="1"/>
    <col min="1808" max="2048" width="10.33203125" style="37"/>
    <col min="2049" max="2049" width="48" style="37" customWidth="1"/>
    <col min="2050" max="2051" width="15.44140625" style="37" customWidth="1"/>
    <col min="2052" max="2052" width="5.109375" style="37" customWidth="1"/>
    <col min="2053" max="2053" width="15.21875" style="37" customWidth="1"/>
    <col min="2054" max="2054" width="1" style="37" customWidth="1"/>
    <col min="2055" max="2055" width="50.33203125" style="37" customWidth="1"/>
    <col min="2056" max="2057" width="15.44140625" style="37" customWidth="1"/>
    <col min="2058" max="2058" width="5.5546875" style="37" customWidth="1"/>
    <col min="2059" max="2059" width="15.21875" style="37" customWidth="1"/>
    <col min="2060" max="2060" width="10.33203125" style="37"/>
    <col min="2061" max="2061" width="13.88671875" style="37" customWidth="1"/>
    <col min="2062" max="2062" width="14.109375" style="37" customWidth="1"/>
    <col min="2063" max="2063" width="10.44140625" style="37" bestFit="1" customWidth="1"/>
    <col min="2064" max="2304" width="10.33203125" style="37"/>
    <col min="2305" max="2305" width="48" style="37" customWidth="1"/>
    <col min="2306" max="2307" width="15.44140625" style="37" customWidth="1"/>
    <col min="2308" max="2308" width="5.109375" style="37" customWidth="1"/>
    <col min="2309" max="2309" width="15.21875" style="37" customWidth="1"/>
    <col min="2310" max="2310" width="1" style="37" customWidth="1"/>
    <col min="2311" max="2311" width="50.33203125" style="37" customWidth="1"/>
    <col min="2312" max="2313" width="15.44140625" style="37" customWidth="1"/>
    <col min="2314" max="2314" width="5.5546875" style="37" customWidth="1"/>
    <col min="2315" max="2315" width="15.21875" style="37" customWidth="1"/>
    <col min="2316" max="2316" width="10.33203125" style="37"/>
    <col min="2317" max="2317" width="13.88671875" style="37" customWidth="1"/>
    <col min="2318" max="2318" width="14.109375" style="37" customWidth="1"/>
    <col min="2319" max="2319" width="10.44140625" style="37" bestFit="1" customWidth="1"/>
    <col min="2320" max="2560" width="10.33203125" style="37"/>
    <col min="2561" max="2561" width="48" style="37" customWidth="1"/>
    <col min="2562" max="2563" width="15.44140625" style="37" customWidth="1"/>
    <col min="2564" max="2564" width="5.109375" style="37" customWidth="1"/>
    <col min="2565" max="2565" width="15.21875" style="37" customWidth="1"/>
    <col min="2566" max="2566" width="1" style="37" customWidth="1"/>
    <col min="2567" max="2567" width="50.33203125" style="37" customWidth="1"/>
    <col min="2568" max="2569" width="15.44140625" style="37" customWidth="1"/>
    <col min="2570" max="2570" width="5.5546875" style="37" customWidth="1"/>
    <col min="2571" max="2571" width="15.21875" style="37" customWidth="1"/>
    <col min="2572" max="2572" width="10.33203125" style="37"/>
    <col min="2573" max="2573" width="13.88671875" style="37" customWidth="1"/>
    <col min="2574" max="2574" width="14.109375" style="37" customWidth="1"/>
    <col min="2575" max="2575" width="10.44140625" style="37" bestFit="1" customWidth="1"/>
    <col min="2576" max="2816" width="10.33203125" style="37"/>
    <col min="2817" max="2817" width="48" style="37" customWidth="1"/>
    <col min="2818" max="2819" width="15.44140625" style="37" customWidth="1"/>
    <col min="2820" max="2820" width="5.109375" style="37" customWidth="1"/>
    <col min="2821" max="2821" width="15.21875" style="37" customWidth="1"/>
    <col min="2822" max="2822" width="1" style="37" customWidth="1"/>
    <col min="2823" max="2823" width="50.33203125" style="37" customWidth="1"/>
    <col min="2824" max="2825" width="15.44140625" style="37" customWidth="1"/>
    <col min="2826" max="2826" width="5.5546875" style="37" customWidth="1"/>
    <col min="2827" max="2827" width="15.21875" style="37" customWidth="1"/>
    <col min="2828" max="2828" width="10.33203125" style="37"/>
    <col min="2829" max="2829" width="13.88671875" style="37" customWidth="1"/>
    <col min="2830" max="2830" width="14.109375" style="37" customWidth="1"/>
    <col min="2831" max="2831" width="10.44140625" style="37" bestFit="1" customWidth="1"/>
    <col min="2832" max="3072" width="10.33203125" style="37"/>
    <col min="3073" max="3073" width="48" style="37" customWidth="1"/>
    <col min="3074" max="3075" width="15.44140625" style="37" customWidth="1"/>
    <col min="3076" max="3076" width="5.109375" style="37" customWidth="1"/>
    <col min="3077" max="3077" width="15.21875" style="37" customWidth="1"/>
    <col min="3078" max="3078" width="1" style="37" customWidth="1"/>
    <col min="3079" max="3079" width="50.33203125" style="37" customWidth="1"/>
    <col min="3080" max="3081" width="15.44140625" style="37" customWidth="1"/>
    <col min="3082" max="3082" width="5.5546875" style="37" customWidth="1"/>
    <col min="3083" max="3083" width="15.21875" style="37" customWidth="1"/>
    <col min="3084" max="3084" width="10.33203125" style="37"/>
    <col min="3085" max="3085" width="13.88671875" style="37" customWidth="1"/>
    <col min="3086" max="3086" width="14.109375" style="37" customWidth="1"/>
    <col min="3087" max="3087" width="10.44140625" style="37" bestFit="1" customWidth="1"/>
    <col min="3088" max="3328" width="10.33203125" style="37"/>
    <col min="3329" max="3329" width="48" style="37" customWidth="1"/>
    <col min="3330" max="3331" width="15.44140625" style="37" customWidth="1"/>
    <col min="3332" max="3332" width="5.109375" style="37" customWidth="1"/>
    <col min="3333" max="3333" width="15.21875" style="37" customWidth="1"/>
    <col min="3334" max="3334" width="1" style="37" customWidth="1"/>
    <col min="3335" max="3335" width="50.33203125" style="37" customWidth="1"/>
    <col min="3336" max="3337" width="15.44140625" style="37" customWidth="1"/>
    <col min="3338" max="3338" width="5.5546875" style="37" customWidth="1"/>
    <col min="3339" max="3339" width="15.21875" style="37" customWidth="1"/>
    <col min="3340" max="3340" width="10.33203125" style="37"/>
    <col min="3341" max="3341" width="13.88671875" style="37" customWidth="1"/>
    <col min="3342" max="3342" width="14.109375" style="37" customWidth="1"/>
    <col min="3343" max="3343" width="10.44140625" style="37" bestFit="1" customWidth="1"/>
    <col min="3344" max="3584" width="10.33203125" style="37"/>
    <col min="3585" max="3585" width="48" style="37" customWidth="1"/>
    <col min="3586" max="3587" width="15.44140625" style="37" customWidth="1"/>
    <col min="3588" max="3588" width="5.109375" style="37" customWidth="1"/>
    <col min="3589" max="3589" width="15.21875" style="37" customWidth="1"/>
    <col min="3590" max="3590" width="1" style="37" customWidth="1"/>
    <col min="3591" max="3591" width="50.33203125" style="37" customWidth="1"/>
    <col min="3592" max="3593" width="15.44140625" style="37" customWidth="1"/>
    <col min="3594" max="3594" width="5.5546875" style="37" customWidth="1"/>
    <col min="3595" max="3595" width="15.21875" style="37" customWidth="1"/>
    <col min="3596" max="3596" width="10.33203125" style="37"/>
    <col min="3597" max="3597" width="13.88671875" style="37" customWidth="1"/>
    <col min="3598" max="3598" width="14.109375" style="37" customWidth="1"/>
    <col min="3599" max="3599" width="10.44140625" style="37" bestFit="1" customWidth="1"/>
    <col min="3600" max="3840" width="10.33203125" style="37"/>
    <col min="3841" max="3841" width="48" style="37" customWidth="1"/>
    <col min="3842" max="3843" width="15.44140625" style="37" customWidth="1"/>
    <col min="3844" max="3844" width="5.109375" style="37" customWidth="1"/>
    <col min="3845" max="3845" width="15.21875" style="37" customWidth="1"/>
    <col min="3846" max="3846" width="1" style="37" customWidth="1"/>
    <col min="3847" max="3847" width="50.33203125" style="37" customWidth="1"/>
    <col min="3848" max="3849" width="15.44140625" style="37" customWidth="1"/>
    <col min="3850" max="3850" width="5.5546875" style="37" customWidth="1"/>
    <col min="3851" max="3851" width="15.21875" style="37" customWidth="1"/>
    <col min="3852" max="3852" width="10.33203125" style="37"/>
    <col min="3853" max="3853" width="13.88671875" style="37" customWidth="1"/>
    <col min="3854" max="3854" width="14.109375" style="37" customWidth="1"/>
    <col min="3855" max="3855" width="10.44140625" style="37" bestFit="1" customWidth="1"/>
    <col min="3856" max="4096" width="10.33203125" style="37"/>
    <col min="4097" max="4097" width="48" style="37" customWidth="1"/>
    <col min="4098" max="4099" width="15.44140625" style="37" customWidth="1"/>
    <col min="4100" max="4100" width="5.109375" style="37" customWidth="1"/>
    <col min="4101" max="4101" width="15.21875" style="37" customWidth="1"/>
    <col min="4102" max="4102" width="1" style="37" customWidth="1"/>
    <col min="4103" max="4103" width="50.33203125" style="37" customWidth="1"/>
    <col min="4104" max="4105" width="15.44140625" style="37" customWidth="1"/>
    <col min="4106" max="4106" width="5.5546875" style="37" customWidth="1"/>
    <col min="4107" max="4107" width="15.21875" style="37" customWidth="1"/>
    <col min="4108" max="4108" width="10.33203125" style="37"/>
    <col min="4109" max="4109" width="13.88671875" style="37" customWidth="1"/>
    <col min="4110" max="4110" width="14.109375" style="37" customWidth="1"/>
    <col min="4111" max="4111" width="10.44140625" style="37" bestFit="1" customWidth="1"/>
    <col min="4112" max="4352" width="10.33203125" style="37"/>
    <col min="4353" max="4353" width="48" style="37" customWidth="1"/>
    <col min="4354" max="4355" width="15.44140625" style="37" customWidth="1"/>
    <col min="4356" max="4356" width="5.109375" style="37" customWidth="1"/>
    <col min="4357" max="4357" width="15.21875" style="37" customWidth="1"/>
    <col min="4358" max="4358" width="1" style="37" customWidth="1"/>
    <col min="4359" max="4359" width="50.33203125" style="37" customWidth="1"/>
    <col min="4360" max="4361" width="15.44140625" style="37" customWidth="1"/>
    <col min="4362" max="4362" width="5.5546875" style="37" customWidth="1"/>
    <col min="4363" max="4363" width="15.21875" style="37" customWidth="1"/>
    <col min="4364" max="4364" width="10.33203125" style="37"/>
    <col min="4365" max="4365" width="13.88671875" style="37" customWidth="1"/>
    <col min="4366" max="4366" width="14.109375" style="37" customWidth="1"/>
    <col min="4367" max="4367" width="10.44140625" style="37" bestFit="1" customWidth="1"/>
    <col min="4368" max="4608" width="10.33203125" style="37"/>
    <col min="4609" max="4609" width="48" style="37" customWidth="1"/>
    <col min="4610" max="4611" width="15.44140625" style="37" customWidth="1"/>
    <col min="4612" max="4612" width="5.109375" style="37" customWidth="1"/>
    <col min="4613" max="4613" width="15.21875" style="37" customWidth="1"/>
    <col min="4614" max="4614" width="1" style="37" customWidth="1"/>
    <col min="4615" max="4615" width="50.33203125" style="37" customWidth="1"/>
    <col min="4616" max="4617" width="15.44140625" style="37" customWidth="1"/>
    <col min="4618" max="4618" width="5.5546875" style="37" customWidth="1"/>
    <col min="4619" max="4619" width="15.21875" style="37" customWidth="1"/>
    <col min="4620" max="4620" width="10.33203125" style="37"/>
    <col min="4621" max="4621" width="13.88671875" style="37" customWidth="1"/>
    <col min="4622" max="4622" width="14.109375" style="37" customWidth="1"/>
    <col min="4623" max="4623" width="10.44140625" style="37" bestFit="1" customWidth="1"/>
    <col min="4624" max="4864" width="10.33203125" style="37"/>
    <col min="4865" max="4865" width="48" style="37" customWidth="1"/>
    <col min="4866" max="4867" width="15.44140625" style="37" customWidth="1"/>
    <col min="4868" max="4868" width="5.109375" style="37" customWidth="1"/>
    <col min="4869" max="4869" width="15.21875" style="37" customWidth="1"/>
    <col min="4870" max="4870" width="1" style="37" customWidth="1"/>
    <col min="4871" max="4871" width="50.33203125" style="37" customWidth="1"/>
    <col min="4872" max="4873" width="15.44140625" style="37" customWidth="1"/>
    <col min="4874" max="4874" width="5.5546875" style="37" customWidth="1"/>
    <col min="4875" max="4875" width="15.21875" style="37" customWidth="1"/>
    <col min="4876" max="4876" width="10.33203125" style="37"/>
    <col min="4877" max="4877" width="13.88671875" style="37" customWidth="1"/>
    <col min="4878" max="4878" width="14.109375" style="37" customWidth="1"/>
    <col min="4879" max="4879" width="10.44140625" style="37" bestFit="1" customWidth="1"/>
    <col min="4880" max="5120" width="10.33203125" style="37"/>
    <col min="5121" max="5121" width="48" style="37" customWidth="1"/>
    <col min="5122" max="5123" width="15.44140625" style="37" customWidth="1"/>
    <col min="5124" max="5124" width="5.109375" style="37" customWidth="1"/>
    <col min="5125" max="5125" width="15.21875" style="37" customWidth="1"/>
    <col min="5126" max="5126" width="1" style="37" customWidth="1"/>
    <col min="5127" max="5127" width="50.33203125" style="37" customWidth="1"/>
    <col min="5128" max="5129" width="15.44140625" style="37" customWidth="1"/>
    <col min="5130" max="5130" width="5.5546875" style="37" customWidth="1"/>
    <col min="5131" max="5131" width="15.21875" style="37" customWidth="1"/>
    <col min="5132" max="5132" width="10.33203125" style="37"/>
    <col min="5133" max="5133" width="13.88671875" style="37" customWidth="1"/>
    <col min="5134" max="5134" width="14.109375" style="37" customWidth="1"/>
    <col min="5135" max="5135" width="10.44140625" style="37" bestFit="1" customWidth="1"/>
    <col min="5136" max="5376" width="10.33203125" style="37"/>
    <col min="5377" max="5377" width="48" style="37" customWidth="1"/>
    <col min="5378" max="5379" width="15.44140625" style="37" customWidth="1"/>
    <col min="5380" max="5380" width="5.109375" style="37" customWidth="1"/>
    <col min="5381" max="5381" width="15.21875" style="37" customWidth="1"/>
    <col min="5382" max="5382" width="1" style="37" customWidth="1"/>
    <col min="5383" max="5383" width="50.33203125" style="37" customWidth="1"/>
    <col min="5384" max="5385" width="15.44140625" style="37" customWidth="1"/>
    <col min="5386" max="5386" width="5.5546875" style="37" customWidth="1"/>
    <col min="5387" max="5387" width="15.21875" style="37" customWidth="1"/>
    <col min="5388" max="5388" width="10.33203125" style="37"/>
    <col min="5389" max="5389" width="13.88671875" style="37" customWidth="1"/>
    <col min="5390" max="5390" width="14.109375" style="37" customWidth="1"/>
    <col min="5391" max="5391" width="10.44140625" style="37" bestFit="1" customWidth="1"/>
    <col min="5392" max="5632" width="10.33203125" style="37"/>
    <col min="5633" max="5633" width="48" style="37" customWidth="1"/>
    <col min="5634" max="5635" width="15.44140625" style="37" customWidth="1"/>
    <col min="5636" max="5636" width="5.109375" style="37" customWidth="1"/>
    <col min="5637" max="5637" width="15.21875" style="37" customWidth="1"/>
    <col min="5638" max="5638" width="1" style="37" customWidth="1"/>
    <col min="5639" max="5639" width="50.33203125" style="37" customWidth="1"/>
    <col min="5640" max="5641" width="15.44140625" style="37" customWidth="1"/>
    <col min="5642" max="5642" width="5.5546875" style="37" customWidth="1"/>
    <col min="5643" max="5643" width="15.21875" style="37" customWidth="1"/>
    <col min="5644" max="5644" width="10.33203125" style="37"/>
    <col min="5645" max="5645" width="13.88671875" style="37" customWidth="1"/>
    <col min="5646" max="5646" width="14.109375" style="37" customWidth="1"/>
    <col min="5647" max="5647" width="10.44140625" style="37" bestFit="1" customWidth="1"/>
    <col min="5648" max="5888" width="10.33203125" style="37"/>
    <col min="5889" max="5889" width="48" style="37" customWidth="1"/>
    <col min="5890" max="5891" width="15.44140625" style="37" customWidth="1"/>
    <col min="5892" max="5892" width="5.109375" style="37" customWidth="1"/>
    <col min="5893" max="5893" width="15.21875" style="37" customWidth="1"/>
    <col min="5894" max="5894" width="1" style="37" customWidth="1"/>
    <col min="5895" max="5895" width="50.33203125" style="37" customWidth="1"/>
    <col min="5896" max="5897" width="15.44140625" style="37" customWidth="1"/>
    <col min="5898" max="5898" width="5.5546875" style="37" customWidth="1"/>
    <col min="5899" max="5899" width="15.21875" style="37" customWidth="1"/>
    <col min="5900" max="5900" width="10.33203125" style="37"/>
    <col min="5901" max="5901" width="13.88671875" style="37" customWidth="1"/>
    <col min="5902" max="5902" width="14.109375" style="37" customWidth="1"/>
    <col min="5903" max="5903" width="10.44140625" style="37" bestFit="1" customWidth="1"/>
    <col min="5904" max="6144" width="10.33203125" style="37"/>
    <col min="6145" max="6145" width="48" style="37" customWidth="1"/>
    <col min="6146" max="6147" width="15.44140625" style="37" customWidth="1"/>
    <col min="6148" max="6148" width="5.109375" style="37" customWidth="1"/>
    <col min="6149" max="6149" width="15.21875" style="37" customWidth="1"/>
    <col min="6150" max="6150" width="1" style="37" customWidth="1"/>
    <col min="6151" max="6151" width="50.33203125" style="37" customWidth="1"/>
    <col min="6152" max="6153" width="15.44140625" style="37" customWidth="1"/>
    <col min="6154" max="6154" width="5.5546875" style="37" customWidth="1"/>
    <col min="6155" max="6155" width="15.21875" style="37" customWidth="1"/>
    <col min="6156" max="6156" width="10.33203125" style="37"/>
    <col min="6157" max="6157" width="13.88671875" style="37" customWidth="1"/>
    <col min="6158" max="6158" width="14.109375" style="37" customWidth="1"/>
    <col min="6159" max="6159" width="10.44140625" style="37" bestFit="1" customWidth="1"/>
    <col min="6160" max="6400" width="10.33203125" style="37"/>
    <col min="6401" max="6401" width="48" style="37" customWidth="1"/>
    <col min="6402" max="6403" width="15.44140625" style="37" customWidth="1"/>
    <col min="6404" max="6404" width="5.109375" style="37" customWidth="1"/>
    <col min="6405" max="6405" width="15.21875" style="37" customWidth="1"/>
    <col min="6406" max="6406" width="1" style="37" customWidth="1"/>
    <col min="6407" max="6407" width="50.33203125" style="37" customWidth="1"/>
    <col min="6408" max="6409" width="15.44140625" style="37" customWidth="1"/>
    <col min="6410" max="6410" width="5.5546875" style="37" customWidth="1"/>
    <col min="6411" max="6411" width="15.21875" style="37" customWidth="1"/>
    <col min="6412" max="6412" width="10.33203125" style="37"/>
    <col min="6413" max="6413" width="13.88671875" style="37" customWidth="1"/>
    <col min="6414" max="6414" width="14.109375" style="37" customWidth="1"/>
    <col min="6415" max="6415" width="10.44140625" style="37" bestFit="1" customWidth="1"/>
    <col min="6416" max="6656" width="10.33203125" style="37"/>
    <col min="6657" max="6657" width="48" style="37" customWidth="1"/>
    <col min="6658" max="6659" width="15.44140625" style="37" customWidth="1"/>
    <col min="6660" max="6660" width="5.109375" style="37" customWidth="1"/>
    <col min="6661" max="6661" width="15.21875" style="37" customWidth="1"/>
    <col min="6662" max="6662" width="1" style="37" customWidth="1"/>
    <col min="6663" max="6663" width="50.33203125" style="37" customWidth="1"/>
    <col min="6664" max="6665" width="15.44140625" style="37" customWidth="1"/>
    <col min="6666" max="6666" width="5.5546875" style="37" customWidth="1"/>
    <col min="6667" max="6667" width="15.21875" style="37" customWidth="1"/>
    <col min="6668" max="6668" width="10.33203125" style="37"/>
    <col min="6669" max="6669" width="13.88671875" style="37" customWidth="1"/>
    <col min="6670" max="6670" width="14.109375" style="37" customWidth="1"/>
    <col min="6671" max="6671" width="10.44140625" style="37" bestFit="1" customWidth="1"/>
    <col min="6672" max="6912" width="10.33203125" style="37"/>
    <col min="6913" max="6913" width="48" style="37" customWidth="1"/>
    <col min="6914" max="6915" width="15.44140625" style="37" customWidth="1"/>
    <col min="6916" max="6916" width="5.109375" style="37" customWidth="1"/>
    <col min="6917" max="6917" width="15.21875" style="37" customWidth="1"/>
    <col min="6918" max="6918" width="1" style="37" customWidth="1"/>
    <col min="6919" max="6919" width="50.33203125" style="37" customWidth="1"/>
    <col min="6920" max="6921" width="15.44140625" style="37" customWidth="1"/>
    <col min="6922" max="6922" width="5.5546875" style="37" customWidth="1"/>
    <col min="6923" max="6923" width="15.21875" style="37" customWidth="1"/>
    <col min="6924" max="6924" width="10.33203125" style="37"/>
    <col min="6925" max="6925" width="13.88671875" style="37" customWidth="1"/>
    <col min="6926" max="6926" width="14.109375" style="37" customWidth="1"/>
    <col min="6927" max="6927" width="10.44140625" style="37" bestFit="1" customWidth="1"/>
    <col min="6928" max="7168" width="10.33203125" style="37"/>
    <col min="7169" max="7169" width="48" style="37" customWidth="1"/>
    <col min="7170" max="7171" width="15.44140625" style="37" customWidth="1"/>
    <col min="7172" max="7172" width="5.109375" style="37" customWidth="1"/>
    <col min="7173" max="7173" width="15.21875" style="37" customWidth="1"/>
    <col min="7174" max="7174" width="1" style="37" customWidth="1"/>
    <col min="7175" max="7175" width="50.33203125" style="37" customWidth="1"/>
    <col min="7176" max="7177" width="15.44140625" style="37" customWidth="1"/>
    <col min="7178" max="7178" width="5.5546875" style="37" customWidth="1"/>
    <col min="7179" max="7179" width="15.21875" style="37" customWidth="1"/>
    <col min="7180" max="7180" width="10.33203125" style="37"/>
    <col min="7181" max="7181" width="13.88671875" style="37" customWidth="1"/>
    <col min="7182" max="7182" width="14.109375" style="37" customWidth="1"/>
    <col min="7183" max="7183" width="10.44140625" style="37" bestFit="1" customWidth="1"/>
    <col min="7184" max="7424" width="10.33203125" style="37"/>
    <col min="7425" max="7425" width="48" style="37" customWidth="1"/>
    <col min="7426" max="7427" width="15.44140625" style="37" customWidth="1"/>
    <col min="7428" max="7428" width="5.109375" style="37" customWidth="1"/>
    <col min="7429" max="7429" width="15.21875" style="37" customWidth="1"/>
    <col min="7430" max="7430" width="1" style="37" customWidth="1"/>
    <col min="7431" max="7431" width="50.33203125" style="37" customWidth="1"/>
    <col min="7432" max="7433" width="15.44140625" style="37" customWidth="1"/>
    <col min="7434" max="7434" width="5.5546875" style="37" customWidth="1"/>
    <col min="7435" max="7435" width="15.21875" style="37" customWidth="1"/>
    <col min="7436" max="7436" width="10.33203125" style="37"/>
    <col min="7437" max="7437" width="13.88671875" style="37" customWidth="1"/>
    <col min="7438" max="7438" width="14.109375" style="37" customWidth="1"/>
    <col min="7439" max="7439" width="10.44140625" style="37" bestFit="1" customWidth="1"/>
    <col min="7440" max="7680" width="10.33203125" style="37"/>
    <col min="7681" max="7681" width="48" style="37" customWidth="1"/>
    <col min="7682" max="7683" width="15.44140625" style="37" customWidth="1"/>
    <col min="7684" max="7684" width="5.109375" style="37" customWidth="1"/>
    <col min="7685" max="7685" width="15.21875" style="37" customWidth="1"/>
    <col min="7686" max="7686" width="1" style="37" customWidth="1"/>
    <col min="7687" max="7687" width="50.33203125" style="37" customWidth="1"/>
    <col min="7688" max="7689" width="15.44140625" style="37" customWidth="1"/>
    <col min="7690" max="7690" width="5.5546875" style="37" customWidth="1"/>
    <col min="7691" max="7691" width="15.21875" style="37" customWidth="1"/>
    <col min="7692" max="7692" width="10.33203125" style="37"/>
    <col min="7693" max="7693" width="13.88671875" style="37" customWidth="1"/>
    <col min="7694" max="7694" width="14.109375" style="37" customWidth="1"/>
    <col min="7695" max="7695" width="10.44140625" style="37" bestFit="1" customWidth="1"/>
    <col min="7696" max="7936" width="10.33203125" style="37"/>
    <col min="7937" max="7937" width="48" style="37" customWidth="1"/>
    <col min="7938" max="7939" width="15.44140625" style="37" customWidth="1"/>
    <col min="7940" max="7940" width="5.109375" style="37" customWidth="1"/>
    <col min="7941" max="7941" width="15.21875" style="37" customWidth="1"/>
    <col min="7942" max="7942" width="1" style="37" customWidth="1"/>
    <col min="7943" max="7943" width="50.33203125" style="37" customWidth="1"/>
    <col min="7944" max="7945" width="15.44140625" style="37" customWidth="1"/>
    <col min="7946" max="7946" width="5.5546875" style="37" customWidth="1"/>
    <col min="7947" max="7947" width="15.21875" style="37" customWidth="1"/>
    <col min="7948" max="7948" width="10.33203125" style="37"/>
    <col min="7949" max="7949" width="13.88671875" style="37" customWidth="1"/>
    <col min="7950" max="7950" width="14.109375" style="37" customWidth="1"/>
    <col min="7951" max="7951" width="10.44140625" style="37" bestFit="1" customWidth="1"/>
    <col min="7952" max="8192" width="10.33203125" style="37"/>
    <col min="8193" max="8193" width="48" style="37" customWidth="1"/>
    <col min="8194" max="8195" width="15.44140625" style="37" customWidth="1"/>
    <col min="8196" max="8196" width="5.109375" style="37" customWidth="1"/>
    <col min="8197" max="8197" width="15.21875" style="37" customWidth="1"/>
    <col min="8198" max="8198" width="1" style="37" customWidth="1"/>
    <col min="8199" max="8199" width="50.33203125" style="37" customWidth="1"/>
    <col min="8200" max="8201" width="15.44140625" style="37" customWidth="1"/>
    <col min="8202" max="8202" width="5.5546875" style="37" customWidth="1"/>
    <col min="8203" max="8203" width="15.21875" style="37" customWidth="1"/>
    <col min="8204" max="8204" width="10.33203125" style="37"/>
    <col min="8205" max="8205" width="13.88671875" style="37" customWidth="1"/>
    <col min="8206" max="8206" width="14.109375" style="37" customWidth="1"/>
    <col min="8207" max="8207" width="10.44140625" style="37" bestFit="1" customWidth="1"/>
    <col min="8208" max="8448" width="10.33203125" style="37"/>
    <col min="8449" max="8449" width="48" style="37" customWidth="1"/>
    <col min="8450" max="8451" width="15.44140625" style="37" customWidth="1"/>
    <col min="8452" max="8452" width="5.109375" style="37" customWidth="1"/>
    <col min="8453" max="8453" width="15.21875" style="37" customWidth="1"/>
    <col min="8454" max="8454" width="1" style="37" customWidth="1"/>
    <col min="8455" max="8455" width="50.33203125" style="37" customWidth="1"/>
    <col min="8456" max="8457" width="15.44140625" style="37" customWidth="1"/>
    <col min="8458" max="8458" width="5.5546875" style="37" customWidth="1"/>
    <col min="8459" max="8459" width="15.21875" style="37" customWidth="1"/>
    <col min="8460" max="8460" width="10.33203125" style="37"/>
    <col min="8461" max="8461" width="13.88671875" style="37" customWidth="1"/>
    <col min="8462" max="8462" width="14.109375" style="37" customWidth="1"/>
    <col min="8463" max="8463" width="10.44140625" style="37" bestFit="1" customWidth="1"/>
    <col min="8464" max="8704" width="10.33203125" style="37"/>
    <col min="8705" max="8705" width="48" style="37" customWidth="1"/>
    <col min="8706" max="8707" width="15.44140625" style="37" customWidth="1"/>
    <col min="8708" max="8708" width="5.109375" style="37" customWidth="1"/>
    <col min="8709" max="8709" width="15.21875" style="37" customWidth="1"/>
    <col min="8710" max="8710" width="1" style="37" customWidth="1"/>
    <col min="8711" max="8711" width="50.33203125" style="37" customWidth="1"/>
    <col min="8712" max="8713" width="15.44140625" style="37" customWidth="1"/>
    <col min="8714" max="8714" width="5.5546875" style="37" customWidth="1"/>
    <col min="8715" max="8715" width="15.21875" style="37" customWidth="1"/>
    <col min="8716" max="8716" width="10.33203125" style="37"/>
    <col min="8717" max="8717" width="13.88671875" style="37" customWidth="1"/>
    <col min="8718" max="8718" width="14.109375" style="37" customWidth="1"/>
    <col min="8719" max="8719" width="10.44140625" style="37" bestFit="1" customWidth="1"/>
    <col min="8720" max="8960" width="10.33203125" style="37"/>
    <col min="8961" max="8961" width="48" style="37" customWidth="1"/>
    <col min="8962" max="8963" width="15.44140625" style="37" customWidth="1"/>
    <col min="8964" max="8964" width="5.109375" style="37" customWidth="1"/>
    <col min="8965" max="8965" width="15.21875" style="37" customWidth="1"/>
    <col min="8966" max="8966" width="1" style="37" customWidth="1"/>
    <col min="8967" max="8967" width="50.33203125" style="37" customWidth="1"/>
    <col min="8968" max="8969" width="15.44140625" style="37" customWidth="1"/>
    <col min="8970" max="8970" width="5.5546875" style="37" customWidth="1"/>
    <col min="8971" max="8971" width="15.21875" style="37" customWidth="1"/>
    <col min="8972" max="8972" width="10.33203125" style="37"/>
    <col min="8973" max="8973" width="13.88671875" style="37" customWidth="1"/>
    <col min="8974" max="8974" width="14.109375" style="37" customWidth="1"/>
    <col min="8975" max="8975" width="10.44140625" style="37" bestFit="1" customWidth="1"/>
    <col min="8976" max="9216" width="10.33203125" style="37"/>
    <col min="9217" max="9217" width="48" style="37" customWidth="1"/>
    <col min="9218" max="9219" width="15.44140625" style="37" customWidth="1"/>
    <col min="9220" max="9220" width="5.109375" style="37" customWidth="1"/>
    <col min="9221" max="9221" width="15.21875" style="37" customWidth="1"/>
    <col min="9222" max="9222" width="1" style="37" customWidth="1"/>
    <col min="9223" max="9223" width="50.33203125" style="37" customWidth="1"/>
    <col min="9224" max="9225" width="15.44140625" style="37" customWidth="1"/>
    <col min="9226" max="9226" width="5.5546875" style="37" customWidth="1"/>
    <col min="9227" max="9227" width="15.21875" style="37" customWidth="1"/>
    <col min="9228" max="9228" width="10.33203125" style="37"/>
    <col min="9229" max="9229" width="13.88671875" style="37" customWidth="1"/>
    <col min="9230" max="9230" width="14.109375" style="37" customWidth="1"/>
    <col min="9231" max="9231" width="10.44140625" style="37" bestFit="1" customWidth="1"/>
    <col min="9232" max="9472" width="10.33203125" style="37"/>
    <col min="9473" max="9473" width="48" style="37" customWidth="1"/>
    <col min="9474" max="9475" width="15.44140625" style="37" customWidth="1"/>
    <col min="9476" max="9476" width="5.109375" style="37" customWidth="1"/>
    <col min="9477" max="9477" width="15.21875" style="37" customWidth="1"/>
    <col min="9478" max="9478" width="1" style="37" customWidth="1"/>
    <col min="9479" max="9479" width="50.33203125" style="37" customWidth="1"/>
    <col min="9480" max="9481" width="15.44140625" style="37" customWidth="1"/>
    <col min="9482" max="9482" width="5.5546875" style="37" customWidth="1"/>
    <col min="9483" max="9483" width="15.21875" style="37" customWidth="1"/>
    <col min="9484" max="9484" width="10.33203125" style="37"/>
    <col min="9485" max="9485" width="13.88671875" style="37" customWidth="1"/>
    <col min="9486" max="9486" width="14.109375" style="37" customWidth="1"/>
    <col min="9487" max="9487" width="10.44140625" style="37" bestFit="1" customWidth="1"/>
    <col min="9488" max="9728" width="10.33203125" style="37"/>
    <col min="9729" max="9729" width="48" style="37" customWidth="1"/>
    <col min="9730" max="9731" width="15.44140625" style="37" customWidth="1"/>
    <col min="9732" max="9732" width="5.109375" style="37" customWidth="1"/>
    <col min="9733" max="9733" width="15.21875" style="37" customWidth="1"/>
    <col min="9734" max="9734" width="1" style="37" customWidth="1"/>
    <col min="9735" max="9735" width="50.33203125" style="37" customWidth="1"/>
    <col min="9736" max="9737" width="15.44140625" style="37" customWidth="1"/>
    <col min="9738" max="9738" width="5.5546875" style="37" customWidth="1"/>
    <col min="9739" max="9739" width="15.21875" style="37" customWidth="1"/>
    <col min="9740" max="9740" width="10.33203125" style="37"/>
    <col min="9741" max="9741" width="13.88671875" style="37" customWidth="1"/>
    <col min="9742" max="9742" width="14.109375" style="37" customWidth="1"/>
    <col min="9743" max="9743" width="10.44140625" style="37" bestFit="1" customWidth="1"/>
    <col min="9744" max="9984" width="10.33203125" style="37"/>
    <col min="9985" max="9985" width="48" style="37" customWidth="1"/>
    <col min="9986" max="9987" width="15.44140625" style="37" customWidth="1"/>
    <col min="9988" max="9988" width="5.109375" style="37" customWidth="1"/>
    <col min="9989" max="9989" width="15.21875" style="37" customWidth="1"/>
    <col min="9990" max="9990" width="1" style="37" customWidth="1"/>
    <col min="9991" max="9991" width="50.33203125" style="37" customWidth="1"/>
    <col min="9992" max="9993" width="15.44140625" style="37" customWidth="1"/>
    <col min="9994" max="9994" width="5.5546875" style="37" customWidth="1"/>
    <col min="9995" max="9995" width="15.21875" style="37" customWidth="1"/>
    <col min="9996" max="9996" width="10.33203125" style="37"/>
    <col min="9997" max="9997" width="13.88671875" style="37" customWidth="1"/>
    <col min="9998" max="9998" width="14.109375" style="37" customWidth="1"/>
    <col min="9999" max="9999" width="10.44140625" style="37" bestFit="1" customWidth="1"/>
    <col min="10000" max="10240" width="10.33203125" style="37"/>
    <col min="10241" max="10241" width="48" style="37" customWidth="1"/>
    <col min="10242" max="10243" width="15.44140625" style="37" customWidth="1"/>
    <col min="10244" max="10244" width="5.109375" style="37" customWidth="1"/>
    <col min="10245" max="10245" width="15.21875" style="37" customWidth="1"/>
    <col min="10246" max="10246" width="1" style="37" customWidth="1"/>
    <col min="10247" max="10247" width="50.33203125" style="37" customWidth="1"/>
    <col min="10248" max="10249" width="15.44140625" style="37" customWidth="1"/>
    <col min="10250" max="10250" width="5.5546875" style="37" customWidth="1"/>
    <col min="10251" max="10251" width="15.21875" style="37" customWidth="1"/>
    <col min="10252" max="10252" width="10.33203125" style="37"/>
    <col min="10253" max="10253" width="13.88671875" style="37" customWidth="1"/>
    <col min="10254" max="10254" width="14.109375" style="37" customWidth="1"/>
    <col min="10255" max="10255" width="10.44140625" style="37" bestFit="1" customWidth="1"/>
    <col min="10256" max="10496" width="10.33203125" style="37"/>
    <col min="10497" max="10497" width="48" style="37" customWidth="1"/>
    <col min="10498" max="10499" width="15.44140625" style="37" customWidth="1"/>
    <col min="10500" max="10500" width="5.109375" style="37" customWidth="1"/>
    <col min="10501" max="10501" width="15.21875" style="37" customWidth="1"/>
    <col min="10502" max="10502" width="1" style="37" customWidth="1"/>
    <col min="10503" max="10503" width="50.33203125" style="37" customWidth="1"/>
    <col min="10504" max="10505" width="15.44140625" style="37" customWidth="1"/>
    <col min="10506" max="10506" width="5.5546875" style="37" customWidth="1"/>
    <col min="10507" max="10507" width="15.21875" style="37" customWidth="1"/>
    <col min="10508" max="10508" width="10.33203125" style="37"/>
    <col min="10509" max="10509" width="13.88671875" style="37" customWidth="1"/>
    <col min="10510" max="10510" width="14.109375" style="37" customWidth="1"/>
    <col min="10511" max="10511" width="10.44140625" style="37" bestFit="1" customWidth="1"/>
    <col min="10512" max="10752" width="10.33203125" style="37"/>
    <col min="10753" max="10753" width="48" style="37" customWidth="1"/>
    <col min="10754" max="10755" width="15.44140625" style="37" customWidth="1"/>
    <col min="10756" max="10756" width="5.109375" style="37" customWidth="1"/>
    <col min="10757" max="10757" width="15.21875" style="37" customWidth="1"/>
    <col min="10758" max="10758" width="1" style="37" customWidth="1"/>
    <col min="10759" max="10759" width="50.33203125" style="37" customWidth="1"/>
    <col min="10760" max="10761" width="15.44140625" style="37" customWidth="1"/>
    <col min="10762" max="10762" width="5.5546875" style="37" customWidth="1"/>
    <col min="10763" max="10763" width="15.21875" style="37" customWidth="1"/>
    <col min="10764" max="10764" width="10.33203125" style="37"/>
    <col min="10765" max="10765" width="13.88671875" style="37" customWidth="1"/>
    <col min="10766" max="10766" width="14.109375" style="37" customWidth="1"/>
    <col min="10767" max="10767" width="10.44140625" style="37" bestFit="1" customWidth="1"/>
    <col min="10768" max="11008" width="10.33203125" style="37"/>
    <col min="11009" max="11009" width="48" style="37" customWidth="1"/>
    <col min="11010" max="11011" width="15.44140625" style="37" customWidth="1"/>
    <col min="11012" max="11012" width="5.109375" style="37" customWidth="1"/>
    <col min="11013" max="11013" width="15.21875" style="37" customWidth="1"/>
    <col min="11014" max="11014" width="1" style="37" customWidth="1"/>
    <col min="11015" max="11015" width="50.33203125" style="37" customWidth="1"/>
    <col min="11016" max="11017" width="15.44140625" style="37" customWidth="1"/>
    <col min="11018" max="11018" width="5.5546875" style="37" customWidth="1"/>
    <col min="11019" max="11019" width="15.21875" style="37" customWidth="1"/>
    <col min="11020" max="11020" width="10.33203125" style="37"/>
    <col min="11021" max="11021" width="13.88671875" style="37" customWidth="1"/>
    <col min="11022" max="11022" width="14.109375" style="37" customWidth="1"/>
    <col min="11023" max="11023" width="10.44140625" style="37" bestFit="1" customWidth="1"/>
    <col min="11024" max="11264" width="10.33203125" style="37"/>
    <col min="11265" max="11265" width="48" style="37" customWidth="1"/>
    <col min="11266" max="11267" width="15.44140625" style="37" customWidth="1"/>
    <col min="11268" max="11268" width="5.109375" style="37" customWidth="1"/>
    <col min="11269" max="11269" width="15.21875" style="37" customWidth="1"/>
    <col min="11270" max="11270" width="1" style="37" customWidth="1"/>
    <col min="11271" max="11271" width="50.33203125" style="37" customWidth="1"/>
    <col min="11272" max="11273" width="15.44140625" style="37" customWidth="1"/>
    <col min="11274" max="11274" width="5.5546875" style="37" customWidth="1"/>
    <col min="11275" max="11275" width="15.21875" style="37" customWidth="1"/>
    <col min="11276" max="11276" width="10.33203125" style="37"/>
    <col min="11277" max="11277" width="13.88671875" style="37" customWidth="1"/>
    <col min="11278" max="11278" width="14.109375" style="37" customWidth="1"/>
    <col min="11279" max="11279" width="10.44140625" style="37" bestFit="1" customWidth="1"/>
    <col min="11280" max="11520" width="10.33203125" style="37"/>
    <col min="11521" max="11521" width="48" style="37" customWidth="1"/>
    <col min="11522" max="11523" width="15.44140625" style="37" customWidth="1"/>
    <col min="11524" max="11524" width="5.109375" style="37" customWidth="1"/>
    <col min="11525" max="11525" width="15.21875" style="37" customWidth="1"/>
    <col min="11526" max="11526" width="1" style="37" customWidth="1"/>
    <col min="11527" max="11527" width="50.33203125" style="37" customWidth="1"/>
    <col min="11528" max="11529" width="15.44140625" style="37" customWidth="1"/>
    <col min="11530" max="11530" width="5.5546875" style="37" customWidth="1"/>
    <col min="11531" max="11531" width="15.21875" style="37" customWidth="1"/>
    <col min="11532" max="11532" width="10.33203125" style="37"/>
    <col min="11533" max="11533" width="13.88671875" style="37" customWidth="1"/>
    <col min="11534" max="11534" width="14.109375" style="37" customWidth="1"/>
    <col min="11535" max="11535" width="10.44140625" style="37" bestFit="1" customWidth="1"/>
    <col min="11536" max="11776" width="10.33203125" style="37"/>
    <col min="11777" max="11777" width="48" style="37" customWidth="1"/>
    <col min="11778" max="11779" width="15.44140625" style="37" customWidth="1"/>
    <col min="11780" max="11780" width="5.109375" style="37" customWidth="1"/>
    <col min="11781" max="11781" width="15.21875" style="37" customWidth="1"/>
    <col min="11782" max="11782" width="1" style="37" customWidth="1"/>
    <col min="11783" max="11783" width="50.33203125" style="37" customWidth="1"/>
    <col min="11784" max="11785" width="15.44140625" style="37" customWidth="1"/>
    <col min="11786" max="11786" width="5.5546875" style="37" customWidth="1"/>
    <col min="11787" max="11787" width="15.21875" style="37" customWidth="1"/>
    <col min="11788" max="11788" width="10.33203125" style="37"/>
    <col min="11789" max="11789" width="13.88671875" style="37" customWidth="1"/>
    <col min="11790" max="11790" width="14.109375" style="37" customWidth="1"/>
    <col min="11791" max="11791" width="10.44140625" style="37" bestFit="1" customWidth="1"/>
    <col min="11792" max="12032" width="10.33203125" style="37"/>
    <col min="12033" max="12033" width="48" style="37" customWidth="1"/>
    <col min="12034" max="12035" width="15.44140625" style="37" customWidth="1"/>
    <col min="12036" max="12036" width="5.109375" style="37" customWidth="1"/>
    <col min="12037" max="12037" width="15.21875" style="37" customWidth="1"/>
    <col min="12038" max="12038" width="1" style="37" customWidth="1"/>
    <col min="12039" max="12039" width="50.33203125" style="37" customWidth="1"/>
    <col min="12040" max="12041" width="15.44140625" style="37" customWidth="1"/>
    <col min="12042" max="12042" width="5.5546875" style="37" customWidth="1"/>
    <col min="12043" max="12043" width="15.21875" style="37" customWidth="1"/>
    <col min="12044" max="12044" width="10.33203125" style="37"/>
    <col min="12045" max="12045" width="13.88671875" style="37" customWidth="1"/>
    <col min="12046" max="12046" width="14.109375" style="37" customWidth="1"/>
    <col min="12047" max="12047" width="10.44140625" style="37" bestFit="1" customWidth="1"/>
    <col min="12048" max="12288" width="10.33203125" style="37"/>
    <col min="12289" max="12289" width="48" style="37" customWidth="1"/>
    <col min="12290" max="12291" width="15.44140625" style="37" customWidth="1"/>
    <col min="12292" max="12292" width="5.109375" style="37" customWidth="1"/>
    <col min="12293" max="12293" width="15.21875" style="37" customWidth="1"/>
    <col min="12294" max="12294" width="1" style="37" customWidth="1"/>
    <col min="12295" max="12295" width="50.33203125" style="37" customWidth="1"/>
    <col min="12296" max="12297" width="15.44140625" style="37" customWidth="1"/>
    <col min="12298" max="12298" width="5.5546875" style="37" customWidth="1"/>
    <col min="12299" max="12299" width="15.21875" style="37" customWidth="1"/>
    <col min="12300" max="12300" width="10.33203125" style="37"/>
    <col min="12301" max="12301" width="13.88671875" style="37" customWidth="1"/>
    <col min="12302" max="12302" width="14.109375" style="37" customWidth="1"/>
    <col min="12303" max="12303" width="10.44140625" style="37" bestFit="1" customWidth="1"/>
    <col min="12304" max="12544" width="10.33203125" style="37"/>
    <col min="12545" max="12545" width="48" style="37" customWidth="1"/>
    <col min="12546" max="12547" width="15.44140625" style="37" customWidth="1"/>
    <col min="12548" max="12548" width="5.109375" style="37" customWidth="1"/>
    <col min="12549" max="12549" width="15.21875" style="37" customWidth="1"/>
    <col min="12550" max="12550" width="1" style="37" customWidth="1"/>
    <col min="12551" max="12551" width="50.33203125" style="37" customWidth="1"/>
    <col min="12552" max="12553" width="15.44140625" style="37" customWidth="1"/>
    <col min="12554" max="12554" width="5.5546875" style="37" customWidth="1"/>
    <col min="12555" max="12555" width="15.21875" style="37" customWidth="1"/>
    <col min="12556" max="12556" width="10.33203125" style="37"/>
    <col min="12557" max="12557" width="13.88671875" style="37" customWidth="1"/>
    <col min="12558" max="12558" width="14.109375" style="37" customWidth="1"/>
    <col min="12559" max="12559" width="10.44140625" style="37" bestFit="1" customWidth="1"/>
    <col min="12560" max="12800" width="10.33203125" style="37"/>
    <col min="12801" max="12801" width="48" style="37" customWidth="1"/>
    <col min="12802" max="12803" width="15.44140625" style="37" customWidth="1"/>
    <col min="12804" max="12804" width="5.109375" style="37" customWidth="1"/>
    <col min="12805" max="12805" width="15.21875" style="37" customWidth="1"/>
    <col min="12806" max="12806" width="1" style="37" customWidth="1"/>
    <col min="12807" max="12807" width="50.33203125" style="37" customWidth="1"/>
    <col min="12808" max="12809" width="15.44140625" style="37" customWidth="1"/>
    <col min="12810" max="12810" width="5.5546875" style="37" customWidth="1"/>
    <col min="12811" max="12811" width="15.21875" style="37" customWidth="1"/>
    <col min="12812" max="12812" width="10.33203125" style="37"/>
    <col min="12813" max="12813" width="13.88671875" style="37" customWidth="1"/>
    <col min="12814" max="12814" width="14.109375" style="37" customWidth="1"/>
    <col min="12815" max="12815" width="10.44140625" style="37" bestFit="1" customWidth="1"/>
    <col min="12816" max="13056" width="10.33203125" style="37"/>
    <col min="13057" max="13057" width="48" style="37" customWidth="1"/>
    <col min="13058" max="13059" width="15.44140625" style="37" customWidth="1"/>
    <col min="13060" max="13060" width="5.109375" style="37" customWidth="1"/>
    <col min="13061" max="13061" width="15.21875" style="37" customWidth="1"/>
    <col min="13062" max="13062" width="1" style="37" customWidth="1"/>
    <col min="13063" max="13063" width="50.33203125" style="37" customWidth="1"/>
    <col min="13064" max="13065" width="15.44140625" style="37" customWidth="1"/>
    <col min="13066" max="13066" width="5.5546875" style="37" customWidth="1"/>
    <col min="13067" max="13067" width="15.21875" style="37" customWidth="1"/>
    <col min="13068" max="13068" width="10.33203125" style="37"/>
    <col min="13069" max="13069" width="13.88671875" style="37" customWidth="1"/>
    <col min="13070" max="13070" width="14.109375" style="37" customWidth="1"/>
    <col min="13071" max="13071" width="10.44140625" style="37" bestFit="1" customWidth="1"/>
    <col min="13072" max="13312" width="10.33203125" style="37"/>
    <col min="13313" max="13313" width="48" style="37" customWidth="1"/>
    <col min="13314" max="13315" width="15.44140625" style="37" customWidth="1"/>
    <col min="13316" max="13316" width="5.109375" style="37" customWidth="1"/>
    <col min="13317" max="13317" width="15.21875" style="37" customWidth="1"/>
    <col min="13318" max="13318" width="1" style="37" customWidth="1"/>
    <col min="13319" max="13319" width="50.33203125" style="37" customWidth="1"/>
    <col min="13320" max="13321" width="15.44140625" style="37" customWidth="1"/>
    <col min="13322" max="13322" width="5.5546875" style="37" customWidth="1"/>
    <col min="13323" max="13323" width="15.21875" style="37" customWidth="1"/>
    <col min="13324" max="13324" width="10.33203125" style="37"/>
    <col min="13325" max="13325" width="13.88671875" style="37" customWidth="1"/>
    <col min="13326" max="13326" width="14.109375" style="37" customWidth="1"/>
    <col min="13327" max="13327" width="10.44140625" style="37" bestFit="1" customWidth="1"/>
    <col min="13328" max="13568" width="10.33203125" style="37"/>
    <col min="13569" max="13569" width="48" style="37" customWidth="1"/>
    <col min="13570" max="13571" width="15.44140625" style="37" customWidth="1"/>
    <col min="13572" max="13572" width="5.109375" style="37" customWidth="1"/>
    <col min="13573" max="13573" width="15.21875" style="37" customWidth="1"/>
    <col min="13574" max="13574" width="1" style="37" customWidth="1"/>
    <col min="13575" max="13575" width="50.33203125" style="37" customWidth="1"/>
    <col min="13576" max="13577" width="15.44140625" style="37" customWidth="1"/>
    <col min="13578" max="13578" width="5.5546875" style="37" customWidth="1"/>
    <col min="13579" max="13579" width="15.21875" style="37" customWidth="1"/>
    <col min="13580" max="13580" width="10.33203125" style="37"/>
    <col min="13581" max="13581" width="13.88671875" style="37" customWidth="1"/>
    <col min="13582" max="13582" width="14.109375" style="37" customWidth="1"/>
    <col min="13583" max="13583" width="10.44140625" style="37" bestFit="1" customWidth="1"/>
    <col min="13584" max="13824" width="10.33203125" style="37"/>
    <col min="13825" max="13825" width="48" style="37" customWidth="1"/>
    <col min="13826" max="13827" width="15.44140625" style="37" customWidth="1"/>
    <col min="13828" max="13828" width="5.109375" style="37" customWidth="1"/>
    <col min="13829" max="13829" width="15.21875" style="37" customWidth="1"/>
    <col min="13830" max="13830" width="1" style="37" customWidth="1"/>
    <col min="13831" max="13831" width="50.33203125" style="37" customWidth="1"/>
    <col min="13832" max="13833" width="15.44140625" style="37" customWidth="1"/>
    <col min="13834" max="13834" width="5.5546875" style="37" customWidth="1"/>
    <col min="13835" max="13835" width="15.21875" style="37" customWidth="1"/>
    <col min="13836" max="13836" width="10.33203125" style="37"/>
    <col min="13837" max="13837" width="13.88671875" style="37" customWidth="1"/>
    <col min="13838" max="13838" width="14.109375" style="37" customWidth="1"/>
    <col min="13839" max="13839" width="10.44140625" style="37" bestFit="1" customWidth="1"/>
    <col min="13840" max="14080" width="10.33203125" style="37"/>
    <col min="14081" max="14081" width="48" style="37" customWidth="1"/>
    <col min="14082" max="14083" width="15.44140625" style="37" customWidth="1"/>
    <col min="14084" max="14084" width="5.109375" style="37" customWidth="1"/>
    <col min="14085" max="14085" width="15.21875" style="37" customWidth="1"/>
    <col min="14086" max="14086" width="1" style="37" customWidth="1"/>
    <col min="14087" max="14087" width="50.33203125" style="37" customWidth="1"/>
    <col min="14088" max="14089" width="15.44140625" style="37" customWidth="1"/>
    <col min="14090" max="14090" width="5.5546875" style="37" customWidth="1"/>
    <col min="14091" max="14091" width="15.21875" style="37" customWidth="1"/>
    <col min="14092" max="14092" width="10.33203125" style="37"/>
    <col min="14093" max="14093" width="13.88671875" style="37" customWidth="1"/>
    <col min="14094" max="14094" width="14.109375" style="37" customWidth="1"/>
    <col min="14095" max="14095" width="10.44140625" style="37" bestFit="1" customWidth="1"/>
    <col min="14096" max="14336" width="10.33203125" style="37"/>
    <col min="14337" max="14337" width="48" style="37" customWidth="1"/>
    <col min="14338" max="14339" width="15.44140625" style="37" customWidth="1"/>
    <col min="14340" max="14340" width="5.109375" style="37" customWidth="1"/>
    <col min="14341" max="14341" width="15.21875" style="37" customWidth="1"/>
    <col min="14342" max="14342" width="1" style="37" customWidth="1"/>
    <col min="14343" max="14343" width="50.33203125" style="37" customWidth="1"/>
    <col min="14344" max="14345" width="15.44140625" style="37" customWidth="1"/>
    <col min="14346" max="14346" width="5.5546875" style="37" customWidth="1"/>
    <col min="14347" max="14347" width="15.21875" style="37" customWidth="1"/>
    <col min="14348" max="14348" width="10.33203125" style="37"/>
    <col min="14349" max="14349" width="13.88671875" style="37" customWidth="1"/>
    <col min="14350" max="14350" width="14.109375" style="37" customWidth="1"/>
    <col min="14351" max="14351" width="10.44140625" style="37" bestFit="1" customWidth="1"/>
    <col min="14352" max="14592" width="10.33203125" style="37"/>
    <col min="14593" max="14593" width="48" style="37" customWidth="1"/>
    <col min="14594" max="14595" width="15.44140625" style="37" customWidth="1"/>
    <col min="14596" max="14596" width="5.109375" style="37" customWidth="1"/>
    <col min="14597" max="14597" width="15.21875" style="37" customWidth="1"/>
    <col min="14598" max="14598" width="1" style="37" customWidth="1"/>
    <col min="14599" max="14599" width="50.33203125" style="37" customWidth="1"/>
    <col min="14600" max="14601" width="15.44140625" style="37" customWidth="1"/>
    <col min="14602" max="14602" width="5.5546875" style="37" customWidth="1"/>
    <col min="14603" max="14603" width="15.21875" style="37" customWidth="1"/>
    <col min="14604" max="14604" width="10.33203125" style="37"/>
    <col min="14605" max="14605" width="13.88671875" style="37" customWidth="1"/>
    <col min="14606" max="14606" width="14.109375" style="37" customWidth="1"/>
    <col min="14607" max="14607" width="10.44140625" style="37" bestFit="1" customWidth="1"/>
    <col min="14608" max="14848" width="10.33203125" style="37"/>
    <col min="14849" max="14849" width="48" style="37" customWidth="1"/>
    <col min="14850" max="14851" width="15.44140625" style="37" customWidth="1"/>
    <col min="14852" max="14852" width="5.109375" style="37" customWidth="1"/>
    <col min="14853" max="14853" width="15.21875" style="37" customWidth="1"/>
    <col min="14854" max="14854" width="1" style="37" customWidth="1"/>
    <col min="14855" max="14855" width="50.33203125" style="37" customWidth="1"/>
    <col min="14856" max="14857" width="15.44140625" style="37" customWidth="1"/>
    <col min="14858" max="14858" width="5.5546875" style="37" customWidth="1"/>
    <col min="14859" max="14859" width="15.21875" style="37" customWidth="1"/>
    <col min="14860" max="14860" width="10.33203125" style="37"/>
    <col min="14861" max="14861" width="13.88671875" style="37" customWidth="1"/>
    <col min="14862" max="14862" width="14.109375" style="37" customWidth="1"/>
    <col min="14863" max="14863" width="10.44140625" style="37" bestFit="1" customWidth="1"/>
    <col min="14864" max="15104" width="10.33203125" style="37"/>
    <col min="15105" max="15105" width="48" style="37" customWidth="1"/>
    <col min="15106" max="15107" width="15.44140625" style="37" customWidth="1"/>
    <col min="15108" max="15108" width="5.109375" style="37" customWidth="1"/>
    <col min="15109" max="15109" width="15.21875" style="37" customWidth="1"/>
    <col min="15110" max="15110" width="1" style="37" customWidth="1"/>
    <col min="15111" max="15111" width="50.33203125" style="37" customWidth="1"/>
    <col min="15112" max="15113" width="15.44140625" style="37" customWidth="1"/>
    <col min="15114" max="15114" width="5.5546875" style="37" customWidth="1"/>
    <col min="15115" max="15115" width="15.21875" style="37" customWidth="1"/>
    <col min="15116" max="15116" width="10.33203125" style="37"/>
    <col min="15117" max="15117" width="13.88671875" style="37" customWidth="1"/>
    <col min="15118" max="15118" width="14.109375" style="37" customWidth="1"/>
    <col min="15119" max="15119" width="10.44140625" style="37" bestFit="1" customWidth="1"/>
    <col min="15120" max="15360" width="10.33203125" style="37"/>
    <col min="15361" max="15361" width="48" style="37" customWidth="1"/>
    <col min="15362" max="15363" width="15.44140625" style="37" customWidth="1"/>
    <col min="15364" max="15364" width="5.109375" style="37" customWidth="1"/>
    <col min="15365" max="15365" width="15.21875" style="37" customWidth="1"/>
    <col min="15366" max="15366" width="1" style="37" customWidth="1"/>
    <col min="15367" max="15367" width="50.33203125" style="37" customWidth="1"/>
    <col min="15368" max="15369" width="15.44140625" style="37" customWidth="1"/>
    <col min="15370" max="15370" width="5.5546875" style="37" customWidth="1"/>
    <col min="15371" max="15371" width="15.21875" style="37" customWidth="1"/>
    <col min="15372" max="15372" width="10.33203125" style="37"/>
    <col min="15373" max="15373" width="13.88671875" style="37" customWidth="1"/>
    <col min="15374" max="15374" width="14.109375" style="37" customWidth="1"/>
    <col min="15375" max="15375" width="10.44140625" style="37" bestFit="1" customWidth="1"/>
    <col min="15376" max="15616" width="10.33203125" style="37"/>
    <col min="15617" max="15617" width="48" style="37" customWidth="1"/>
    <col min="15618" max="15619" width="15.44140625" style="37" customWidth="1"/>
    <col min="15620" max="15620" width="5.109375" style="37" customWidth="1"/>
    <col min="15621" max="15621" width="15.21875" style="37" customWidth="1"/>
    <col min="15622" max="15622" width="1" style="37" customWidth="1"/>
    <col min="15623" max="15623" width="50.33203125" style="37" customWidth="1"/>
    <col min="15624" max="15625" width="15.44140625" style="37" customWidth="1"/>
    <col min="15626" max="15626" width="5.5546875" style="37" customWidth="1"/>
    <col min="15627" max="15627" width="15.21875" style="37" customWidth="1"/>
    <col min="15628" max="15628" width="10.33203125" style="37"/>
    <col min="15629" max="15629" width="13.88671875" style="37" customWidth="1"/>
    <col min="15630" max="15630" width="14.109375" style="37" customWidth="1"/>
    <col min="15631" max="15631" width="10.44140625" style="37" bestFit="1" customWidth="1"/>
    <col min="15632" max="15872" width="10.33203125" style="37"/>
    <col min="15873" max="15873" width="48" style="37" customWidth="1"/>
    <col min="15874" max="15875" width="15.44140625" style="37" customWidth="1"/>
    <col min="15876" max="15876" width="5.109375" style="37" customWidth="1"/>
    <col min="15877" max="15877" width="15.21875" style="37" customWidth="1"/>
    <col min="15878" max="15878" width="1" style="37" customWidth="1"/>
    <col min="15879" max="15879" width="50.33203125" style="37" customWidth="1"/>
    <col min="15880" max="15881" width="15.44140625" style="37" customWidth="1"/>
    <col min="15882" max="15882" width="5.5546875" style="37" customWidth="1"/>
    <col min="15883" max="15883" width="15.21875" style="37" customWidth="1"/>
    <col min="15884" max="15884" width="10.33203125" style="37"/>
    <col min="15885" max="15885" width="13.88671875" style="37" customWidth="1"/>
    <col min="15886" max="15886" width="14.109375" style="37" customWidth="1"/>
    <col min="15887" max="15887" width="10.44140625" style="37" bestFit="1" customWidth="1"/>
    <col min="15888" max="16128" width="10.33203125" style="37"/>
    <col min="16129" max="16129" width="48" style="37" customWidth="1"/>
    <col min="16130" max="16131" width="15.44140625" style="37" customWidth="1"/>
    <col min="16132" max="16132" width="5.109375" style="37" customWidth="1"/>
    <col min="16133" max="16133" width="15.21875" style="37" customWidth="1"/>
    <col min="16134" max="16134" width="1" style="37" customWidth="1"/>
    <col min="16135" max="16135" width="50.33203125" style="37" customWidth="1"/>
    <col min="16136" max="16137" width="15.44140625" style="37" customWidth="1"/>
    <col min="16138" max="16138" width="5.5546875" style="37" customWidth="1"/>
    <col min="16139" max="16139" width="15.21875" style="37" customWidth="1"/>
    <col min="16140" max="16140" width="10.33203125" style="37"/>
    <col min="16141" max="16141" width="13.88671875" style="37" customWidth="1"/>
    <col min="16142" max="16142" width="14.109375" style="37" customWidth="1"/>
    <col min="16143" max="16143" width="10.44140625" style="37" bestFit="1" customWidth="1"/>
    <col min="16144" max="16384" width="10.33203125" style="37"/>
  </cols>
  <sheetData>
    <row r="1" spans="1:18" s="25" customFormat="1" ht="18" customHeight="1">
      <c r="A1" s="24" t="s">
        <v>0</v>
      </c>
      <c r="B1" s="24"/>
      <c r="C1" s="24"/>
      <c r="D1" s="24"/>
      <c r="E1" s="24"/>
      <c r="F1" s="24"/>
      <c r="G1" s="24"/>
      <c r="H1" s="24"/>
      <c r="I1" s="24"/>
      <c r="J1" s="24"/>
      <c r="K1" s="24"/>
      <c r="M1" s="26"/>
      <c r="N1" s="27"/>
      <c r="O1" s="27"/>
      <c r="P1" s="27"/>
      <c r="Q1" s="27"/>
    </row>
    <row r="2" spans="1:18" s="25" customFormat="1" ht="17.399999999999999" hidden="1" customHeight="1">
      <c r="A2" s="24" t="s">
        <v>1</v>
      </c>
      <c r="B2" s="24"/>
      <c r="C2" s="24"/>
      <c r="D2" s="24"/>
      <c r="E2" s="24"/>
      <c r="F2" s="24"/>
      <c r="G2" s="24"/>
      <c r="H2" s="24"/>
      <c r="I2" s="24"/>
      <c r="J2" s="24"/>
      <c r="K2" s="24"/>
      <c r="M2" s="26"/>
      <c r="N2" s="27"/>
      <c r="O2" s="27"/>
      <c r="P2" s="27"/>
      <c r="Q2" s="27"/>
    </row>
    <row r="3" spans="1:18" s="25" customFormat="1" ht="18" customHeight="1">
      <c r="A3" s="28" t="s">
        <v>37</v>
      </c>
      <c r="B3" s="28"/>
      <c r="C3" s="28"/>
      <c r="D3" s="28"/>
      <c r="E3" s="28"/>
      <c r="F3" s="28"/>
      <c r="G3" s="28"/>
      <c r="H3" s="28"/>
      <c r="I3" s="28"/>
      <c r="J3" s="28"/>
      <c r="K3" s="28"/>
      <c r="M3" s="26"/>
      <c r="N3" s="27"/>
      <c r="O3" s="27"/>
      <c r="P3" s="27"/>
      <c r="Q3" s="27"/>
    </row>
    <row r="4" spans="1:18" s="25" customFormat="1" ht="18" customHeight="1">
      <c r="A4" s="28" t="s">
        <v>38</v>
      </c>
      <c r="B4" s="28"/>
      <c r="C4" s="28"/>
      <c r="D4" s="28"/>
      <c r="E4" s="28" t="s">
        <v>39</v>
      </c>
      <c r="F4" s="28"/>
      <c r="G4" s="28"/>
      <c r="H4" s="28"/>
      <c r="I4" s="28"/>
      <c r="J4" s="28"/>
      <c r="K4" s="28"/>
      <c r="M4" s="26"/>
      <c r="N4" s="27"/>
      <c r="O4" s="27"/>
      <c r="P4" s="27"/>
      <c r="Q4" s="27"/>
    </row>
    <row r="5" spans="1:18" s="25" customFormat="1" ht="18" customHeight="1">
      <c r="A5" s="24" t="s">
        <v>3</v>
      </c>
      <c r="B5" s="24"/>
      <c r="C5" s="24"/>
      <c r="D5" s="24"/>
      <c r="E5" s="24"/>
      <c r="F5" s="24"/>
      <c r="G5" s="24"/>
      <c r="H5" s="24"/>
      <c r="I5" s="24"/>
      <c r="J5" s="24"/>
      <c r="K5" s="24"/>
      <c r="M5" s="26"/>
      <c r="N5" s="27"/>
      <c r="O5" s="27"/>
      <c r="P5" s="27"/>
      <c r="Q5" s="27"/>
    </row>
    <row r="6" spans="1:18" ht="18">
      <c r="A6" s="29"/>
      <c r="B6" s="30"/>
      <c r="C6" s="31"/>
      <c r="D6" s="32"/>
      <c r="E6" s="29"/>
      <c r="F6" s="29"/>
      <c r="G6" s="33"/>
      <c r="H6" s="34"/>
      <c r="I6" s="35"/>
      <c r="J6" s="36"/>
      <c r="K6" s="35"/>
    </row>
    <row r="7" spans="1:18" ht="17.25" customHeight="1">
      <c r="A7" s="39" t="s">
        <v>40</v>
      </c>
      <c r="F7" s="41"/>
      <c r="G7" s="39" t="s">
        <v>41</v>
      </c>
      <c r="H7" s="42"/>
      <c r="I7" s="26"/>
      <c r="J7" s="43"/>
      <c r="K7" s="44"/>
    </row>
    <row r="8" spans="1:18" ht="15" customHeight="1">
      <c r="A8" s="39" t="s">
        <v>42</v>
      </c>
      <c r="B8" s="45"/>
      <c r="C8" s="45"/>
      <c r="D8" s="46" t="s">
        <v>6</v>
      </c>
      <c r="E8" s="45">
        <f>SUM(C9:C25)</f>
        <v>39148416.259999998</v>
      </c>
      <c r="F8" s="47"/>
      <c r="G8" s="39" t="s">
        <v>43</v>
      </c>
      <c r="H8" s="48"/>
      <c r="I8" s="45"/>
      <c r="J8" s="49" t="s">
        <v>6</v>
      </c>
      <c r="K8" s="50">
        <f>SUM(I9:I21)</f>
        <v>22467611.300000001</v>
      </c>
    </row>
    <row r="9" spans="1:18" ht="16.2" customHeight="1">
      <c r="A9" s="51" t="s">
        <v>44</v>
      </c>
      <c r="B9" s="50"/>
      <c r="C9" s="50">
        <f>SUM(B10:B12)</f>
        <v>7334076.9500000002</v>
      </c>
      <c r="D9" s="49"/>
      <c r="E9" s="52"/>
      <c r="F9" s="53"/>
      <c r="G9" s="51" t="s">
        <v>45</v>
      </c>
      <c r="H9" s="50"/>
      <c r="I9" s="50">
        <f>SUM(H10:H12)</f>
        <v>17276581.469999999</v>
      </c>
      <c r="J9" s="49"/>
      <c r="K9" s="50"/>
      <c r="O9" s="54"/>
    </row>
    <row r="10" spans="1:18" ht="16.2" customHeight="1">
      <c r="A10" s="51" t="s">
        <v>46</v>
      </c>
      <c r="B10" s="55">
        <v>688903.92</v>
      </c>
      <c r="C10" s="50"/>
      <c r="D10" s="49"/>
      <c r="E10" s="52"/>
      <c r="F10" s="53"/>
      <c r="G10" s="51" t="s">
        <v>47</v>
      </c>
      <c r="H10" s="56">
        <v>593400.77</v>
      </c>
      <c r="I10" s="57"/>
      <c r="J10" s="58"/>
      <c r="K10" s="57"/>
    </row>
    <row r="11" spans="1:18" ht="16.2" customHeight="1">
      <c r="A11" s="51" t="s">
        <v>48</v>
      </c>
      <c r="B11" s="55">
        <v>5941187.0300000003</v>
      </c>
      <c r="C11" s="50"/>
      <c r="D11" s="49"/>
      <c r="E11" s="52"/>
      <c r="F11" s="53"/>
      <c r="G11" s="51" t="s">
        <v>49</v>
      </c>
      <c r="H11" s="56">
        <v>15986598.279999999</v>
      </c>
      <c r="I11" s="57"/>
      <c r="J11" s="58"/>
      <c r="K11" s="57"/>
    </row>
    <row r="12" spans="1:18" ht="16.2" customHeight="1">
      <c r="A12" s="51" t="s">
        <v>50</v>
      </c>
      <c r="B12" s="59">
        <v>703986</v>
      </c>
      <c r="C12" s="57"/>
      <c r="D12" s="58"/>
      <c r="E12" s="57"/>
      <c r="G12" s="51" t="s">
        <v>51</v>
      </c>
      <c r="H12" s="60">
        <v>696582.42</v>
      </c>
      <c r="I12" s="57"/>
      <c r="J12" s="58"/>
      <c r="K12" s="57"/>
      <c r="R12" s="61"/>
    </row>
    <row r="13" spans="1:18" ht="16.2" customHeight="1">
      <c r="A13" s="51" t="s">
        <v>52</v>
      </c>
      <c r="B13" s="57"/>
      <c r="C13" s="50">
        <f>SUM(B14)</f>
        <v>740161.06</v>
      </c>
      <c r="D13" s="58"/>
      <c r="E13" s="57"/>
      <c r="G13" s="51" t="s">
        <v>53</v>
      </c>
      <c r="H13" s="50"/>
      <c r="I13" s="50">
        <f>SUM(H14)</f>
        <v>2649748.25</v>
      </c>
      <c r="J13" s="49"/>
      <c r="K13" s="50"/>
    </row>
    <row r="14" spans="1:18" ht="16.2" customHeight="1">
      <c r="A14" s="51" t="s">
        <v>54</v>
      </c>
      <c r="B14" s="62">
        <v>740161.06</v>
      </c>
      <c r="C14" s="57"/>
      <c r="D14" s="58"/>
      <c r="E14" s="57"/>
      <c r="F14" s="53"/>
      <c r="G14" s="51" t="s">
        <v>55</v>
      </c>
      <c r="H14" s="62">
        <v>2649748.25</v>
      </c>
      <c r="I14" s="50"/>
      <c r="J14" s="49"/>
      <c r="K14" s="50"/>
    </row>
    <row r="15" spans="1:18" ht="16.2" customHeight="1">
      <c r="A15" s="51" t="s">
        <v>56</v>
      </c>
      <c r="B15" s="57"/>
      <c r="C15" s="50">
        <f>+B16</f>
        <v>11952.65</v>
      </c>
      <c r="D15" s="58"/>
      <c r="E15" s="57"/>
      <c r="F15" s="47"/>
      <c r="G15" s="51" t="s">
        <v>57</v>
      </c>
      <c r="H15" s="50"/>
      <c r="I15" s="63">
        <f>SUM(H16:H18)</f>
        <v>1526279.95</v>
      </c>
      <c r="J15" s="49"/>
      <c r="K15" s="50"/>
    </row>
    <row r="16" spans="1:18" s="38" customFormat="1" ht="16.2" customHeight="1">
      <c r="A16" s="51" t="s">
        <v>58</v>
      </c>
      <c r="B16" s="59">
        <v>11952.65</v>
      </c>
      <c r="C16" s="55"/>
      <c r="D16" s="55"/>
      <c r="E16" s="55"/>
      <c r="F16" s="53"/>
      <c r="G16" s="51" t="s">
        <v>59</v>
      </c>
      <c r="H16" s="50">
        <v>715855.7</v>
      </c>
      <c r="I16" s="63"/>
      <c r="J16" s="58"/>
      <c r="K16" s="63"/>
      <c r="L16" s="37"/>
      <c r="M16" s="26"/>
    </row>
    <row r="17" spans="1:15" s="38" customFormat="1" ht="16.2" customHeight="1">
      <c r="A17" s="51" t="s">
        <v>60</v>
      </c>
      <c r="B17" s="55"/>
      <c r="C17" s="63">
        <f>SUM(B18:B22)</f>
        <v>30417383.52</v>
      </c>
      <c r="D17" s="64"/>
      <c r="E17" s="65"/>
      <c r="F17" s="66"/>
      <c r="G17" s="51" t="s">
        <v>61</v>
      </c>
      <c r="H17" s="50">
        <f>640185.79+96567.02</f>
        <v>736752.81</v>
      </c>
      <c r="I17" s="50"/>
      <c r="J17" s="49"/>
      <c r="K17" s="63"/>
      <c r="L17" s="37"/>
      <c r="M17" s="26"/>
    </row>
    <row r="18" spans="1:15" s="38" customFormat="1" ht="16.2" customHeight="1">
      <c r="A18" s="51" t="s">
        <v>62</v>
      </c>
      <c r="B18" s="50">
        <v>30475209.66</v>
      </c>
      <c r="C18" s="63"/>
      <c r="D18" s="64"/>
      <c r="E18" s="65"/>
      <c r="F18" s="37"/>
      <c r="G18" s="51" t="s">
        <v>63</v>
      </c>
      <c r="H18" s="62">
        <v>73671.44</v>
      </c>
      <c r="I18" s="50"/>
      <c r="J18" s="49"/>
      <c r="K18" s="63"/>
      <c r="L18" s="37"/>
      <c r="M18" s="26"/>
      <c r="N18" s="67"/>
    </row>
    <row r="19" spans="1:15" s="38" customFormat="1" ht="16.2" customHeight="1">
      <c r="A19" s="51" t="s">
        <v>64</v>
      </c>
      <c r="B19" s="55">
        <v>746489.8</v>
      </c>
      <c r="C19" s="57"/>
      <c r="D19" s="64"/>
      <c r="E19" s="65"/>
      <c r="F19" s="66"/>
      <c r="G19" s="51" t="s">
        <v>65</v>
      </c>
      <c r="H19" s="57"/>
      <c r="I19" s="50">
        <f>SUM(H20)</f>
        <v>982639.92</v>
      </c>
      <c r="J19" s="58"/>
      <c r="K19" s="57"/>
      <c r="L19" s="37"/>
      <c r="M19" s="68"/>
      <c r="N19" s="68"/>
    </row>
    <row r="20" spans="1:15" s="38" customFormat="1" ht="16.2" customHeight="1">
      <c r="A20" s="51" t="s">
        <v>66</v>
      </c>
      <c r="B20" s="50">
        <v>584189.22</v>
      </c>
      <c r="C20" s="50"/>
      <c r="D20" s="69"/>
      <c r="E20" s="70"/>
      <c r="F20" s="47"/>
      <c r="G20" s="51" t="s">
        <v>67</v>
      </c>
      <c r="H20" s="62">
        <v>982639.92</v>
      </c>
      <c r="I20" s="57"/>
      <c r="J20" s="58"/>
      <c r="K20" s="57"/>
      <c r="L20" s="37"/>
      <c r="M20" s="68"/>
    </row>
    <row r="21" spans="1:15" s="38" customFormat="1" ht="16.2" customHeight="1">
      <c r="A21" s="51" t="s">
        <v>68</v>
      </c>
      <c r="B21" s="63">
        <v>67195.37</v>
      </c>
      <c r="C21" s="50"/>
      <c r="D21" s="49"/>
      <c r="E21" s="52"/>
      <c r="F21" s="53"/>
      <c r="G21" s="51" t="s">
        <v>69</v>
      </c>
      <c r="H21" s="50"/>
      <c r="I21" s="62">
        <f>SUM(H22)</f>
        <v>32361.71</v>
      </c>
      <c r="J21" s="63"/>
      <c r="K21" s="50"/>
      <c r="L21" s="37"/>
      <c r="M21" s="26"/>
    </row>
    <row r="22" spans="1:15" s="38" customFormat="1" ht="16.2" customHeight="1">
      <c r="A22" s="51" t="s">
        <v>70</v>
      </c>
      <c r="B22" s="62">
        <v>-1455700.53</v>
      </c>
      <c r="C22" s="63"/>
      <c r="D22" s="58"/>
      <c r="E22" s="57"/>
      <c r="F22" s="71"/>
      <c r="G22" s="51" t="s">
        <v>71</v>
      </c>
      <c r="H22" s="62">
        <v>32361.71</v>
      </c>
      <c r="I22" s="50"/>
      <c r="J22" s="49"/>
      <c r="K22" s="50"/>
      <c r="L22" s="37"/>
      <c r="M22" s="26"/>
    </row>
    <row r="23" spans="1:15" s="38" customFormat="1" ht="16.2" customHeight="1">
      <c r="A23" s="51" t="s">
        <v>72</v>
      </c>
      <c r="B23" s="50"/>
      <c r="C23" s="50">
        <f>SUM(B24)</f>
        <v>473633.32</v>
      </c>
      <c r="D23" s="49"/>
      <c r="E23" s="52"/>
      <c r="F23" s="53"/>
      <c r="G23" s="72" t="s">
        <v>73</v>
      </c>
      <c r="H23" s="45"/>
      <c r="I23" s="45"/>
      <c r="J23" s="49" t="s">
        <v>6</v>
      </c>
      <c r="K23" s="62">
        <f>SUM(I24:I28)</f>
        <v>23954838.41</v>
      </c>
      <c r="L23" s="37"/>
      <c r="M23" s="26"/>
    </row>
    <row r="24" spans="1:15" s="38" customFormat="1" ht="17.399999999999999" customHeight="1">
      <c r="A24" s="51" t="s">
        <v>74</v>
      </c>
      <c r="B24" s="62">
        <v>473633.32</v>
      </c>
      <c r="C24" s="63"/>
      <c r="D24" s="49"/>
      <c r="E24" s="52"/>
      <c r="F24" s="47"/>
      <c r="G24" s="51" t="s">
        <v>75</v>
      </c>
      <c r="H24" s="57"/>
      <c r="I24" s="50">
        <f>SUM(H25)</f>
        <v>23795993.18</v>
      </c>
      <c r="J24" s="58"/>
      <c r="K24" s="57"/>
      <c r="L24" s="37"/>
      <c r="M24" s="26"/>
    </row>
    <row r="25" spans="1:15" s="38" customFormat="1" ht="17.399999999999999" customHeight="1">
      <c r="A25" s="51" t="s">
        <v>76</v>
      </c>
      <c r="B25" s="50"/>
      <c r="C25" s="62">
        <f>SUM(B26)</f>
        <v>171208.76</v>
      </c>
      <c r="D25" s="63"/>
      <c r="E25" s="63"/>
      <c r="F25" s="53"/>
      <c r="G25" s="51" t="s">
        <v>47</v>
      </c>
      <c r="H25" s="62">
        <v>23795993.18</v>
      </c>
      <c r="I25" s="57"/>
      <c r="J25" s="58"/>
      <c r="K25" s="57"/>
      <c r="L25" s="37"/>
      <c r="M25" s="26"/>
    </row>
    <row r="26" spans="1:15" s="38" customFormat="1" ht="17.399999999999999" customHeight="1">
      <c r="A26" s="51" t="s">
        <v>77</v>
      </c>
      <c r="B26" s="62">
        <v>171208.76</v>
      </c>
      <c r="C26" s="50"/>
      <c r="D26" s="63"/>
      <c r="E26" s="63"/>
      <c r="F26" s="47"/>
      <c r="G26" s="51" t="s">
        <v>78</v>
      </c>
      <c r="H26" s="63"/>
      <c r="I26" s="63">
        <f>SUM(H27)</f>
        <v>16879.599999999999</v>
      </c>
      <c r="J26" s="63"/>
      <c r="K26" s="63"/>
      <c r="L26" s="37"/>
      <c r="M26" s="26"/>
    </row>
    <row r="27" spans="1:15" s="38" customFormat="1" ht="17.399999999999999" customHeight="1">
      <c r="A27" s="73" t="s">
        <v>79</v>
      </c>
      <c r="B27" s="50"/>
      <c r="C27" s="50"/>
      <c r="D27" s="49" t="s">
        <v>6</v>
      </c>
      <c r="E27" s="62">
        <f>SUM(C28:C39)</f>
        <v>22552665.039999999</v>
      </c>
      <c r="F27" s="53"/>
      <c r="G27" s="51" t="s">
        <v>67</v>
      </c>
      <c r="H27" s="50">
        <v>16879.599999999999</v>
      </c>
      <c r="I27" s="57"/>
      <c r="J27" s="58"/>
      <c r="K27" s="57"/>
      <c r="L27" s="37"/>
      <c r="M27" s="26"/>
    </row>
    <row r="28" spans="1:15" s="38" customFormat="1" ht="17.399999999999999" customHeight="1">
      <c r="A28" s="51" t="s">
        <v>80</v>
      </c>
      <c r="B28" s="50"/>
      <c r="C28" s="50">
        <f>SUM(B29:B29)</f>
        <v>17185669.41</v>
      </c>
      <c r="D28" s="49"/>
      <c r="E28" s="57"/>
      <c r="F28" s="47"/>
      <c r="G28" s="51" t="s">
        <v>81</v>
      </c>
      <c r="H28" s="50"/>
      <c r="I28" s="62">
        <f>SUM(H29)</f>
        <v>141965.63</v>
      </c>
      <c r="J28" s="49"/>
      <c r="K28" s="50"/>
      <c r="L28" s="37"/>
      <c r="M28" s="26"/>
    </row>
    <row r="29" spans="1:15" s="38" customFormat="1" ht="17.399999999999999" customHeight="1">
      <c r="A29" s="51" t="s">
        <v>82</v>
      </c>
      <c r="B29" s="62">
        <v>17185669.41</v>
      </c>
      <c r="C29" s="50"/>
      <c r="D29" s="49"/>
      <c r="E29" s="57"/>
      <c r="F29" s="53"/>
      <c r="G29" s="74" t="s">
        <v>83</v>
      </c>
      <c r="H29" s="62">
        <v>141965.63</v>
      </c>
      <c r="I29" s="63"/>
      <c r="J29" s="49"/>
      <c r="K29" s="50"/>
      <c r="L29" s="37"/>
      <c r="M29" s="68"/>
      <c r="N29" s="61"/>
      <c r="O29" s="61"/>
    </row>
    <row r="30" spans="1:15" s="38" customFormat="1" ht="17.399999999999999" customHeight="1">
      <c r="A30" s="51" t="s">
        <v>84</v>
      </c>
      <c r="B30" s="50"/>
      <c r="C30" s="50">
        <f>SUM(B31:B33)</f>
        <v>2536591.7000000002</v>
      </c>
      <c r="D30" s="49"/>
      <c r="E30" s="57"/>
      <c r="F30" s="47"/>
      <c r="G30" s="72" t="s">
        <v>85</v>
      </c>
      <c r="H30" s="27"/>
      <c r="I30" s="27"/>
      <c r="J30" s="49" t="s">
        <v>6</v>
      </c>
      <c r="K30" s="50">
        <f>SUM(K8:K23)</f>
        <v>46422449.710000001</v>
      </c>
      <c r="L30" s="37"/>
      <c r="M30" s="68"/>
      <c r="N30" s="68"/>
      <c r="O30" s="61"/>
    </row>
    <row r="31" spans="1:15" s="38" customFormat="1" ht="17.399999999999999" customHeight="1">
      <c r="A31" s="51" t="s">
        <v>86</v>
      </c>
      <c r="B31" s="50">
        <v>2206743.67</v>
      </c>
      <c r="C31" s="57"/>
      <c r="D31" s="58"/>
      <c r="E31" s="63"/>
      <c r="F31" s="53"/>
      <c r="G31" s="72" t="s">
        <v>87</v>
      </c>
      <c r="H31" s="27"/>
      <c r="I31" s="45"/>
      <c r="J31" s="49" t="s">
        <v>6</v>
      </c>
      <c r="K31" s="50">
        <f>SUM(I32:I35)</f>
        <v>15278631.585000001</v>
      </c>
      <c r="L31" s="37"/>
      <c r="M31" s="68"/>
      <c r="N31" s="61"/>
      <c r="O31" s="61"/>
    </row>
    <row r="32" spans="1:15" s="38" customFormat="1" ht="17.399999999999999" customHeight="1">
      <c r="A32" s="51" t="s">
        <v>88</v>
      </c>
      <c r="B32" s="50">
        <v>2107554.3199999998</v>
      </c>
      <c r="C32" s="50"/>
      <c r="D32" s="49"/>
      <c r="E32" s="65"/>
      <c r="F32" s="47"/>
      <c r="G32" s="51" t="s">
        <v>89</v>
      </c>
      <c r="H32" s="50"/>
      <c r="I32" s="50">
        <f>SUM(H33:H34)</f>
        <v>9661080</v>
      </c>
      <c r="J32" s="49"/>
      <c r="K32" s="50"/>
      <c r="L32" s="37"/>
      <c r="M32" s="68"/>
      <c r="N32" s="61"/>
      <c r="O32" s="61"/>
    </row>
    <row r="33" spans="1:16" s="38" customFormat="1" ht="17.399999999999999" customHeight="1">
      <c r="A33" s="51" t="s">
        <v>90</v>
      </c>
      <c r="B33" s="62">
        <v>-1777706.29</v>
      </c>
      <c r="C33" s="50"/>
      <c r="D33" s="49"/>
      <c r="E33" s="52"/>
      <c r="F33" s="47"/>
      <c r="G33" s="51" t="s">
        <v>91</v>
      </c>
      <c r="H33" s="50">
        <v>8050900</v>
      </c>
      <c r="I33" s="50"/>
      <c r="J33" s="58"/>
      <c r="K33" s="50"/>
      <c r="L33" s="37"/>
      <c r="M33" s="68"/>
      <c r="N33" s="61"/>
      <c r="O33" s="61"/>
    </row>
    <row r="34" spans="1:16" s="38" customFormat="1" ht="17.399999999999999" customHeight="1">
      <c r="A34" s="51" t="s">
        <v>92</v>
      </c>
      <c r="B34" s="50"/>
      <c r="C34" s="50">
        <f>SUM(B35)</f>
        <v>32309.89</v>
      </c>
      <c r="D34" s="58"/>
      <c r="E34" s="57"/>
      <c r="F34" s="53"/>
      <c r="G34" s="51" t="s">
        <v>93</v>
      </c>
      <c r="H34" s="75">
        <v>1610180</v>
      </c>
      <c r="I34" s="50"/>
      <c r="J34" s="49"/>
      <c r="K34" s="50"/>
      <c r="L34" s="37"/>
      <c r="M34" s="68"/>
      <c r="N34" s="61"/>
      <c r="O34" s="61"/>
    </row>
    <row r="35" spans="1:16" s="38" customFormat="1" ht="17.399999999999999" customHeight="1">
      <c r="A35" s="51" t="s">
        <v>94</v>
      </c>
      <c r="B35" s="62">
        <v>32309.89</v>
      </c>
      <c r="C35" s="50"/>
      <c r="D35" s="58"/>
      <c r="E35" s="57"/>
      <c r="F35" s="53"/>
      <c r="G35" s="51" t="s">
        <v>95</v>
      </c>
      <c r="H35" s="50"/>
      <c r="I35" s="75">
        <f>SUM(H36:H37)</f>
        <v>5617551.5850000009</v>
      </c>
      <c r="J35" s="49"/>
      <c r="K35" s="50"/>
      <c r="L35" s="37"/>
      <c r="M35" s="68"/>
      <c r="N35" s="61"/>
      <c r="O35" s="61"/>
    </row>
    <row r="36" spans="1:16" s="38" customFormat="1" ht="17.399999999999999" customHeight="1">
      <c r="A36" s="51" t="s">
        <v>96</v>
      </c>
      <c r="B36" s="50"/>
      <c r="C36" s="50">
        <f>SUM(B37:B38)</f>
        <v>2578135.8899999997</v>
      </c>
      <c r="D36" s="58"/>
      <c r="E36" s="57"/>
      <c r="F36" s="53"/>
      <c r="G36" s="51" t="s">
        <v>97</v>
      </c>
      <c r="H36" s="50">
        <v>3965664.95</v>
      </c>
      <c r="I36" s="50"/>
      <c r="J36" s="63"/>
      <c r="K36" s="63"/>
      <c r="L36" s="37"/>
      <c r="M36" s="68"/>
      <c r="N36" s="68"/>
      <c r="O36" s="68"/>
      <c r="P36" s="68"/>
    </row>
    <row r="37" spans="1:16" s="38" customFormat="1" ht="17.399999999999999" customHeight="1">
      <c r="A37" s="51" t="s">
        <v>98</v>
      </c>
      <c r="B37" s="50">
        <v>3142581.82</v>
      </c>
      <c r="C37" s="50"/>
      <c r="D37" s="49"/>
      <c r="E37" s="52"/>
      <c r="F37" s="47"/>
      <c r="G37" s="51" t="s">
        <v>99</v>
      </c>
      <c r="H37" s="75">
        <v>1651886.6350000007</v>
      </c>
      <c r="I37" s="63"/>
      <c r="J37" s="63"/>
      <c r="K37" s="63"/>
      <c r="L37" s="37"/>
      <c r="M37" s="26"/>
    </row>
    <row r="38" spans="1:16" s="38" customFormat="1" ht="17.399999999999999" customHeight="1">
      <c r="A38" s="51" t="s">
        <v>100</v>
      </c>
      <c r="B38" s="62">
        <v>-564445.93000000005</v>
      </c>
      <c r="C38" s="50"/>
      <c r="D38" s="49"/>
      <c r="E38" s="52"/>
      <c r="F38" s="47"/>
      <c r="L38" s="37"/>
      <c r="M38" s="68"/>
    </row>
    <row r="39" spans="1:16" s="38" customFormat="1" ht="17.399999999999999" customHeight="1">
      <c r="A39" s="51" t="s">
        <v>101</v>
      </c>
      <c r="B39" s="63"/>
      <c r="C39" s="75">
        <f>SUM(B40)</f>
        <v>219958.15</v>
      </c>
      <c r="D39" s="76"/>
      <c r="E39" s="57"/>
      <c r="F39" s="53"/>
      <c r="H39" s="26"/>
      <c r="I39" s="77"/>
      <c r="J39" s="78"/>
      <c r="K39" s="79"/>
      <c r="L39" s="37"/>
      <c r="M39" s="26"/>
    </row>
    <row r="40" spans="1:16" s="38" customFormat="1" ht="17.399999999999999" customHeight="1">
      <c r="A40" s="51" t="s">
        <v>102</v>
      </c>
      <c r="B40" s="62">
        <v>219958.15</v>
      </c>
      <c r="C40" s="63"/>
      <c r="D40" s="58"/>
      <c r="E40" s="57"/>
      <c r="H40" s="44"/>
      <c r="I40" s="44"/>
      <c r="J40" s="44"/>
      <c r="K40" s="44"/>
      <c r="L40" s="37"/>
      <c r="M40" s="26"/>
    </row>
    <row r="41" spans="1:16" s="38" customFormat="1" ht="20.399999999999999" customHeight="1" thickBot="1">
      <c r="A41" s="72" t="s">
        <v>103</v>
      </c>
      <c r="B41" s="80"/>
      <c r="C41" s="80"/>
      <c r="D41" s="46" t="s">
        <v>6</v>
      </c>
      <c r="E41" s="81">
        <f>SUM(E8:E40)</f>
        <v>61701081.299999997</v>
      </c>
      <c r="F41" s="82"/>
      <c r="G41" s="83" t="s">
        <v>104</v>
      </c>
      <c r="H41" s="84"/>
      <c r="I41" s="85">
        <f>+E41-K41</f>
        <v>4.999995231628418E-3</v>
      </c>
      <c r="J41" s="86" t="s">
        <v>6</v>
      </c>
      <c r="K41" s="87">
        <f>SUM(K30:K31)</f>
        <v>61701081.295000002</v>
      </c>
      <c r="L41" s="37"/>
      <c r="M41" s="26"/>
    </row>
    <row r="42" spans="1:16" s="38" customFormat="1" ht="12.75" customHeight="1" thickTop="1">
      <c r="A42" s="37"/>
      <c r="B42" s="88"/>
      <c r="C42" s="68"/>
      <c r="D42" s="89"/>
      <c r="E42" s="68"/>
      <c r="F42" s="82"/>
      <c r="G42" s="90"/>
      <c r="H42" s="91"/>
      <c r="I42" s="92">
        <f>+E41-K41</f>
        <v>4.999995231628418E-3</v>
      </c>
      <c r="J42" s="93"/>
      <c r="K42" s="77"/>
      <c r="L42" s="37"/>
      <c r="M42" s="26"/>
    </row>
    <row r="43" spans="1:16" s="38" customFormat="1" ht="12.75" customHeight="1">
      <c r="A43" s="37"/>
      <c r="B43" s="94"/>
      <c r="C43" s="61"/>
      <c r="D43" s="95"/>
      <c r="E43" s="61"/>
      <c r="F43" s="82"/>
      <c r="G43" s="90"/>
      <c r="H43" s="91"/>
      <c r="I43" s="96"/>
      <c r="J43" s="93"/>
      <c r="K43" s="77"/>
      <c r="L43" s="37"/>
      <c r="M43" s="26"/>
    </row>
    <row r="44" spans="1:16" s="38" customFormat="1" ht="12.75" customHeight="1">
      <c r="A44" s="37"/>
      <c r="B44" s="94"/>
      <c r="C44" s="61"/>
      <c r="D44" s="95"/>
      <c r="E44" s="61"/>
      <c r="F44" s="82"/>
      <c r="G44" s="90"/>
      <c r="H44" s="91"/>
      <c r="I44" s="77"/>
      <c r="J44" s="93"/>
      <c r="K44" s="77"/>
      <c r="L44" s="37"/>
      <c r="M44" s="26"/>
    </row>
    <row r="45" spans="1:16" s="38" customFormat="1" ht="12.75" customHeight="1">
      <c r="A45" s="37"/>
      <c r="B45" s="94"/>
      <c r="C45" s="61"/>
      <c r="D45" s="95"/>
      <c r="E45" s="61"/>
      <c r="F45" s="82"/>
      <c r="G45" s="90"/>
      <c r="H45" s="91"/>
      <c r="I45" s="77"/>
      <c r="J45" s="93"/>
      <c r="K45" s="77"/>
      <c r="L45" s="37"/>
      <c r="M45" s="26"/>
    </row>
    <row r="46" spans="1:16" s="38" customFormat="1" ht="12.75" customHeight="1">
      <c r="A46" s="97"/>
      <c r="B46" s="98"/>
      <c r="C46" s="61"/>
      <c r="D46" s="95"/>
      <c r="E46" s="61"/>
      <c r="F46" s="53"/>
      <c r="G46" s="99"/>
      <c r="H46" s="100"/>
      <c r="I46" s="99"/>
      <c r="J46" s="101"/>
      <c r="K46" s="102"/>
      <c r="L46" s="37"/>
      <c r="M46" s="26"/>
    </row>
    <row r="47" spans="1:16" s="38" customFormat="1" ht="12.75" customHeight="1">
      <c r="A47" s="97"/>
      <c r="B47" s="103"/>
      <c r="C47" s="61"/>
      <c r="D47" s="95"/>
      <c r="E47" s="61"/>
      <c r="F47" s="47"/>
      <c r="G47" s="99"/>
      <c r="H47" s="100"/>
      <c r="I47" s="99"/>
      <c r="J47" s="101"/>
      <c r="K47" s="102"/>
      <c r="L47" s="37"/>
      <c r="M47" s="26"/>
    </row>
    <row r="48" spans="1:16" s="38" customFormat="1" ht="12.75" customHeight="1">
      <c r="A48" s="97"/>
      <c r="B48" s="103"/>
      <c r="C48" s="37"/>
      <c r="D48" s="40"/>
      <c r="E48" s="37"/>
      <c r="F48" s="53"/>
      <c r="G48" s="37"/>
      <c r="H48" s="104"/>
      <c r="I48" s="37"/>
      <c r="J48" s="40"/>
      <c r="K48" s="37"/>
      <c r="L48" s="37"/>
      <c r="M48" s="26"/>
    </row>
    <row r="49" spans="1:13" s="38" customFormat="1" ht="12.75" customHeight="1">
      <c r="A49" s="105"/>
      <c r="C49" s="106"/>
      <c r="D49" s="106"/>
      <c r="E49" s="106"/>
      <c r="F49" s="106"/>
      <c r="G49" s="106"/>
      <c r="H49" s="106"/>
      <c r="I49" s="106"/>
      <c r="J49" s="106"/>
      <c r="K49" s="37"/>
      <c r="L49" s="37"/>
      <c r="M49" s="26"/>
    </row>
    <row r="50" spans="1:13" s="38" customFormat="1" ht="12.75" customHeight="1">
      <c r="A50" s="105"/>
      <c r="C50" s="106"/>
      <c r="D50" s="106"/>
      <c r="E50" s="106"/>
      <c r="F50" s="106"/>
      <c r="G50" s="106"/>
      <c r="H50" s="107"/>
      <c r="I50" s="107"/>
      <c r="J50" s="107"/>
      <c r="K50" s="37"/>
      <c r="L50" s="37"/>
      <c r="M50" s="26"/>
    </row>
    <row r="51" spans="1:13" s="38" customFormat="1" ht="12.75" customHeight="1">
      <c r="A51" s="108"/>
      <c r="B51" s="103"/>
      <c r="C51" s="37"/>
      <c r="D51" s="40"/>
      <c r="E51" s="37"/>
      <c r="F51" s="47"/>
      <c r="G51" s="37"/>
      <c r="H51" s="37"/>
      <c r="I51" s="37"/>
      <c r="J51" s="40"/>
      <c r="K51" s="37"/>
      <c r="L51" s="37"/>
      <c r="M51" s="26"/>
    </row>
    <row r="52" spans="1:13" s="38" customFormat="1" ht="12.75" customHeight="1">
      <c r="A52" s="108"/>
      <c r="B52" s="103"/>
      <c r="C52" s="37"/>
      <c r="D52" s="40"/>
      <c r="E52" s="37"/>
      <c r="F52" s="53"/>
      <c r="H52" s="37"/>
      <c r="I52" s="37"/>
      <c r="J52" s="40"/>
      <c r="K52" s="37"/>
      <c r="L52" s="37"/>
      <c r="M52" s="26"/>
    </row>
    <row r="53" spans="1:13" s="38" customFormat="1" ht="12.75" customHeight="1">
      <c r="A53" s="97"/>
      <c r="B53" s="37"/>
      <c r="C53" s="103"/>
      <c r="D53" s="109"/>
      <c r="E53" s="37"/>
      <c r="F53" s="53"/>
      <c r="G53" s="37"/>
      <c r="H53" s="37"/>
      <c r="I53" s="37"/>
      <c r="J53" s="40"/>
      <c r="K53" s="37"/>
      <c r="L53" s="37"/>
      <c r="M53" s="26"/>
    </row>
    <row r="54" spans="1:13" s="38" customFormat="1" ht="15" customHeight="1">
      <c r="A54" s="97"/>
      <c r="B54" s="103"/>
      <c r="C54" s="37"/>
      <c r="D54" s="40"/>
      <c r="E54" s="37"/>
      <c r="F54" s="47"/>
      <c r="G54" s="37"/>
      <c r="H54" s="37"/>
      <c r="I54" s="37"/>
      <c r="J54" s="40"/>
      <c r="K54" s="37"/>
      <c r="L54" s="37"/>
      <c r="M54" s="26"/>
    </row>
    <row r="55" spans="1:13" s="38" customFormat="1" ht="12.75" customHeight="1">
      <c r="B55" s="106"/>
      <c r="C55" s="106"/>
      <c r="D55" s="40"/>
      <c r="F55" s="53"/>
      <c r="G55" s="106"/>
      <c r="H55" s="106"/>
      <c r="I55" s="37"/>
      <c r="J55" s="40"/>
      <c r="K55" s="37"/>
      <c r="L55" s="37"/>
      <c r="M55" s="26"/>
    </row>
    <row r="56" spans="1:13" s="38" customFormat="1">
      <c r="B56" s="106"/>
      <c r="C56" s="106"/>
      <c r="D56" s="40"/>
      <c r="F56" s="37"/>
      <c r="G56" s="107"/>
      <c r="H56" s="107"/>
      <c r="I56" s="37"/>
      <c r="J56" s="40"/>
      <c r="K56" s="37"/>
      <c r="L56" s="37"/>
      <c r="M56" s="26"/>
    </row>
    <row r="57" spans="1:13" s="38" customFormat="1">
      <c r="B57" s="106"/>
      <c r="C57" s="106"/>
      <c r="D57" s="40"/>
      <c r="E57" s="37"/>
      <c r="F57" s="37"/>
      <c r="G57" s="37"/>
      <c r="H57" s="37"/>
      <c r="I57" s="37"/>
      <c r="J57" s="40"/>
      <c r="K57" s="37"/>
      <c r="L57" s="37"/>
      <c r="M57" s="26"/>
    </row>
    <row r="59" spans="1:13">
      <c r="I59" s="104"/>
      <c r="J59" s="110"/>
      <c r="K59" s="104"/>
    </row>
    <row r="60" spans="1:13">
      <c r="I60" s="104"/>
      <c r="J60" s="110"/>
      <c r="K60" s="104"/>
    </row>
    <row r="61" spans="1:13">
      <c r="I61" s="104"/>
      <c r="J61" s="110"/>
      <c r="K61" s="104"/>
    </row>
    <row r="62" spans="1:13">
      <c r="I62" s="104"/>
      <c r="J62" s="110"/>
      <c r="K62" s="104"/>
    </row>
    <row r="63" spans="1:13">
      <c r="I63" s="104"/>
      <c r="J63" s="110"/>
      <c r="K63" s="104"/>
    </row>
    <row r="64" spans="1:13">
      <c r="I64" s="104"/>
      <c r="J64" s="110"/>
      <c r="K64" s="104"/>
    </row>
  </sheetData>
  <mergeCells count="14">
    <mergeCell ref="B57:C57"/>
    <mergeCell ref="C50:G50"/>
    <mergeCell ref="H50:J50"/>
    <mergeCell ref="B55:C55"/>
    <mergeCell ref="G55:H55"/>
    <mergeCell ref="B56:C56"/>
    <mergeCell ref="G56:H56"/>
    <mergeCell ref="A1:K1"/>
    <mergeCell ref="A2:K2"/>
    <mergeCell ref="A3:K3"/>
    <mergeCell ref="A4:K4"/>
    <mergeCell ref="A5:K5"/>
    <mergeCell ref="C49:G49"/>
    <mergeCell ref="H49:J49"/>
  </mergeCells>
  <pageMargins left="0.59055118110236227" right="0.19685039370078741" top="0.51181102362204722" bottom="0.55118110236220474" header="0.31496062992125984" footer="0.31496062992125984"/>
  <pageSetup scale="64" orientation="landscape" r:id="rId1"/>
  <headerFooter alignWithMargins="0"/>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0</xdr:col>
                <xdr:colOff>106680</xdr:colOff>
                <xdr:row>0</xdr:row>
                <xdr:rowOff>83820</xdr:rowOff>
              </from>
              <to>
                <xdr:col>0</xdr:col>
                <xdr:colOff>1348740</xdr:colOff>
                <xdr:row>5</xdr:row>
                <xdr:rowOff>7620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ER (2)</vt:lpstr>
      <vt:lpstr>ESF_AGOS</vt:lpstr>
      <vt:lpstr>'ER (2)'!Área_de_impresión</vt:lpstr>
      <vt:lpstr>ESF_AGOS!Área_de_impresión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Manuel Juarez Rosales</dc:creator>
  <cp:lastModifiedBy>Oscar Manuel Juarez Rosales</cp:lastModifiedBy>
  <dcterms:created xsi:type="dcterms:W3CDTF">2025-09-10T20:27:01Z</dcterms:created>
  <dcterms:modified xsi:type="dcterms:W3CDTF">2025-09-10T20:29:40Z</dcterms:modified>
</cp:coreProperties>
</file>