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5\09 2025\"/>
    </mc:Choice>
  </mc:AlternateContent>
  <bookViews>
    <workbookView xWindow="0" yWindow="0" windowWidth="19200" windowHeight="7840"/>
  </bookViews>
  <sheets>
    <sheet name="Balance Septiembre 2025" sheetId="1" r:id="rId1"/>
  </sheets>
  <definedNames>
    <definedName name="_xlnm._FilterDatabase" localSheetId="0" hidden="1">'Balance Septiembre 2025'!$A$6:$F$284</definedName>
    <definedName name="_xlnm.Print_Titles" localSheetId="0">'Balance Septiembre 2025'!$1:$6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  <c r="J16" i="1" l="1"/>
</calcChain>
</file>

<file path=xl/sharedStrings.xml><?xml version="1.0" encoding="utf-8"?>
<sst xmlns="http://schemas.openxmlformats.org/spreadsheetml/2006/main" count="319" uniqueCount="242">
  <si>
    <t>Valores Davivienda El Salvador, S. A. de C. V.</t>
  </si>
  <si>
    <t>( Expresado en dolares de los Estado Unidos de America )</t>
  </si>
  <si>
    <t>Código</t>
  </si>
  <si>
    <t>Descripción</t>
  </si>
  <si>
    <t>Saldo Anterior</t>
  </si>
  <si>
    <t>Debitos</t>
  </si>
  <si>
    <t>Creditos</t>
  </si>
  <si>
    <t>Saldo</t>
  </si>
  <si>
    <t>ACTIVO</t>
  </si>
  <si>
    <t>ACTIVO CORRIENTE</t>
  </si>
  <si>
    <t>PASIVO</t>
  </si>
  <si>
    <t>BANCOS Y OTRAS INSTITUCIONES FINANCIERAS</t>
  </si>
  <si>
    <t>PATRIMONIO</t>
  </si>
  <si>
    <t>BANCOS Y OTRAS INSTITUCIONES FINANCIERAS LOCALES</t>
  </si>
  <si>
    <t>EGRESOS</t>
  </si>
  <si>
    <t>DEPOSITOS EN CUENTA CORRIENTE</t>
  </si>
  <si>
    <t>INGRESOS</t>
  </si>
  <si>
    <t>BANCO DAVIVIENDA SALVADOREÑO, S.A.</t>
  </si>
  <si>
    <t>CONTINGENTES DE COMPROMISO Y DE CONTROL</t>
  </si>
  <si>
    <t>CUENTA. ADMINISTRATIVA. # 016-21-00332-01</t>
  </si>
  <si>
    <t>CONTINGENTES DE COMPROMISO Y DE CONTROL AC</t>
  </si>
  <si>
    <t>OPERACIONES DE SERVICIO BURSATILES Y ADMON DE CARTERA</t>
  </si>
  <si>
    <t>DEPOSITOS EN CUENTAS DE AHORRO</t>
  </si>
  <si>
    <t>CUENTAS ACREEDORAS POR OBLIGACIONES POR SERVICIO BURSATILES Y ADMON DE CARTERA</t>
  </si>
  <si>
    <t>Diferencia</t>
  </si>
  <si>
    <t>CUENTA. DE AHORROS # 116-21-01077-05</t>
  </si>
  <si>
    <t>DISPONIBLE RESTRINGIDO</t>
  </si>
  <si>
    <t>FONDOS PARA APERTURA DE CUENTAS BANCARIAS</t>
  </si>
  <si>
    <t>CUENTAS BANCARIAS PARA OPERACIONES BURSATILES</t>
  </si>
  <si>
    <t>BANCO AGRICOLA, S.A</t>
  </si>
  <si>
    <t>CUENTA OPERATIVA N° 5030408496</t>
  </si>
  <si>
    <t>CUENTA OPERATIVA N° 16210038306</t>
  </si>
  <si>
    <t>BANCO CITIBANK DE EL SALVADOR, S.A.</t>
  </si>
  <si>
    <t>CUENTA OPERATIVA N° 130110718</t>
  </si>
  <si>
    <t>BANCO DE AMERICA CENTRAL</t>
  </si>
  <si>
    <t>CUENTA OPERATIVA N° 200029130</t>
  </si>
  <si>
    <t>INVERSIONES FINANCIERAS</t>
  </si>
  <si>
    <t>INVERSIONES RESTRINGIDAS</t>
  </si>
  <si>
    <t>INVERSIONES EN GARANTIA</t>
  </si>
  <si>
    <t>CUENTAS Y DOCUMENTOS POR COBRAR</t>
  </si>
  <si>
    <t>INVERSIONISTAS</t>
  </si>
  <si>
    <t>COMISIONES POR SERVICIOS</t>
  </si>
  <si>
    <t>OTROS</t>
  </si>
  <si>
    <t>CEDEVAL</t>
  </si>
  <si>
    <t>RENDIMIENTOS POR COBRAR</t>
  </si>
  <si>
    <t>RENDIMIENTOS POR COBRAR POR INVERSIONES FINANCIERAS</t>
  </si>
  <si>
    <t>INVERSIÓN EN VALORES DE RENTA FIJA</t>
  </si>
  <si>
    <t>EUROSV2035</t>
  </si>
  <si>
    <t>IMPUESTOS</t>
  </si>
  <si>
    <t>IVA, CREDITO FISCAL</t>
  </si>
  <si>
    <t>IVA, CREDITO FISCAL POR COMPRAS INTERNAS</t>
  </si>
  <si>
    <t>IMPUESTOS A LA RENTA</t>
  </si>
  <si>
    <t>PAGO A CUENTA DE IMPUESTO A LA RENTA</t>
  </si>
  <si>
    <t>IMPUESTO SOBRE LA RENTA RETENIDO</t>
  </si>
  <si>
    <t>GASTOS PAGADOS POR ANTICIPADO</t>
  </si>
  <si>
    <t>IMPUESTO SOBRE LA RENTA DIFERIDO</t>
  </si>
  <si>
    <t>OTRAS PROVISIONES</t>
  </si>
  <si>
    <t>ACTIVO NO CORRIENTE</t>
  </si>
  <si>
    <t>INVERSIONES FINANCIERAS A LARGO PLAZO</t>
  </si>
  <si>
    <t>INVERSIONES DISPONIBLES PARA LA VENTA</t>
  </si>
  <si>
    <t>ACCIONES</t>
  </si>
  <si>
    <t>BOLSA DE VALORES DE EL SALVADOR, S.A. DE C.V.</t>
  </si>
  <si>
    <t>CENTRAL DE DEPOSITOS DE VALORES - CEDEVAL</t>
  </si>
  <si>
    <t>(ESTIMACION PARA VALUACION DE INVERSIONES FINANCIERAS )</t>
  </si>
  <si>
    <t>ACTIVOS INTANGIBLES</t>
  </si>
  <si>
    <t>DERECHOS DE EXPLOTACION DE PUESTO DE BOLSA</t>
  </si>
  <si>
    <t>AMORTIZACION ACUMULADA DE EXPLOTACION DE PUESTO DE BOLSA</t>
  </si>
  <si>
    <t>LICENCIAS Y CONCESIONES</t>
  </si>
  <si>
    <t>AMORTIZACION ACUMULADA DE LICENCIAS Y CONCESIONES</t>
  </si>
  <si>
    <t>PROGRAMAS INFORMATICOS</t>
  </si>
  <si>
    <t>AMORTIZACION ACUMULADA DE PROGRAMAS INFORMATICOS</t>
  </si>
  <si>
    <t>OTROS INTANGIBLES</t>
  </si>
  <si>
    <t>AMORTIZACION ACUMULADA DE OTROS INTANGIBLES</t>
  </si>
  <si>
    <t>PASIVO CORRIENTE</t>
  </si>
  <si>
    <t>OBLIGACIONES POR OPERACIONES BURSATILES</t>
  </si>
  <si>
    <t>BOLSA DE VALORES</t>
  </si>
  <si>
    <t>CUENTAS POR PAGAR</t>
  </si>
  <si>
    <t>PROVISIONES POR PAGAR DE EMPLEADOS</t>
  </si>
  <si>
    <t>REMUNERACIONES POR PAGAR</t>
  </si>
  <si>
    <t>AGUINALDOS POR PAGAR</t>
  </si>
  <si>
    <t>OTRAS BONIFICACIONES POR PAGAR</t>
  </si>
  <si>
    <t>VACACIONES POR PAGAR</t>
  </si>
  <si>
    <t>OTRAS OBLIGACIONES CON EMPLEADOS POR PAGAR</t>
  </si>
  <si>
    <t>RETENCIONES POR PAGAR</t>
  </si>
  <si>
    <t>ISSS-FSV.</t>
  </si>
  <si>
    <t>ADMINISTRADORAS DE FONDOS DE PENSIONES(AFP)</t>
  </si>
  <si>
    <t>OTRAS RETENCIONES A EMPLEADOS.</t>
  </si>
  <si>
    <t>IMPUESTOS RETENIDOS</t>
  </si>
  <si>
    <t>IMPUESTO SOBRE LA RENTA RETENIDO A EMPLEADOS.</t>
  </si>
  <si>
    <t>IMPUESTO SOBRE LA RENTA RETENIDO A TERCEROS</t>
  </si>
  <si>
    <t>IVA, RETENIDO A TERCEROS.</t>
  </si>
  <si>
    <t>CUENTAS POR PAGAR POR SERVICIOS</t>
  </si>
  <si>
    <t>SERVICIOS PROFESIONALES POR PAGAR</t>
  </si>
  <si>
    <t>OTROS SERVICIOS POR PAGAR</t>
  </si>
  <si>
    <t>PROVISIONES POR PAGAR</t>
  </si>
  <si>
    <t>CUOTA PATRONAL ISSS Y FSV.</t>
  </si>
  <si>
    <t>CUOTA PATRONAL ADMINISTRADORAS DE FONDOS DE PENSION(AFP)</t>
  </si>
  <si>
    <t>ACREEDORES VARIOS</t>
  </si>
  <si>
    <t>IMPUESTOS POR PAGAR PROPIOS</t>
  </si>
  <si>
    <t>IMPUESTO SOBRE LA RENTA</t>
  </si>
  <si>
    <t>IVA POR PAGAR</t>
  </si>
  <si>
    <t>IVA DEBITO FISCAL</t>
  </si>
  <si>
    <t>PASIVO NO CORRIENTE</t>
  </si>
  <si>
    <t>CAPITAL</t>
  </si>
  <si>
    <t>CAPITAL SOCIAL</t>
  </si>
  <si>
    <t>CAPITAL SUSCRITO MÍNIMO</t>
  </si>
  <si>
    <t>RESERVAS DE CAPITAL</t>
  </si>
  <si>
    <t>RESERVA LEGAL</t>
  </si>
  <si>
    <t>REVALUACIONES</t>
  </si>
  <si>
    <t>REVALUACIONES DE INVERSIONES</t>
  </si>
  <si>
    <t>RESULTADOS</t>
  </si>
  <si>
    <t>RESULTADOS ACUMULADOS DE EJERCICIOS ANTERIORES</t>
  </si>
  <si>
    <t>UTILIDAD POR APLICAR</t>
  </si>
  <si>
    <t>PERDIDA ACUMULADA DE EJERCICIO ANTERIORES</t>
  </si>
  <si>
    <t>PATRIMONIO RESTRINGIDO</t>
  </si>
  <si>
    <t>OPCIONES SOBRE PAGOS BASADOS EN ACCIONES</t>
  </si>
  <si>
    <t>GASTOS DE OPERACION</t>
  </si>
  <si>
    <t>GASTOS GENERALES DE ADMINISTRACIÓN Y DE PERSONAL DE OPERACIONES BURSATILES.</t>
  </si>
  <si>
    <t>GASTOS DE PERSONAL</t>
  </si>
  <si>
    <t>SUELDOS Y SALARIOS DE PERSONAL</t>
  </si>
  <si>
    <t>AGUINALDOS Y BONIFICACIONES</t>
  </si>
  <si>
    <t>VACACIONES</t>
  </si>
  <si>
    <t>SEGUROS PARA EL PERSONAL</t>
  </si>
  <si>
    <t>OBLIGACIONES LABORALES</t>
  </si>
  <si>
    <t>GASTOS POR SERVICIOS RECIBIDOS DE TERCEROS</t>
  </si>
  <si>
    <t>SERVICIOS DE TRANSPORTE</t>
  </si>
  <si>
    <t>SERVICIOS DE COMUNICACIÓN</t>
  </si>
  <si>
    <t>SERVICIOS DE CUSTODIA DE VALORES</t>
  </si>
  <si>
    <t>AUDITORÍA EXTERNA</t>
  </si>
  <si>
    <t>SERVICIOS DE PUBLICIDAD</t>
  </si>
  <si>
    <t>SUSCRIPCIONES</t>
  </si>
  <si>
    <t>OTROS GASTOS POR SERVICIOS</t>
  </si>
  <si>
    <t>IMPUESTOS Y CONTRIBUCIONES</t>
  </si>
  <si>
    <t>CONTRIBUCIONES POR FISCALIZACIÓN A LA SUPERINTENDENCIA DE VALORES</t>
  </si>
  <si>
    <t>OTROS IMPUESTOS Y CONTRIBUCIONES</t>
  </si>
  <si>
    <t>CONTRIBUCIONES ACABOLSA.</t>
  </si>
  <si>
    <t>GASTOS DIVERSOS</t>
  </si>
  <si>
    <t>AMORTIZACIÓN DE ACTIVOS INTANGIBLES</t>
  </si>
  <si>
    <t>GASTOS FINANCIEROS</t>
  </si>
  <si>
    <t>GASTOS EXTRAORDINARIOS</t>
  </si>
  <si>
    <t>INGRESOS DE OPERACION</t>
  </si>
  <si>
    <t>INGRESOS POR SERVICIOS BURSATILES</t>
  </si>
  <si>
    <t>INGRESOS POR SERVICIOS DE OPERACIONES BURSÁTILES</t>
  </si>
  <si>
    <t>PROPIOS</t>
  </si>
  <si>
    <t>INGRESOS POR SERVICIOS DE REPORTO</t>
  </si>
  <si>
    <t>INGRESOS DIVERSOS</t>
  </si>
  <si>
    <t>OTROS INGRESOS</t>
  </si>
  <si>
    <t>INGRESOS FINANCIEROS</t>
  </si>
  <si>
    <t>INGRESOS POR INVERSIONES FINANCIERAS</t>
  </si>
  <si>
    <t>INGRESOS EXENTOS DE IMPUESTO SOBRE LA RENTA</t>
  </si>
  <si>
    <t>INGRESOS POR OPERACIONES DE INVERSIÓN EN TÍTULOS VALORES DE RENTA FIJA</t>
  </si>
  <si>
    <t>EMITIDAS POR EL ESTADO</t>
  </si>
  <si>
    <t>INGRESOS EXTRAORDINARIOS</t>
  </si>
  <si>
    <t>CUENTAS CONTINGENTES DE COMPROMISOS DEUDORAS</t>
  </si>
  <si>
    <t>GARANTÍAS OTORGADAS</t>
  </si>
  <si>
    <t>POR OPERACIONES BURSATILES</t>
  </si>
  <si>
    <t>CUENTAS DE CONTROL</t>
  </si>
  <si>
    <t>VALORES Y BIENES PROPIOS EN CUSTODIA</t>
  </si>
  <si>
    <t>TÍTULOS VALORES EN CUSTODIA</t>
  </si>
  <si>
    <t>VALORES Y BIENES PROPIOS CEDIDOS EN GARANTÍA</t>
  </si>
  <si>
    <t>TÍTULOS VALORES</t>
  </si>
  <si>
    <t>CUENTAS DE CONTROL DIVERSAS</t>
  </si>
  <si>
    <t>PROPIEDAD PLANTA Y EQUIPO DEPRECIADO</t>
  </si>
  <si>
    <t>CUENTAS CONTINGENTES Y DE COMPROMISOS ACREEDORAS</t>
  </si>
  <si>
    <t>RESPONSABILIDAD POR GARANTÍAS OTORGADAS</t>
  </si>
  <si>
    <t>RESPONSABILIDAD POR OTRAS GARANTÍAS OTORGADAS</t>
  </si>
  <si>
    <t>CUENTAS DE CONTROL ACREEDORAS</t>
  </si>
  <si>
    <t>CONTRACUENTA VALORES Y BIENES PROPIOS EN CUSTODIA</t>
  </si>
  <si>
    <t>CONTRACUENTA VALORES Y BIENES PROPIOS CEDIDOS EN GARANTÍA</t>
  </si>
  <si>
    <t>CONTRACUENTA DE CUENTAS DE CONTROL DIVERSAS</t>
  </si>
  <si>
    <t>CUENTAS DEUDORAS POR EFECTIVO Y DERECHOS POR SERVICIOS DE OP</t>
  </si>
  <si>
    <t>BANCOS</t>
  </si>
  <si>
    <t>CUENTA OPERATIVA POR CLIENTE</t>
  </si>
  <si>
    <t>BANCOS LOCALES</t>
  </si>
  <si>
    <t>CUENTAS POR COBRAR</t>
  </si>
  <si>
    <t>VENCIMIENTO DE REPORTOS DE BANCOS</t>
  </si>
  <si>
    <t>EMISORES</t>
  </si>
  <si>
    <t>CUPONES</t>
  </si>
  <si>
    <t>CENTRAL DE VALORES</t>
  </si>
  <si>
    <t>VENCIMIENTO DE REPORTOS DE TERCEROS</t>
  </si>
  <si>
    <t>VALORES POR RECIBIR</t>
  </si>
  <si>
    <t>VALORES QUE RESPALDAN REPORTOS</t>
  </si>
  <si>
    <t>INVERSIONISTAS.</t>
  </si>
  <si>
    <t>VALORES RECIBIDOS PARA CUSTODIA Y COBRO.</t>
  </si>
  <si>
    <t>TITULOS DE RENTA FIJA</t>
  </si>
  <si>
    <t>CLIENTES PARTICULARES</t>
  </si>
  <si>
    <t>OPERACIONES DEUDORAS CON BANCOS</t>
  </si>
  <si>
    <t>REPORTOS</t>
  </si>
  <si>
    <t>CUENTAS DEUDORAS POR SERVICIOS DE ADMINISTRACIÓN DE CARTERA</t>
  </si>
  <si>
    <t>CUENTAS DE CONTROL DEUDORAS DE ADMINISTRACION DE CARTERA</t>
  </si>
  <si>
    <t>OBLIGACIONES POR FONDOS RECIBIDOS DE CLIENTES POR OPERACIONE</t>
  </si>
  <si>
    <t>RENDIMIENTOS POR PAGAR</t>
  </si>
  <si>
    <t>VALORES POR ENTREGAR</t>
  </si>
  <si>
    <t>VENCIMIENTO DE REPORTOS DE TERCEROS.</t>
  </si>
  <si>
    <t>CONTROL DE VALORES RECIBIDOS PARA CUSTODIA</t>
  </si>
  <si>
    <t>CUSTODIOS DE VALORES</t>
  </si>
  <si>
    <t>CENTRAL DE DEPOSITO Y CUSTODIA DE VALORES</t>
  </si>
  <si>
    <t>OPERACIONES ACREEDORAS CON BANCOS</t>
  </si>
  <si>
    <t>CUENTAS ACREEDORAS POR OBLIGACIONES POR SERVICIOS EN ADMINIS</t>
  </si>
  <si>
    <t>CUENTA EXENTA # 069-51-00302-94</t>
  </si>
  <si>
    <t>KPMG, S.A.</t>
  </si>
  <si>
    <t>UTILIDAD ACUMULADA DE EJERCICIOS ANTERIORES</t>
  </si>
  <si>
    <t>GASTOS</t>
  </si>
  <si>
    <t>GASTOS POR DEPRECIACION, AMORTIZACION Y DETERIORO POR OPERACIONES CORRIENTES</t>
  </si>
  <si>
    <t>AMORTIZACIÓN DE PUESTO DE BOLSA</t>
  </si>
  <si>
    <t>DERECHOS FUTUROS Y CONTINGENCIAS</t>
  </si>
  <si>
    <t>COMPROMISOS FUTUROS Y CONTINGENCIAS</t>
  </si>
  <si>
    <t>CUENTAS DE ORDEN</t>
  </si>
  <si>
    <t>OTROS GASTOS DIVERSOS</t>
  </si>
  <si>
    <t>INGRESOS POR SERVICIOS DE COLOCACIÓN MERCADO PRIMARIO</t>
  </si>
  <si>
    <t>SERVICIOS DE INFORMÁTICA</t>
  </si>
  <si>
    <t>GASTOS DE DIRECTORIO</t>
  </si>
  <si>
    <t>DIETAS</t>
  </si>
  <si>
    <t>INGRESOS POR SERVICIOS DE COLOCACIÓN MERCADO SECUNDARIO</t>
  </si>
  <si>
    <t>IMPUESTO SOBRE LA RENTA RETENIDO POR SERVICIOS PROFESIONALES</t>
  </si>
  <si>
    <t>INGRESOS POR SERVICIOS DE OPERACIONES EN EL EXTERIOR</t>
  </si>
  <si>
    <t>INVERSIONES CONSERVADAS HASTA EL VENCIMIENTO</t>
  </si>
  <si>
    <t>OTRAS INVERSIONES EN TITULOS VALORES DE RENTA FIJA DE ENTIDADES PUBLICAS</t>
  </si>
  <si>
    <t>TÍTULOS VALORES VENCIDOS POR PAGAR</t>
  </si>
  <si>
    <t>POR OPERACIONES EXTRANJERAS</t>
  </si>
  <si>
    <t>INTERMEDIARIOS DEL EXTERIOR</t>
  </si>
  <si>
    <t>OPERACIONES REALIZADAS</t>
  </si>
  <si>
    <t>OPERACIONES</t>
  </si>
  <si>
    <t>AL CONTADO</t>
  </si>
  <si>
    <t>CUENTAS Y DOCUMENTOS POR COBRAR RELACIONADAS.</t>
  </si>
  <si>
    <t>CUENTAS Y DOCUMENTOS POR COBRAR A EMPRESAS RELACIONADAS</t>
  </si>
  <si>
    <t>CUENTAS DE CONTROL ACREEDORAS POR ADMINISTRACION DE CARTERA</t>
  </si>
  <si>
    <t>INGRESOS POR INTERESES</t>
  </si>
  <si>
    <t>INTERESES Y DIVIDENDOS DE LA CARTERA DE INVERSIONES FINANCIERAS</t>
  </si>
  <si>
    <t>HORAS EXTRAS</t>
  </si>
  <si>
    <t>IMPUESTOS MUNICIPALES</t>
  </si>
  <si>
    <t>MULTAS Y SANCIONES</t>
  </si>
  <si>
    <t>MERCADO PRIMARIO</t>
  </si>
  <si>
    <t>DEPOSITOS EN GARANTIA</t>
  </si>
  <si>
    <t>DEPÓSITOS EN GARANTÍA EN M.L.</t>
  </si>
  <si>
    <t>LETE2025 U-3</t>
  </si>
  <si>
    <t>Balance de Comprobacion al 30 de Septiembre de 2025</t>
  </si>
  <si>
    <t>GASTOS PAGADOS POR ANTICIPADO POR SERVICIOS</t>
  </si>
  <si>
    <t>SEGUROS PAGADOS POR ANTICIPADO</t>
  </si>
  <si>
    <t>A HOY</t>
  </si>
  <si>
    <t>MERCADO SECUNDARIO</t>
  </si>
  <si>
    <t>OPERACIONES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</si>
</sst>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4" fillId="0" borderId="0" xfId="2" applyFont="1" applyFill="1"/>
    <xf numFmtId="0" fontId="4" fillId="0" borderId="0" xfId="0" applyFont="1" applyFill="1"/>
    <xf numFmtId="0" fontId="0" fillId="0" borderId="0" xfId="0" applyFill="1"/>
    <xf numFmtId="164" fontId="5" fillId="0" borderId="0" xfId="2" applyFont="1" applyFill="1"/>
    <xf numFmtId="164" fontId="0" fillId="0" borderId="0" xfId="2" applyFont="1" applyFill="1"/>
    <xf numFmtId="1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2" applyFont="1" applyFill="1" applyBorder="1" applyAlignment="1">
      <alignment horizontal="center" vertical="center"/>
    </xf>
    <xf numFmtId="164" fontId="6" fillId="2" borderId="3" xfId="2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43" fontId="0" fillId="0" borderId="7" xfId="1" applyFont="1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43" fontId="0" fillId="0" borderId="11" xfId="1" applyFont="1" applyFill="1" applyBorder="1"/>
    <xf numFmtId="0" fontId="0" fillId="0" borderId="12" xfId="0" applyFill="1" applyBorder="1"/>
    <xf numFmtId="0" fontId="0" fillId="0" borderId="13" xfId="0" applyFill="1" applyBorder="1"/>
    <xf numFmtId="43" fontId="0" fillId="0" borderId="14" xfId="1" applyFont="1" applyFill="1" applyBorder="1"/>
    <xf numFmtId="0" fontId="0" fillId="0" borderId="15" xfId="0" applyFill="1" applyBorder="1"/>
    <xf numFmtId="0" fontId="7" fillId="3" borderId="16" xfId="0" applyFont="1" applyFill="1" applyBorder="1" applyAlignment="1">
      <alignment wrapText="1"/>
    </xf>
    <xf numFmtId="43" fontId="2" fillId="4" borderId="17" xfId="1" applyFont="1" applyFill="1" applyBorder="1"/>
    <xf numFmtId="43" fontId="0" fillId="0" borderId="0" xfId="0" applyNumberFormat="1" applyFill="1"/>
    <xf numFmtId="4" fontId="0" fillId="0" borderId="4" xfId="0" applyNumberFormat="1" applyFill="1" applyBorder="1"/>
    <xf numFmtId="4" fontId="0" fillId="0" borderId="8" xfId="0" applyNumberFormat="1" applyFill="1" applyBorder="1"/>
    <xf numFmtId="1" fontId="3" fillId="0" borderId="0" xfId="0" applyNumberFormat="1" applyFont="1" applyFill="1" applyAlignment="1">
      <alignment horizontal="center"/>
    </xf>
  </cellXfs>
  <cellStyles count="4">
    <cellStyle name="Comma 2" xfId="3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06"/>
  <sheetViews>
    <sheetView showGridLines="0" tabSelected="1" zoomScale="85" zoomScaleNormal="85" workbookViewId="0">
      <pane ySplit="6" topLeftCell="A304" activePane="bottomLeft" state="frozen"/>
      <selection activeCell="A2" sqref="A2:H2"/>
      <selection pane="bottomLeft" activeCell="A11" sqref="A11"/>
    </sheetView>
  </sheetViews>
  <sheetFormatPr baseColWidth="10" defaultColWidth="11.453125" defaultRowHeight="14.5" x14ac:dyDescent="0.35"/>
  <cols>
    <col min="1" max="1" width="13.453125" style="3" customWidth="1"/>
    <col min="2" max="2" width="70.36328125" style="3" customWidth="1"/>
    <col min="3" max="3" width="19.54296875" style="5" customWidth="1"/>
    <col min="4" max="5" width="17.36328125" style="5" customWidth="1"/>
    <col min="6" max="6" width="18" style="5" bestFit="1" customWidth="1"/>
    <col min="7" max="7" width="15.6328125" style="3" bestFit="1" customWidth="1"/>
    <col min="8" max="8" width="14.54296875" style="3" customWidth="1"/>
    <col min="9" max="9" width="22.1796875" style="3" customWidth="1"/>
    <col min="10" max="10" width="17" style="3" customWidth="1"/>
    <col min="11" max="11" width="11.453125" style="3"/>
    <col min="12" max="12" width="16.08984375" style="3" customWidth="1"/>
    <col min="13" max="16384" width="11.453125" style="3"/>
  </cols>
  <sheetData>
    <row r="2" spans="1:13" s="2" customFormat="1" ht="18.5" x14ac:dyDescent="0.45">
      <c r="A2" s="27" t="s">
        <v>0</v>
      </c>
      <c r="B2" s="27"/>
      <c r="C2" s="27"/>
      <c r="D2" s="27"/>
      <c r="E2" s="27"/>
      <c r="F2" s="1"/>
    </row>
    <row r="3" spans="1:13" s="2" customFormat="1" ht="18.5" x14ac:dyDescent="0.45">
      <c r="A3" s="27" t="s">
        <v>236</v>
      </c>
      <c r="B3" s="27"/>
      <c r="C3" s="27"/>
      <c r="D3" s="27"/>
      <c r="E3" s="27"/>
      <c r="F3" s="1"/>
    </row>
    <row r="4" spans="1:13" s="2" customFormat="1" ht="18.5" x14ac:dyDescent="0.45">
      <c r="A4" s="27" t="s">
        <v>1</v>
      </c>
      <c r="B4" s="27"/>
      <c r="C4" s="27"/>
      <c r="D4" s="27"/>
      <c r="E4" s="27"/>
      <c r="F4" s="1"/>
    </row>
    <row r="5" spans="1:13" ht="14.5" customHeight="1" thickBot="1" x14ac:dyDescent="0.4">
      <c r="C5" s="4"/>
      <c r="D5" s="4"/>
      <c r="E5" s="4"/>
    </row>
    <row r="6" spans="1:13" ht="16" thickBot="1" x14ac:dyDescent="0.4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9" t="s">
        <v>7</v>
      </c>
    </row>
    <row r="7" spans="1:13" x14ac:dyDescent="0.35">
      <c r="A7" s="10">
        <v>1</v>
      </c>
      <c r="B7" s="10" t="s">
        <v>8</v>
      </c>
      <c r="C7" s="25">
        <v>562512.94999999995</v>
      </c>
      <c r="D7" s="25">
        <v>155750.66</v>
      </c>
      <c r="E7" s="25">
        <v>151537.54</v>
      </c>
      <c r="F7" s="25">
        <v>566726.06999999995</v>
      </c>
      <c r="H7" s="11">
        <v>1</v>
      </c>
      <c r="I7" s="12" t="s">
        <v>8</v>
      </c>
      <c r="J7" s="13">
        <f t="shared" ref="J7:J15" si="0">VLOOKUP(H7,$A:$F,6,FALSE)</f>
        <v>566726.06999999995</v>
      </c>
      <c r="L7" s="24"/>
      <c r="M7" s="24"/>
    </row>
    <row r="8" spans="1:13" x14ac:dyDescent="0.35">
      <c r="A8" s="14">
        <v>11</v>
      </c>
      <c r="B8" s="14" t="s">
        <v>9</v>
      </c>
      <c r="C8" s="25">
        <v>403889.85</v>
      </c>
      <c r="D8" s="25">
        <v>151481.66</v>
      </c>
      <c r="E8" s="25">
        <v>149143.38</v>
      </c>
      <c r="F8" s="26">
        <v>406228.13</v>
      </c>
      <c r="H8" s="15">
        <v>2</v>
      </c>
      <c r="I8" s="16" t="s">
        <v>10</v>
      </c>
      <c r="J8" s="17">
        <f t="shared" si="0"/>
        <v>-47690.22</v>
      </c>
      <c r="L8" s="24"/>
      <c r="M8" s="24"/>
    </row>
    <row r="9" spans="1:13" x14ac:dyDescent="0.35">
      <c r="A9" s="14">
        <v>111</v>
      </c>
      <c r="B9" s="14" t="s">
        <v>11</v>
      </c>
      <c r="C9" s="25">
        <v>176571.63</v>
      </c>
      <c r="D9" s="25">
        <v>98635.33</v>
      </c>
      <c r="E9" s="25">
        <v>40020.9</v>
      </c>
      <c r="F9" s="26">
        <v>235186.06000000003</v>
      </c>
      <c r="H9" s="15">
        <v>3</v>
      </c>
      <c r="I9" s="16" t="s">
        <v>12</v>
      </c>
      <c r="J9" s="17">
        <f t="shared" si="0"/>
        <v>-532692.35</v>
      </c>
      <c r="L9" s="24"/>
      <c r="M9" s="24"/>
    </row>
    <row r="10" spans="1:13" x14ac:dyDescent="0.35">
      <c r="A10" s="14">
        <v>1110</v>
      </c>
      <c r="B10" s="14" t="s">
        <v>13</v>
      </c>
      <c r="C10" s="25">
        <v>176571.63</v>
      </c>
      <c r="D10" s="25">
        <v>98635.33</v>
      </c>
      <c r="E10" s="25">
        <v>40020.9</v>
      </c>
      <c r="F10" s="26">
        <v>235186.06000000003</v>
      </c>
      <c r="H10" s="15">
        <v>4</v>
      </c>
      <c r="I10" s="16" t="s">
        <v>14</v>
      </c>
      <c r="J10" s="17">
        <f t="shared" si="0"/>
        <v>151270.15</v>
      </c>
      <c r="L10" s="24"/>
      <c r="M10" s="24"/>
    </row>
    <row r="11" spans="1:13" x14ac:dyDescent="0.35">
      <c r="A11" s="14">
        <v>1110000</v>
      </c>
      <c r="B11" s="14" t="s">
        <v>15</v>
      </c>
      <c r="C11" s="25">
        <v>1101.74</v>
      </c>
      <c r="D11" s="25">
        <v>13074.64</v>
      </c>
      <c r="E11" s="25">
        <v>13074.64</v>
      </c>
      <c r="F11" s="26">
        <v>1101.7399999999998</v>
      </c>
      <c r="H11" s="15">
        <v>5</v>
      </c>
      <c r="I11" s="16" t="s">
        <v>16</v>
      </c>
      <c r="J11" s="17">
        <f t="shared" si="0"/>
        <v>-137613.65</v>
      </c>
      <c r="L11" s="24"/>
      <c r="M11" s="24"/>
    </row>
    <row r="12" spans="1:13" x14ac:dyDescent="0.35">
      <c r="A12" s="14">
        <v>111000002</v>
      </c>
      <c r="B12" s="14" t="s">
        <v>17</v>
      </c>
      <c r="C12" s="25">
        <v>1101.74</v>
      </c>
      <c r="D12" s="25">
        <v>13074.64</v>
      </c>
      <c r="E12" s="25">
        <v>13074.64</v>
      </c>
      <c r="F12" s="26">
        <v>1101.7399999999998</v>
      </c>
      <c r="H12" s="15">
        <v>6</v>
      </c>
      <c r="I12" s="16" t="s">
        <v>18</v>
      </c>
      <c r="J12" s="17">
        <f t="shared" si="0"/>
        <v>548508.1</v>
      </c>
      <c r="L12" s="24"/>
      <c r="M12" s="24"/>
    </row>
    <row r="13" spans="1:13" x14ac:dyDescent="0.35">
      <c r="A13" s="14">
        <v>11100000201</v>
      </c>
      <c r="B13" s="14" t="s">
        <v>19</v>
      </c>
      <c r="C13" s="25">
        <v>1000</v>
      </c>
      <c r="D13" s="25">
        <v>13074.64</v>
      </c>
      <c r="E13" s="25">
        <v>13074.64</v>
      </c>
      <c r="F13" s="26">
        <v>1000</v>
      </c>
      <c r="H13" s="15">
        <v>7</v>
      </c>
      <c r="I13" s="16" t="s">
        <v>20</v>
      </c>
      <c r="J13" s="17">
        <f t="shared" si="0"/>
        <v>-548508.1</v>
      </c>
      <c r="L13" s="24"/>
      <c r="M13" s="24"/>
    </row>
    <row r="14" spans="1:13" x14ac:dyDescent="0.35">
      <c r="A14" s="14">
        <v>11100000202</v>
      </c>
      <c r="B14" s="14" t="s">
        <v>199</v>
      </c>
      <c r="C14" s="25">
        <v>101.74</v>
      </c>
      <c r="D14" s="25">
        <v>0</v>
      </c>
      <c r="E14" s="25">
        <v>0</v>
      </c>
      <c r="F14" s="26">
        <v>101.74</v>
      </c>
      <c r="H14" s="15">
        <v>8</v>
      </c>
      <c r="I14" s="16" t="s">
        <v>21</v>
      </c>
      <c r="J14" s="17">
        <f t="shared" si="0"/>
        <v>446295276.88999999</v>
      </c>
      <c r="L14" s="24"/>
      <c r="M14" s="24"/>
    </row>
    <row r="15" spans="1:13" ht="15" thickBot="1" x14ac:dyDescent="0.4">
      <c r="A15" s="14">
        <v>1110010</v>
      </c>
      <c r="B15" s="14" t="s">
        <v>22</v>
      </c>
      <c r="C15" s="25">
        <v>175469.89</v>
      </c>
      <c r="D15" s="25">
        <v>85560.69</v>
      </c>
      <c r="E15" s="25">
        <v>26946.26</v>
      </c>
      <c r="F15" s="26">
        <v>234084.32</v>
      </c>
      <c r="H15" s="18">
        <v>9</v>
      </c>
      <c r="I15" s="19" t="s">
        <v>23</v>
      </c>
      <c r="J15" s="20">
        <f t="shared" si="0"/>
        <v>-446295276.88999999</v>
      </c>
      <c r="L15" s="24"/>
      <c r="M15" s="24"/>
    </row>
    <row r="16" spans="1:13" ht="15" thickBot="1" x14ac:dyDescent="0.4">
      <c r="A16" s="14">
        <v>111001002</v>
      </c>
      <c r="B16" s="14" t="s">
        <v>17</v>
      </c>
      <c r="C16" s="25">
        <v>175469.89</v>
      </c>
      <c r="D16" s="25">
        <v>85560.69</v>
      </c>
      <c r="E16" s="25">
        <v>26946.26</v>
      </c>
      <c r="F16" s="26">
        <v>234084.32</v>
      </c>
      <c r="H16" s="21"/>
      <c r="I16" s="22" t="s">
        <v>24</v>
      </c>
      <c r="J16" s="23">
        <f>SUM(J7:J15)</f>
        <v>0</v>
      </c>
    </row>
    <row r="17" spans="1:6" x14ac:dyDescent="0.35">
      <c r="A17" s="14">
        <v>11100100201</v>
      </c>
      <c r="B17" s="14" t="s">
        <v>25</v>
      </c>
      <c r="C17" s="25">
        <v>175469.89</v>
      </c>
      <c r="D17" s="25">
        <v>85560.69</v>
      </c>
      <c r="E17" s="25">
        <v>26946.26</v>
      </c>
      <c r="F17" s="26">
        <v>234084.32</v>
      </c>
    </row>
    <row r="18" spans="1:6" x14ac:dyDescent="0.35">
      <c r="A18" s="14">
        <v>112</v>
      </c>
      <c r="B18" s="14" t="s">
        <v>26</v>
      </c>
      <c r="C18" s="25">
        <v>54700.9</v>
      </c>
      <c r="D18" s="25">
        <v>0</v>
      </c>
      <c r="E18" s="25">
        <v>50000</v>
      </c>
      <c r="F18" s="26">
        <v>4700.9000000000015</v>
      </c>
    </row>
    <row r="19" spans="1:6" x14ac:dyDescent="0.35">
      <c r="A19" s="14">
        <v>1120</v>
      </c>
      <c r="B19" s="14" t="s">
        <v>233</v>
      </c>
      <c r="C19" s="25">
        <v>50000</v>
      </c>
      <c r="D19" s="25">
        <v>0</v>
      </c>
      <c r="E19" s="25">
        <v>50000</v>
      </c>
      <c r="F19" s="26">
        <v>0</v>
      </c>
    </row>
    <row r="20" spans="1:6" x14ac:dyDescent="0.35">
      <c r="A20" s="14">
        <v>1120000</v>
      </c>
      <c r="B20" s="14" t="s">
        <v>234</v>
      </c>
      <c r="C20" s="25">
        <v>50000</v>
      </c>
      <c r="D20" s="25">
        <v>0</v>
      </c>
      <c r="E20" s="25">
        <v>50000</v>
      </c>
      <c r="F20" s="26">
        <v>0</v>
      </c>
    </row>
    <row r="21" spans="1:6" x14ac:dyDescent="0.35">
      <c r="A21" s="14">
        <v>112000001</v>
      </c>
      <c r="B21" s="14" t="s">
        <v>75</v>
      </c>
      <c r="C21" s="25">
        <v>50000</v>
      </c>
      <c r="D21" s="25">
        <v>0</v>
      </c>
      <c r="E21" s="25">
        <v>50000</v>
      </c>
      <c r="F21" s="26">
        <v>0</v>
      </c>
    </row>
    <row r="22" spans="1:6" x14ac:dyDescent="0.35">
      <c r="A22" s="14">
        <v>1122</v>
      </c>
      <c r="B22" s="14" t="s">
        <v>27</v>
      </c>
      <c r="C22" s="25">
        <v>4700.8999999999996</v>
      </c>
      <c r="D22" s="25">
        <v>0</v>
      </c>
      <c r="E22" s="25">
        <v>0</v>
      </c>
      <c r="F22" s="26">
        <v>4700.8999999999996</v>
      </c>
    </row>
    <row r="23" spans="1:6" x14ac:dyDescent="0.35">
      <c r="A23" s="14">
        <v>1122000</v>
      </c>
      <c r="B23" s="14" t="s">
        <v>28</v>
      </c>
      <c r="C23" s="25">
        <v>4700.8999999999996</v>
      </c>
      <c r="D23" s="25">
        <v>0</v>
      </c>
      <c r="E23" s="25">
        <v>0</v>
      </c>
      <c r="F23" s="26">
        <v>4700.8999999999996</v>
      </c>
    </row>
    <row r="24" spans="1:6" x14ac:dyDescent="0.35">
      <c r="A24" s="14">
        <v>112200001</v>
      </c>
      <c r="B24" s="14" t="s">
        <v>29</v>
      </c>
      <c r="C24" s="25">
        <v>0.11</v>
      </c>
      <c r="D24" s="25">
        <v>0</v>
      </c>
      <c r="E24" s="25">
        <v>0</v>
      </c>
      <c r="F24" s="26">
        <v>0.11</v>
      </c>
    </row>
    <row r="25" spans="1:6" x14ac:dyDescent="0.35">
      <c r="A25" s="14">
        <v>11220000101</v>
      </c>
      <c r="B25" s="14" t="s">
        <v>30</v>
      </c>
      <c r="C25" s="25">
        <v>0.11</v>
      </c>
      <c r="D25" s="25">
        <v>0</v>
      </c>
      <c r="E25" s="25">
        <v>0</v>
      </c>
      <c r="F25" s="26">
        <v>0.11</v>
      </c>
    </row>
    <row r="26" spans="1:6" x14ac:dyDescent="0.35">
      <c r="A26" s="14">
        <v>112200002</v>
      </c>
      <c r="B26" s="14" t="s">
        <v>17</v>
      </c>
      <c r="C26" s="25">
        <v>2199.7800000000002</v>
      </c>
      <c r="D26" s="25">
        <v>0</v>
      </c>
      <c r="E26" s="25">
        <v>0</v>
      </c>
      <c r="F26" s="26">
        <v>2199.7800000000002</v>
      </c>
    </row>
    <row r="27" spans="1:6" x14ac:dyDescent="0.35">
      <c r="A27" s="14">
        <v>11220000201</v>
      </c>
      <c r="B27" s="14" t="s">
        <v>31</v>
      </c>
      <c r="C27" s="25">
        <v>2199.7800000000002</v>
      </c>
      <c r="D27" s="25">
        <v>0</v>
      </c>
      <c r="E27" s="25">
        <v>0</v>
      </c>
      <c r="F27" s="26">
        <v>2199.7800000000002</v>
      </c>
    </row>
    <row r="28" spans="1:6" x14ac:dyDescent="0.35">
      <c r="A28" s="14">
        <v>112200004</v>
      </c>
      <c r="B28" s="14" t="s">
        <v>32</v>
      </c>
      <c r="C28" s="25">
        <v>1001.01</v>
      </c>
      <c r="D28" s="25">
        <v>0</v>
      </c>
      <c r="E28" s="25">
        <v>0</v>
      </c>
      <c r="F28" s="26">
        <v>1001.01</v>
      </c>
    </row>
    <row r="29" spans="1:6" x14ac:dyDescent="0.35">
      <c r="A29" s="14">
        <v>11220000401</v>
      </c>
      <c r="B29" s="14" t="s">
        <v>33</v>
      </c>
      <c r="C29" s="25">
        <v>1001.01</v>
      </c>
      <c r="D29" s="25">
        <v>0</v>
      </c>
      <c r="E29" s="25">
        <v>0</v>
      </c>
      <c r="F29" s="26">
        <v>1001.01</v>
      </c>
    </row>
    <row r="30" spans="1:6" x14ac:dyDescent="0.35">
      <c r="A30" s="14">
        <v>112200010</v>
      </c>
      <c r="B30" s="14" t="s">
        <v>34</v>
      </c>
      <c r="C30" s="25">
        <v>1500</v>
      </c>
      <c r="D30" s="25">
        <v>0</v>
      </c>
      <c r="E30" s="25">
        <v>0</v>
      </c>
      <c r="F30" s="26">
        <v>1500</v>
      </c>
    </row>
    <row r="31" spans="1:6" x14ac:dyDescent="0.35">
      <c r="A31" s="14">
        <v>11220001001</v>
      </c>
      <c r="B31" s="14" t="s">
        <v>35</v>
      </c>
      <c r="C31" s="25">
        <v>1500</v>
      </c>
      <c r="D31" s="25">
        <v>0</v>
      </c>
      <c r="E31" s="25">
        <v>0</v>
      </c>
      <c r="F31" s="26">
        <v>1500</v>
      </c>
    </row>
    <row r="32" spans="1:6" x14ac:dyDescent="0.35">
      <c r="A32" s="14">
        <v>113</v>
      </c>
      <c r="B32" s="14" t="s">
        <v>36</v>
      </c>
      <c r="C32" s="25">
        <v>139038.57</v>
      </c>
      <c r="D32" s="25">
        <v>30000</v>
      </c>
      <c r="E32" s="25">
        <v>30000</v>
      </c>
      <c r="F32" s="26">
        <v>139038.57</v>
      </c>
    </row>
    <row r="33" spans="1:6" x14ac:dyDescent="0.35">
      <c r="A33" s="14">
        <v>1131</v>
      </c>
      <c r="B33" s="14" t="s">
        <v>216</v>
      </c>
      <c r="C33" s="25">
        <v>139038.57</v>
      </c>
      <c r="D33" s="25">
        <v>0</v>
      </c>
      <c r="E33" s="25">
        <v>30000</v>
      </c>
      <c r="F33" s="26">
        <v>109038.57</v>
      </c>
    </row>
    <row r="34" spans="1:6" ht="15.75" customHeight="1" x14ac:dyDescent="0.35">
      <c r="A34" s="14">
        <v>1131080</v>
      </c>
      <c r="B34" s="14" t="s">
        <v>217</v>
      </c>
      <c r="C34" s="25">
        <v>139038.57</v>
      </c>
      <c r="D34" s="25">
        <v>0</v>
      </c>
      <c r="E34" s="25">
        <v>30000</v>
      </c>
      <c r="F34" s="26">
        <v>109038.57</v>
      </c>
    </row>
    <row r="35" spans="1:6" x14ac:dyDescent="0.35">
      <c r="A35" s="14">
        <v>113108022</v>
      </c>
      <c r="B35" s="14" t="s">
        <v>235</v>
      </c>
      <c r="C35" s="25">
        <v>139038.57</v>
      </c>
      <c r="D35" s="25">
        <v>0</v>
      </c>
      <c r="E35" s="25">
        <v>30000</v>
      </c>
      <c r="F35" s="26">
        <v>109038.57</v>
      </c>
    </row>
    <row r="36" spans="1:6" x14ac:dyDescent="0.35">
      <c r="A36" s="14">
        <v>1133</v>
      </c>
      <c r="B36" s="14" t="s">
        <v>37</v>
      </c>
      <c r="C36" s="25">
        <v>0</v>
      </c>
      <c r="D36" s="25">
        <v>30000</v>
      </c>
      <c r="E36" s="25">
        <v>0</v>
      </c>
      <c r="F36" s="26">
        <v>30000</v>
      </c>
    </row>
    <row r="37" spans="1:6" x14ac:dyDescent="0.35">
      <c r="A37" s="14">
        <v>1133000</v>
      </c>
      <c r="B37" s="14" t="s">
        <v>38</v>
      </c>
      <c r="C37" s="25">
        <v>0</v>
      </c>
      <c r="D37" s="25">
        <v>30000</v>
      </c>
      <c r="E37" s="25">
        <v>0</v>
      </c>
      <c r="F37" s="26">
        <v>30000</v>
      </c>
    </row>
    <row r="38" spans="1:6" x14ac:dyDescent="0.35">
      <c r="A38" s="14">
        <v>113300021</v>
      </c>
      <c r="B38" s="14" t="s">
        <v>235</v>
      </c>
      <c r="C38" s="25">
        <v>0</v>
      </c>
      <c r="D38" s="25">
        <v>30000</v>
      </c>
      <c r="E38" s="25">
        <v>0</v>
      </c>
      <c r="F38" s="26">
        <v>30000</v>
      </c>
    </row>
    <row r="39" spans="1:6" x14ac:dyDescent="0.35">
      <c r="A39" s="14">
        <v>114</v>
      </c>
      <c r="B39" s="14" t="s">
        <v>39</v>
      </c>
      <c r="C39" s="25">
        <v>19451.810000000001</v>
      </c>
      <c r="D39" s="25">
        <v>18164.53</v>
      </c>
      <c r="E39" s="25">
        <v>26953.8</v>
      </c>
      <c r="F39" s="26">
        <v>10662.539999999997</v>
      </c>
    </row>
    <row r="40" spans="1:6" x14ac:dyDescent="0.35">
      <c r="A40" s="14">
        <v>1142</v>
      </c>
      <c r="B40" s="14" t="s">
        <v>40</v>
      </c>
      <c r="C40" s="25">
        <v>19451.810000000001</v>
      </c>
      <c r="D40" s="25">
        <v>18164.53</v>
      </c>
      <c r="E40" s="25">
        <v>26953.8</v>
      </c>
      <c r="F40" s="26">
        <v>10662.539999999997</v>
      </c>
    </row>
    <row r="41" spans="1:6" x14ac:dyDescent="0.35">
      <c r="A41" s="14">
        <v>1142010</v>
      </c>
      <c r="B41" s="14" t="s">
        <v>41</v>
      </c>
      <c r="C41" s="25">
        <v>0</v>
      </c>
      <c r="D41" s="25">
        <v>9975.3799999999992</v>
      </c>
      <c r="E41" s="25">
        <v>9975.3799999999992</v>
      </c>
      <c r="F41" s="26">
        <v>0</v>
      </c>
    </row>
    <row r="42" spans="1:6" x14ac:dyDescent="0.35">
      <c r="A42" s="14">
        <v>1142020</v>
      </c>
      <c r="B42" s="14" t="s">
        <v>42</v>
      </c>
      <c r="C42" s="25">
        <v>19451.810000000001</v>
      </c>
      <c r="D42" s="25">
        <v>8189.15</v>
      </c>
      <c r="E42" s="25">
        <v>16978.419999999998</v>
      </c>
      <c r="F42" s="26">
        <v>10662.54</v>
      </c>
    </row>
    <row r="43" spans="1:6" x14ac:dyDescent="0.35">
      <c r="A43" s="14">
        <v>114202001</v>
      </c>
      <c r="B43" s="14" t="s">
        <v>43</v>
      </c>
      <c r="C43" s="25">
        <v>19451.810000000001</v>
      </c>
      <c r="D43" s="25">
        <v>8189.15</v>
      </c>
      <c r="E43" s="25">
        <v>16978.419999999998</v>
      </c>
      <c r="F43" s="26">
        <v>10662.54</v>
      </c>
    </row>
    <row r="44" spans="1:6" x14ac:dyDescent="0.35">
      <c r="A44" s="14">
        <v>115</v>
      </c>
      <c r="B44" s="14" t="s">
        <v>224</v>
      </c>
      <c r="C44" s="25">
        <v>3870</v>
      </c>
      <c r="D44" s="25">
        <v>0</v>
      </c>
      <c r="E44" s="25">
        <v>0</v>
      </c>
      <c r="F44" s="26">
        <v>3870</v>
      </c>
    </row>
    <row r="45" spans="1:6" x14ac:dyDescent="0.35">
      <c r="A45" s="14">
        <v>1152</v>
      </c>
      <c r="B45" s="14" t="s">
        <v>225</v>
      </c>
      <c r="C45" s="25">
        <v>3870</v>
      </c>
      <c r="D45" s="25">
        <v>0</v>
      </c>
      <c r="E45" s="25">
        <v>0</v>
      </c>
      <c r="F45" s="26">
        <v>3870</v>
      </c>
    </row>
    <row r="46" spans="1:6" x14ac:dyDescent="0.35">
      <c r="A46" s="14">
        <v>1152020</v>
      </c>
      <c r="B46" s="14" t="s">
        <v>42</v>
      </c>
      <c r="C46" s="25">
        <v>3870</v>
      </c>
      <c r="D46" s="25">
        <v>0</v>
      </c>
      <c r="E46" s="25">
        <v>0</v>
      </c>
      <c r="F46" s="26">
        <v>3870</v>
      </c>
    </row>
    <row r="47" spans="1:6" x14ac:dyDescent="0.35">
      <c r="A47" s="14">
        <v>115202002</v>
      </c>
      <c r="B47" s="14" t="s">
        <v>17</v>
      </c>
      <c r="C47" s="25">
        <v>3870</v>
      </c>
      <c r="D47" s="25">
        <v>0</v>
      </c>
      <c r="E47" s="25">
        <v>0</v>
      </c>
      <c r="F47" s="26">
        <v>3870</v>
      </c>
    </row>
    <row r="48" spans="1:6" x14ac:dyDescent="0.35">
      <c r="A48" s="14">
        <v>116</v>
      </c>
      <c r="B48" s="14" t="s">
        <v>44</v>
      </c>
      <c r="C48" s="25">
        <v>2115.7199999999998</v>
      </c>
      <c r="D48" s="25">
        <v>1558.63</v>
      </c>
      <c r="E48" s="25">
        <v>0</v>
      </c>
      <c r="F48" s="26">
        <v>3674.35</v>
      </c>
    </row>
    <row r="49" spans="1:6" x14ac:dyDescent="0.35">
      <c r="A49" s="14">
        <v>1161</v>
      </c>
      <c r="B49" s="14" t="s">
        <v>45</v>
      </c>
      <c r="C49" s="25">
        <v>2115.7199999999998</v>
      </c>
      <c r="D49" s="25">
        <v>1558.63</v>
      </c>
      <c r="E49" s="25">
        <v>0</v>
      </c>
      <c r="F49" s="26">
        <v>3674.35</v>
      </c>
    </row>
    <row r="50" spans="1:6" x14ac:dyDescent="0.35">
      <c r="A50" s="14">
        <v>1161000</v>
      </c>
      <c r="B50" s="14" t="s">
        <v>46</v>
      </c>
      <c r="C50" s="25">
        <v>2115.7199999999998</v>
      </c>
      <c r="D50" s="25">
        <v>1558.63</v>
      </c>
      <c r="E50" s="25">
        <v>0</v>
      </c>
      <c r="F50" s="26">
        <v>3674.35</v>
      </c>
    </row>
    <row r="51" spans="1:6" x14ac:dyDescent="0.35">
      <c r="A51" s="14">
        <v>116100005</v>
      </c>
      <c r="B51" s="14" t="s">
        <v>47</v>
      </c>
      <c r="C51" s="25">
        <v>1593.75</v>
      </c>
      <c r="D51" s="25">
        <v>637.5</v>
      </c>
      <c r="E51" s="25">
        <v>0</v>
      </c>
      <c r="F51" s="26">
        <v>2231.25</v>
      </c>
    </row>
    <row r="52" spans="1:6" x14ac:dyDescent="0.35">
      <c r="A52" s="14">
        <v>116100025</v>
      </c>
      <c r="B52" s="14" t="s">
        <v>235</v>
      </c>
      <c r="C52" s="25">
        <v>521.97</v>
      </c>
      <c r="D52" s="25">
        <v>921.13</v>
      </c>
      <c r="E52" s="25">
        <v>0</v>
      </c>
      <c r="F52" s="26">
        <v>1443.1</v>
      </c>
    </row>
    <row r="53" spans="1:6" x14ac:dyDescent="0.35">
      <c r="A53" s="14">
        <v>117</v>
      </c>
      <c r="B53" s="14" t="s">
        <v>48</v>
      </c>
      <c r="C53" s="25">
        <v>4304.87</v>
      </c>
      <c r="D53" s="25">
        <v>2569.65</v>
      </c>
      <c r="E53" s="25">
        <v>2076.62</v>
      </c>
      <c r="F53" s="26">
        <v>4797.9000000000005</v>
      </c>
    </row>
    <row r="54" spans="1:6" x14ac:dyDescent="0.35">
      <c r="A54" s="14">
        <v>1170</v>
      </c>
      <c r="B54" s="14" t="s">
        <v>49</v>
      </c>
      <c r="C54" s="25">
        <v>0</v>
      </c>
      <c r="D54" s="25">
        <v>2076.62</v>
      </c>
      <c r="E54" s="25">
        <v>2076.62</v>
      </c>
      <c r="F54" s="26">
        <v>0</v>
      </c>
    </row>
    <row r="55" spans="1:6" x14ac:dyDescent="0.35">
      <c r="A55" s="14">
        <v>1170000</v>
      </c>
      <c r="B55" s="14" t="s">
        <v>49</v>
      </c>
      <c r="C55" s="25">
        <v>0</v>
      </c>
      <c r="D55" s="25">
        <v>2076.62</v>
      </c>
      <c r="E55" s="25">
        <v>2076.62</v>
      </c>
      <c r="F55" s="26">
        <v>0</v>
      </c>
    </row>
    <row r="56" spans="1:6" x14ac:dyDescent="0.35">
      <c r="A56" s="14">
        <v>117000001</v>
      </c>
      <c r="B56" s="14" t="s">
        <v>50</v>
      </c>
      <c r="C56" s="25">
        <v>0</v>
      </c>
      <c r="D56" s="25">
        <v>2076.62</v>
      </c>
      <c r="E56" s="25">
        <v>2076.62</v>
      </c>
      <c r="F56" s="26">
        <v>0</v>
      </c>
    </row>
    <row r="57" spans="1:6" x14ac:dyDescent="0.35">
      <c r="A57" s="14">
        <v>1171</v>
      </c>
      <c r="B57" s="14" t="s">
        <v>51</v>
      </c>
      <c r="C57" s="25">
        <v>4304.87</v>
      </c>
      <c r="D57" s="25">
        <v>493.03</v>
      </c>
      <c r="E57" s="25">
        <v>0</v>
      </c>
      <c r="F57" s="26">
        <v>4797.8999999999996</v>
      </c>
    </row>
    <row r="58" spans="1:6" x14ac:dyDescent="0.35">
      <c r="A58" s="14">
        <v>1171000</v>
      </c>
      <c r="B58" s="14" t="s">
        <v>52</v>
      </c>
      <c r="C58" s="25">
        <v>4069.68</v>
      </c>
      <c r="D58" s="25">
        <v>455.71</v>
      </c>
      <c r="E58" s="25">
        <v>0</v>
      </c>
      <c r="F58" s="26">
        <v>4525.3899999999994</v>
      </c>
    </row>
    <row r="59" spans="1:6" x14ac:dyDescent="0.35">
      <c r="A59" s="14">
        <v>1171020</v>
      </c>
      <c r="B59" s="14" t="s">
        <v>53</v>
      </c>
      <c r="C59" s="25">
        <v>235.19</v>
      </c>
      <c r="D59" s="25">
        <v>37.32</v>
      </c>
      <c r="E59" s="25">
        <v>0</v>
      </c>
      <c r="F59" s="26">
        <v>272.51</v>
      </c>
    </row>
    <row r="60" spans="1:6" x14ac:dyDescent="0.35">
      <c r="A60" s="14">
        <v>118</v>
      </c>
      <c r="B60" s="14" t="s">
        <v>54</v>
      </c>
      <c r="C60" s="25">
        <v>3836.35</v>
      </c>
      <c r="D60" s="25">
        <v>553.52</v>
      </c>
      <c r="E60" s="25">
        <v>92.06</v>
      </c>
      <c r="F60" s="26">
        <v>4297.8099999999995</v>
      </c>
    </row>
    <row r="61" spans="1:6" x14ac:dyDescent="0.35">
      <c r="A61" s="14">
        <v>1180</v>
      </c>
      <c r="B61" s="14" t="s">
        <v>237</v>
      </c>
      <c r="C61" s="25">
        <v>0</v>
      </c>
      <c r="D61" s="25">
        <v>220.95</v>
      </c>
      <c r="E61" s="25">
        <v>92.06</v>
      </c>
      <c r="F61" s="26">
        <v>128.88999999999999</v>
      </c>
    </row>
    <row r="62" spans="1:6" x14ac:dyDescent="0.35">
      <c r="A62" s="14">
        <v>1180010</v>
      </c>
      <c r="B62" s="14" t="s">
        <v>238</v>
      </c>
      <c r="C62" s="25">
        <v>0</v>
      </c>
      <c r="D62" s="25">
        <v>220.95</v>
      </c>
      <c r="E62" s="25">
        <v>92.06</v>
      </c>
      <c r="F62" s="26">
        <v>128.88999999999999</v>
      </c>
    </row>
    <row r="63" spans="1:6" x14ac:dyDescent="0.35">
      <c r="A63" s="14">
        <v>1181</v>
      </c>
      <c r="B63" s="14" t="s">
        <v>55</v>
      </c>
      <c r="C63" s="25">
        <v>3836.35</v>
      </c>
      <c r="D63" s="25">
        <v>332.57</v>
      </c>
      <c r="E63" s="25">
        <v>0</v>
      </c>
      <c r="F63" s="26">
        <v>4168.92</v>
      </c>
    </row>
    <row r="64" spans="1:6" x14ac:dyDescent="0.35">
      <c r="A64" s="14">
        <v>1181010</v>
      </c>
      <c r="B64" s="14" t="s">
        <v>56</v>
      </c>
      <c r="C64" s="25">
        <v>3836.35</v>
      </c>
      <c r="D64" s="25">
        <v>332.57</v>
      </c>
      <c r="E64" s="25">
        <v>0</v>
      </c>
      <c r="F64" s="26">
        <v>4168.92</v>
      </c>
    </row>
    <row r="65" spans="1:6" x14ac:dyDescent="0.35">
      <c r="A65" s="14">
        <v>12</v>
      </c>
      <c r="B65" s="14" t="s">
        <v>57</v>
      </c>
      <c r="C65" s="25">
        <v>158623.1</v>
      </c>
      <c r="D65" s="25">
        <v>4269</v>
      </c>
      <c r="E65" s="25">
        <v>2394.16</v>
      </c>
      <c r="F65" s="26">
        <v>160497.94</v>
      </c>
    </row>
    <row r="66" spans="1:6" x14ac:dyDescent="0.35">
      <c r="A66" s="14">
        <v>123</v>
      </c>
      <c r="B66" s="14" t="s">
        <v>58</v>
      </c>
      <c r="C66" s="25">
        <v>122472.9</v>
      </c>
      <c r="D66" s="25">
        <v>4269</v>
      </c>
      <c r="E66" s="25">
        <v>1343</v>
      </c>
      <c r="F66" s="26">
        <v>125398.9</v>
      </c>
    </row>
    <row r="67" spans="1:6" x14ac:dyDescent="0.35">
      <c r="A67" s="14">
        <v>1232</v>
      </c>
      <c r="B67" s="14" t="s">
        <v>59</v>
      </c>
      <c r="C67" s="25">
        <v>23608.9</v>
      </c>
      <c r="D67" s="25">
        <v>0</v>
      </c>
      <c r="E67" s="25">
        <v>0</v>
      </c>
      <c r="F67" s="26">
        <v>23608.9</v>
      </c>
    </row>
    <row r="68" spans="1:6" x14ac:dyDescent="0.35">
      <c r="A68" s="14">
        <v>1232110</v>
      </c>
      <c r="B68" s="14" t="s">
        <v>60</v>
      </c>
      <c r="C68" s="25">
        <v>23608.9</v>
      </c>
      <c r="D68" s="25">
        <v>0</v>
      </c>
      <c r="E68" s="25">
        <v>0</v>
      </c>
      <c r="F68" s="26">
        <v>23608.9</v>
      </c>
    </row>
    <row r="69" spans="1:6" x14ac:dyDescent="0.35">
      <c r="A69" s="14">
        <v>123211001</v>
      </c>
      <c r="B69" s="14" t="s">
        <v>61</v>
      </c>
      <c r="C69" s="25">
        <v>574.61</v>
      </c>
      <c r="D69" s="25">
        <v>0</v>
      </c>
      <c r="E69" s="25">
        <v>0</v>
      </c>
      <c r="F69" s="26">
        <v>574.61</v>
      </c>
    </row>
    <row r="70" spans="1:6" x14ac:dyDescent="0.35">
      <c r="A70" s="14">
        <v>123211002</v>
      </c>
      <c r="B70" s="14" t="s">
        <v>62</v>
      </c>
      <c r="C70" s="25">
        <v>23034.29</v>
      </c>
      <c r="D70" s="25">
        <v>0</v>
      </c>
      <c r="E70" s="25">
        <v>0</v>
      </c>
      <c r="F70" s="26">
        <v>23034.29</v>
      </c>
    </row>
    <row r="71" spans="1:6" x14ac:dyDescent="0.35">
      <c r="A71" s="14">
        <v>1233</v>
      </c>
      <c r="B71" s="14" t="s">
        <v>37</v>
      </c>
      <c r="C71" s="25">
        <v>100000</v>
      </c>
      <c r="D71" s="25">
        <v>0</v>
      </c>
      <c r="E71" s="25">
        <v>0</v>
      </c>
      <c r="F71" s="26">
        <v>100000</v>
      </c>
    </row>
    <row r="72" spans="1:6" x14ac:dyDescent="0.35">
      <c r="A72" s="14">
        <v>1233000</v>
      </c>
      <c r="B72" s="14" t="s">
        <v>38</v>
      </c>
      <c r="C72" s="25">
        <v>100000</v>
      </c>
      <c r="D72" s="25">
        <v>0</v>
      </c>
      <c r="E72" s="25">
        <v>0</v>
      </c>
      <c r="F72" s="26">
        <v>100000</v>
      </c>
    </row>
    <row r="73" spans="1:6" x14ac:dyDescent="0.35">
      <c r="A73" s="14">
        <v>123300001</v>
      </c>
      <c r="B73" s="14" t="s">
        <v>47</v>
      </c>
      <c r="C73" s="25">
        <v>100000</v>
      </c>
      <c r="D73" s="25">
        <v>0</v>
      </c>
      <c r="E73" s="25">
        <v>0</v>
      </c>
      <c r="F73" s="26">
        <v>100000</v>
      </c>
    </row>
    <row r="74" spans="1:6" x14ac:dyDescent="0.35">
      <c r="A74" s="14">
        <v>1234</v>
      </c>
      <c r="B74" s="14" t="s">
        <v>63</v>
      </c>
      <c r="C74" s="25">
        <v>-1136</v>
      </c>
      <c r="D74" s="25">
        <v>4269</v>
      </c>
      <c r="E74" s="25">
        <v>1343</v>
      </c>
      <c r="F74" s="26">
        <v>1790</v>
      </c>
    </row>
    <row r="75" spans="1:6" x14ac:dyDescent="0.35">
      <c r="A75" s="14">
        <v>1234010</v>
      </c>
      <c r="B75" s="14" t="s">
        <v>59</v>
      </c>
      <c r="C75" s="25">
        <v>-1136</v>
      </c>
      <c r="D75" s="25">
        <v>4269</v>
      </c>
      <c r="E75" s="25">
        <v>1343</v>
      </c>
      <c r="F75" s="26">
        <v>1790</v>
      </c>
    </row>
    <row r="76" spans="1:6" ht="15.75" customHeight="1" x14ac:dyDescent="0.35">
      <c r="A76" s="14">
        <v>123401001</v>
      </c>
      <c r="B76" s="14" t="s">
        <v>47</v>
      </c>
      <c r="C76" s="25">
        <v>-1136</v>
      </c>
      <c r="D76" s="25">
        <v>4269</v>
      </c>
      <c r="E76" s="25">
        <v>1343</v>
      </c>
      <c r="F76" s="26">
        <v>1790</v>
      </c>
    </row>
    <row r="77" spans="1:6" x14ac:dyDescent="0.35">
      <c r="A77" s="14">
        <v>126</v>
      </c>
      <c r="B77" s="14" t="s">
        <v>64</v>
      </c>
      <c r="C77" s="25">
        <v>36150.199999999997</v>
      </c>
      <c r="D77" s="25">
        <v>0</v>
      </c>
      <c r="E77" s="25">
        <v>1051.1600000000001</v>
      </c>
      <c r="F77" s="26">
        <v>35099.039999999994</v>
      </c>
    </row>
    <row r="78" spans="1:6" x14ac:dyDescent="0.35">
      <c r="A78" s="14">
        <v>1260</v>
      </c>
      <c r="B78" s="14" t="s">
        <v>65</v>
      </c>
      <c r="C78" s="25">
        <v>1332.33</v>
      </c>
      <c r="D78" s="25">
        <v>0</v>
      </c>
      <c r="E78" s="25">
        <v>11.91</v>
      </c>
      <c r="F78" s="26">
        <v>1320.4199999999998</v>
      </c>
    </row>
    <row r="79" spans="1:6" x14ac:dyDescent="0.35">
      <c r="A79" s="14">
        <v>1260000</v>
      </c>
      <c r="B79" s="14" t="s">
        <v>65</v>
      </c>
      <c r="C79" s="25">
        <v>47840.17</v>
      </c>
      <c r="D79" s="25">
        <v>0</v>
      </c>
      <c r="E79" s="25">
        <v>0</v>
      </c>
      <c r="F79" s="26">
        <v>47840.17</v>
      </c>
    </row>
    <row r="80" spans="1:6" x14ac:dyDescent="0.35">
      <c r="A80" s="14">
        <v>1260010</v>
      </c>
      <c r="B80" s="14" t="s">
        <v>66</v>
      </c>
      <c r="C80" s="25">
        <v>-46507.839999999997</v>
      </c>
      <c r="D80" s="25">
        <v>0</v>
      </c>
      <c r="E80" s="25">
        <v>11.91</v>
      </c>
      <c r="F80" s="26">
        <v>-46519.75</v>
      </c>
    </row>
    <row r="81" spans="1:6" x14ac:dyDescent="0.35">
      <c r="A81" s="14">
        <v>1261</v>
      </c>
      <c r="B81" s="14" t="s">
        <v>67</v>
      </c>
      <c r="C81" s="25">
        <v>345</v>
      </c>
      <c r="D81" s="25">
        <v>0</v>
      </c>
      <c r="E81" s="25">
        <v>0</v>
      </c>
      <c r="F81" s="26">
        <v>345</v>
      </c>
    </row>
    <row r="82" spans="1:6" x14ac:dyDescent="0.35">
      <c r="A82" s="14">
        <v>1261000</v>
      </c>
      <c r="B82" s="14" t="s">
        <v>67</v>
      </c>
      <c r="C82" s="25">
        <v>40022.93</v>
      </c>
      <c r="D82" s="25">
        <v>0</v>
      </c>
      <c r="E82" s="25">
        <v>0</v>
      </c>
      <c r="F82" s="26">
        <v>40022.93</v>
      </c>
    </row>
    <row r="83" spans="1:6" x14ac:dyDescent="0.35">
      <c r="A83" s="14">
        <v>1261010</v>
      </c>
      <c r="B83" s="14" t="s">
        <v>68</v>
      </c>
      <c r="C83" s="25">
        <v>-39677.93</v>
      </c>
      <c r="D83" s="25">
        <v>0</v>
      </c>
      <c r="E83" s="25">
        <v>0</v>
      </c>
      <c r="F83" s="26">
        <v>-39677.93</v>
      </c>
    </row>
    <row r="84" spans="1:6" x14ac:dyDescent="0.35">
      <c r="A84" s="14">
        <v>1262</v>
      </c>
      <c r="B84" s="14" t="s">
        <v>69</v>
      </c>
      <c r="C84" s="25">
        <v>34472.870000000003</v>
      </c>
      <c r="D84" s="25">
        <v>0</v>
      </c>
      <c r="E84" s="25">
        <v>1039.25</v>
      </c>
      <c r="F84" s="26">
        <v>33433.620000000003</v>
      </c>
    </row>
    <row r="85" spans="1:6" x14ac:dyDescent="0.35">
      <c r="A85" s="14">
        <v>1262000</v>
      </c>
      <c r="B85" s="14" t="s">
        <v>69</v>
      </c>
      <c r="C85" s="25">
        <v>124709.9</v>
      </c>
      <c r="D85" s="25">
        <v>0</v>
      </c>
      <c r="E85" s="25">
        <v>0</v>
      </c>
      <c r="F85" s="26">
        <v>124709.9</v>
      </c>
    </row>
    <row r="86" spans="1:6" x14ac:dyDescent="0.35">
      <c r="A86" s="14">
        <v>1262010</v>
      </c>
      <c r="B86" s="14" t="s">
        <v>70</v>
      </c>
      <c r="C86" s="25">
        <v>-90237.03</v>
      </c>
      <c r="D86" s="25">
        <v>0</v>
      </c>
      <c r="E86" s="25">
        <v>1039.25</v>
      </c>
      <c r="F86" s="26">
        <v>-91276.28</v>
      </c>
    </row>
    <row r="87" spans="1:6" x14ac:dyDescent="0.35">
      <c r="A87" s="14">
        <v>1265000</v>
      </c>
      <c r="B87" s="14" t="s">
        <v>71</v>
      </c>
      <c r="C87" s="25">
        <v>2072.1999999999998</v>
      </c>
      <c r="D87" s="25">
        <v>0</v>
      </c>
      <c r="E87" s="25">
        <v>0</v>
      </c>
      <c r="F87" s="26">
        <v>2072.1999999999998</v>
      </c>
    </row>
    <row r="88" spans="1:6" x14ac:dyDescent="0.35">
      <c r="A88" s="14">
        <v>1265010</v>
      </c>
      <c r="B88" s="14" t="s">
        <v>72</v>
      </c>
      <c r="C88" s="25">
        <v>-2072.1999999999998</v>
      </c>
      <c r="D88" s="25">
        <v>0</v>
      </c>
      <c r="E88" s="25">
        <v>0</v>
      </c>
      <c r="F88" s="26">
        <v>-2072.1999999999998</v>
      </c>
    </row>
    <row r="89" spans="1:6" x14ac:dyDescent="0.35">
      <c r="A89" s="14">
        <v>2</v>
      </c>
      <c r="B89" s="14" t="s">
        <v>10</v>
      </c>
      <c r="C89" s="25">
        <v>-43628.31</v>
      </c>
      <c r="D89" s="25">
        <v>26828.560000000001</v>
      </c>
      <c r="E89" s="25">
        <v>30890.47</v>
      </c>
      <c r="F89" s="26">
        <v>-47690.22</v>
      </c>
    </row>
    <row r="90" spans="1:6" x14ac:dyDescent="0.35">
      <c r="A90" s="14">
        <v>21</v>
      </c>
      <c r="B90" s="14" t="s">
        <v>73</v>
      </c>
      <c r="C90" s="25">
        <v>-43628.31</v>
      </c>
      <c r="D90" s="25">
        <v>26828.560000000001</v>
      </c>
      <c r="E90" s="25">
        <v>30890.47</v>
      </c>
      <c r="F90" s="26">
        <v>-47690.22</v>
      </c>
    </row>
    <row r="91" spans="1:6" x14ac:dyDescent="0.35">
      <c r="A91" s="14">
        <v>212</v>
      </c>
      <c r="B91" s="14" t="s">
        <v>74</v>
      </c>
      <c r="C91" s="25">
        <v>0</v>
      </c>
      <c r="D91" s="25">
        <v>5033.93</v>
      </c>
      <c r="E91" s="25">
        <v>5033.93</v>
      </c>
      <c r="F91" s="26">
        <v>0</v>
      </c>
    </row>
    <row r="92" spans="1:6" x14ac:dyDescent="0.35">
      <c r="A92" s="14">
        <v>2123</v>
      </c>
      <c r="B92" s="14" t="s">
        <v>75</v>
      </c>
      <c r="C92" s="25">
        <v>0</v>
      </c>
      <c r="D92" s="25">
        <v>5033.93</v>
      </c>
      <c r="E92" s="25">
        <v>5033.93</v>
      </c>
      <c r="F92" s="26">
        <v>0</v>
      </c>
    </row>
    <row r="93" spans="1:6" x14ac:dyDescent="0.35">
      <c r="A93" s="14">
        <v>2123010</v>
      </c>
      <c r="B93" s="14" t="s">
        <v>41</v>
      </c>
      <c r="C93" s="25">
        <v>0</v>
      </c>
      <c r="D93" s="25">
        <v>5033.93</v>
      </c>
      <c r="E93" s="25">
        <v>5033.93</v>
      </c>
      <c r="F93" s="26">
        <v>0</v>
      </c>
    </row>
    <row r="94" spans="1:6" x14ac:dyDescent="0.35">
      <c r="A94" s="14">
        <v>213</v>
      </c>
      <c r="B94" s="14" t="s">
        <v>76</v>
      </c>
      <c r="C94" s="25">
        <v>-41283.589999999997</v>
      </c>
      <c r="D94" s="25">
        <v>17360.23</v>
      </c>
      <c r="E94" s="25">
        <v>23567.9</v>
      </c>
      <c r="F94" s="26">
        <v>-47491.259999999995</v>
      </c>
    </row>
    <row r="95" spans="1:6" x14ac:dyDescent="0.35">
      <c r="A95" s="14">
        <v>2130</v>
      </c>
      <c r="B95" s="14" t="s">
        <v>77</v>
      </c>
      <c r="C95" s="25">
        <v>-18084.75</v>
      </c>
      <c r="D95" s="25">
        <v>0</v>
      </c>
      <c r="E95" s="25">
        <v>1672.7</v>
      </c>
      <c r="F95" s="26">
        <v>-19757.45</v>
      </c>
    </row>
    <row r="96" spans="1:6" x14ac:dyDescent="0.35">
      <c r="A96" s="14">
        <v>2130000</v>
      </c>
      <c r="B96" s="14" t="s">
        <v>78</v>
      </c>
      <c r="C96" s="25">
        <v>-11368.32</v>
      </c>
      <c r="D96" s="25">
        <v>0</v>
      </c>
      <c r="E96" s="25">
        <v>1421.04</v>
      </c>
      <c r="F96" s="26">
        <v>-12789.36</v>
      </c>
    </row>
    <row r="97" spans="1:6" x14ac:dyDescent="0.35">
      <c r="A97" s="14">
        <v>213000002</v>
      </c>
      <c r="B97" s="14" t="s">
        <v>79</v>
      </c>
      <c r="C97" s="25">
        <v>-5478.72</v>
      </c>
      <c r="D97" s="25">
        <v>0</v>
      </c>
      <c r="E97" s="25">
        <v>684.84</v>
      </c>
      <c r="F97" s="26">
        <v>-6163.56</v>
      </c>
    </row>
    <row r="98" spans="1:6" x14ac:dyDescent="0.35">
      <c r="A98" s="14">
        <v>213000003</v>
      </c>
      <c r="B98" s="14" t="s">
        <v>80</v>
      </c>
      <c r="C98" s="25">
        <v>-5889.6</v>
      </c>
      <c r="D98" s="25">
        <v>0</v>
      </c>
      <c r="E98" s="25">
        <v>736.2</v>
      </c>
      <c r="F98" s="26">
        <v>-6625.8</v>
      </c>
    </row>
    <row r="99" spans="1:6" x14ac:dyDescent="0.35">
      <c r="A99" s="14">
        <v>2130010</v>
      </c>
      <c r="B99" s="14" t="s">
        <v>81</v>
      </c>
      <c r="C99" s="25">
        <v>-1898.79</v>
      </c>
      <c r="D99" s="25">
        <v>0</v>
      </c>
      <c r="E99" s="25">
        <v>203.08</v>
      </c>
      <c r="F99" s="26">
        <v>-2101.87</v>
      </c>
    </row>
    <row r="100" spans="1:6" x14ac:dyDescent="0.35">
      <c r="A100" s="14">
        <v>2130020</v>
      </c>
      <c r="B100" s="14" t="s">
        <v>82</v>
      </c>
      <c r="C100" s="25">
        <v>-4817.6400000000003</v>
      </c>
      <c r="D100" s="25">
        <v>0</v>
      </c>
      <c r="E100" s="25">
        <v>48.58</v>
      </c>
      <c r="F100" s="26">
        <v>-4866.22</v>
      </c>
    </row>
    <row r="101" spans="1:6" x14ac:dyDescent="0.35">
      <c r="A101" s="14">
        <v>2131</v>
      </c>
      <c r="B101" s="14" t="s">
        <v>83</v>
      </c>
      <c r="C101" s="25">
        <v>-5540.66</v>
      </c>
      <c r="D101" s="25">
        <v>391.52</v>
      </c>
      <c r="E101" s="25">
        <v>408.38</v>
      </c>
      <c r="F101" s="26">
        <v>-5557.5199999999995</v>
      </c>
    </row>
    <row r="102" spans="1:6" x14ac:dyDescent="0.35">
      <c r="A102" s="14">
        <v>2131000</v>
      </c>
      <c r="B102" s="14" t="s">
        <v>84</v>
      </c>
      <c r="C102" s="25">
        <v>-56.7</v>
      </c>
      <c r="D102" s="25">
        <v>56.7</v>
      </c>
      <c r="E102" s="25">
        <v>49.32</v>
      </c>
      <c r="F102" s="26">
        <v>-49.32</v>
      </c>
    </row>
    <row r="103" spans="1:6" x14ac:dyDescent="0.35">
      <c r="A103" s="14">
        <v>2131010</v>
      </c>
      <c r="B103" s="14" t="s">
        <v>85</v>
      </c>
      <c r="C103" s="25">
        <v>-321.10000000000002</v>
      </c>
      <c r="D103" s="25">
        <v>321.10000000000002</v>
      </c>
      <c r="E103" s="25">
        <v>303.27</v>
      </c>
      <c r="F103" s="26">
        <v>-303.27</v>
      </c>
    </row>
    <row r="104" spans="1:6" x14ac:dyDescent="0.35">
      <c r="A104" s="14">
        <v>2131020</v>
      </c>
      <c r="B104" s="14" t="s">
        <v>86</v>
      </c>
      <c r="C104" s="25">
        <v>-5162.8599999999997</v>
      </c>
      <c r="D104" s="25">
        <v>13.72</v>
      </c>
      <c r="E104" s="25">
        <v>55.79</v>
      </c>
      <c r="F104" s="26">
        <v>-5204.9299999999994</v>
      </c>
    </row>
    <row r="105" spans="1:6" x14ac:dyDescent="0.35">
      <c r="A105" s="14">
        <v>2132</v>
      </c>
      <c r="B105" s="14" t="s">
        <v>87</v>
      </c>
      <c r="C105" s="25">
        <v>-6887.57</v>
      </c>
      <c r="D105" s="25">
        <v>6910.28</v>
      </c>
      <c r="E105" s="25">
        <v>14056.39</v>
      </c>
      <c r="F105" s="26">
        <v>-14033.68</v>
      </c>
    </row>
    <row r="106" spans="1:6" x14ac:dyDescent="0.35">
      <c r="A106" s="14">
        <v>2132000</v>
      </c>
      <c r="B106" s="14" t="s">
        <v>88</v>
      </c>
      <c r="C106" s="25">
        <v>-701.03</v>
      </c>
      <c r="D106" s="25">
        <v>701.03</v>
      </c>
      <c r="E106" s="25">
        <v>652.86</v>
      </c>
      <c r="F106" s="26">
        <v>-652.86</v>
      </c>
    </row>
    <row r="107" spans="1:6" x14ac:dyDescent="0.35">
      <c r="A107" s="14">
        <v>2132010</v>
      </c>
      <c r="B107" s="14" t="s">
        <v>214</v>
      </c>
      <c r="C107" s="25">
        <v>-15</v>
      </c>
      <c r="D107" s="25">
        <v>15</v>
      </c>
      <c r="E107" s="25">
        <v>22.5</v>
      </c>
      <c r="F107" s="26">
        <v>-22.5</v>
      </c>
    </row>
    <row r="108" spans="1:6" x14ac:dyDescent="0.35">
      <c r="A108" s="14">
        <v>2132030</v>
      </c>
      <c r="B108" s="14" t="s">
        <v>89</v>
      </c>
      <c r="C108" s="25">
        <v>-6071.51</v>
      </c>
      <c r="D108" s="25">
        <v>6071.47</v>
      </c>
      <c r="E108" s="25">
        <v>13267.56</v>
      </c>
      <c r="F108" s="26">
        <v>-13267.599999999999</v>
      </c>
    </row>
    <row r="109" spans="1:6" x14ac:dyDescent="0.35">
      <c r="A109" s="14">
        <v>2132050</v>
      </c>
      <c r="B109" s="14" t="s">
        <v>90</v>
      </c>
      <c r="C109" s="25">
        <v>-100.03</v>
      </c>
      <c r="D109" s="25">
        <v>122.78</v>
      </c>
      <c r="E109" s="25">
        <v>113.47</v>
      </c>
      <c r="F109" s="26">
        <v>-90.72</v>
      </c>
    </row>
    <row r="110" spans="1:6" x14ac:dyDescent="0.35">
      <c r="A110" s="14">
        <v>2133</v>
      </c>
      <c r="B110" s="14" t="s">
        <v>91</v>
      </c>
      <c r="C110" s="25">
        <v>-2597.64</v>
      </c>
      <c r="D110" s="25">
        <v>1885.46</v>
      </c>
      <c r="E110" s="25">
        <v>1633.91</v>
      </c>
      <c r="F110" s="26">
        <v>-2346.09</v>
      </c>
    </row>
    <row r="111" spans="1:6" x14ac:dyDescent="0.35">
      <c r="A111" s="14">
        <v>2133020</v>
      </c>
      <c r="B111" s="14" t="s">
        <v>92</v>
      </c>
      <c r="C111" s="25">
        <v>-1355.86</v>
      </c>
      <c r="D111" s="25">
        <v>642.11</v>
      </c>
      <c r="E111" s="25">
        <v>599.16</v>
      </c>
      <c r="F111" s="26">
        <v>-1312.9099999999999</v>
      </c>
    </row>
    <row r="112" spans="1:6" x14ac:dyDescent="0.35">
      <c r="A112" s="14">
        <v>213302002</v>
      </c>
      <c r="B112" s="14" t="s">
        <v>200</v>
      </c>
      <c r="C112" s="25">
        <v>-1355.86</v>
      </c>
      <c r="D112" s="25">
        <v>642.11</v>
      </c>
      <c r="E112" s="25">
        <v>599.16</v>
      </c>
      <c r="F112" s="26">
        <v>-1312.9099999999999</v>
      </c>
    </row>
    <row r="113" spans="1:6" x14ac:dyDescent="0.35">
      <c r="A113" s="14">
        <v>2133050</v>
      </c>
      <c r="B113" s="14" t="s">
        <v>93</v>
      </c>
      <c r="C113" s="25">
        <v>-1241.78</v>
      </c>
      <c r="D113" s="25">
        <v>1243.3499999999999</v>
      </c>
      <c r="E113" s="25">
        <v>1034.75</v>
      </c>
      <c r="F113" s="26">
        <v>-1033.18</v>
      </c>
    </row>
    <row r="114" spans="1:6" x14ac:dyDescent="0.35">
      <c r="A114" s="14">
        <v>2134</v>
      </c>
      <c r="B114" s="14" t="s">
        <v>94</v>
      </c>
      <c r="C114" s="25">
        <v>-548.17999999999995</v>
      </c>
      <c r="D114" s="25">
        <v>548.17999999999995</v>
      </c>
      <c r="E114" s="25">
        <v>489.31</v>
      </c>
      <c r="F114" s="26">
        <v>-489.31</v>
      </c>
    </row>
    <row r="115" spans="1:6" x14ac:dyDescent="0.35">
      <c r="A115" s="14">
        <v>2134010</v>
      </c>
      <c r="B115" s="14" t="s">
        <v>95</v>
      </c>
      <c r="C115" s="25">
        <v>-160.65</v>
      </c>
      <c r="D115" s="25">
        <v>160.65</v>
      </c>
      <c r="E115" s="25">
        <v>123.3</v>
      </c>
      <c r="F115" s="26">
        <v>-123.3</v>
      </c>
    </row>
    <row r="116" spans="1:6" x14ac:dyDescent="0.35">
      <c r="A116" s="14">
        <v>2134020</v>
      </c>
      <c r="B116" s="14" t="s">
        <v>96</v>
      </c>
      <c r="C116" s="25">
        <v>-387.53</v>
      </c>
      <c r="D116" s="25">
        <v>387.53</v>
      </c>
      <c r="E116" s="25">
        <v>366.01</v>
      </c>
      <c r="F116" s="26">
        <v>-366.01</v>
      </c>
    </row>
    <row r="117" spans="1:6" x14ac:dyDescent="0.35">
      <c r="A117" s="14">
        <v>2135</v>
      </c>
      <c r="B117" s="14" t="s">
        <v>97</v>
      </c>
      <c r="C117" s="25">
        <v>-7624.79</v>
      </c>
      <c r="D117" s="25">
        <v>7624.79</v>
      </c>
      <c r="E117" s="25">
        <v>5307.21</v>
      </c>
      <c r="F117" s="26">
        <v>-5307.21</v>
      </c>
    </row>
    <row r="118" spans="1:6" x14ac:dyDescent="0.35">
      <c r="A118" s="14">
        <v>2135000</v>
      </c>
      <c r="B118" s="14" t="s">
        <v>97</v>
      </c>
      <c r="C118" s="25">
        <v>-7624.79</v>
      </c>
      <c r="D118" s="25">
        <v>7624.79</v>
      </c>
      <c r="E118" s="25">
        <v>5307.21</v>
      </c>
      <c r="F118" s="26">
        <v>-5307.21</v>
      </c>
    </row>
    <row r="119" spans="1:6" x14ac:dyDescent="0.35">
      <c r="A119" s="14">
        <v>215</v>
      </c>
      <c r="B119" s="14" t="s">
        <v>98</v>
      </c>
      <c r="C119" s="25">
        <v>-2344.7199999999998</v>
      </c>
      <c r="D119" s="25">
        <v>4434.3999999999996</v>
      </c>
      <c r="E119" s="25">
        <v>2288.64</v>
      </c>
      <c r="F119" s="26">
        <v>-198.96000000000004</v>
      </c>
    </row>
    <row r="120" spans="1:6" x14ac:dyDescent="0.35">
      <c r="A120" s="14">
        <v>2152</v>
      </c>
      <c r="B120" s="14" t="s">
        <v>100</v>
      </c>
      <c r="C120" s="25">
        <v>-2344.7199999999998</v>
      </c>
      <c r="D120" s="25">
        <v>4434.3999999999996</v>
      </c>
      <c r="E120" s="25">
        <v>2288.64</v>
      </c>
      <c r="F120" s="26">
        <v>-198.96000000000004</v>
      </c>
    </row>
    <row r="121" spans="1:6" x14ac:dyDescent="0.35">
      <c r="A121" s="14">
        <v>2152000</v>
      </c>
      <c r="B121" s="14" t="s">
        <v>101</v>
      </c>
      <c r="C121" s="25">
        <v>0</v>
      </c>
      <c r="D121" s="25">
        <v>2089.73</v>
      </c>
      <c r="E121" s="25">
        <v>2089.73</v>
      </c>
      <c r="F121" s="26">
        <v>0</v>
      </c>
    </row>
    <row r="122" spans="1:6" x14ac:dyDescent="0.35">
      <c r="A122" s="14">
        <v>2152010</v>
      </c>
      <c r="B122" s="14" t="s">
        <v>100</v>
      </c>
      <c r="C122" s="25">
        <v>-2344.7199999999998</v>
      </c>
      <c r="D122" s="25">
        <v>2344.67</v>
      </c>
      <c r="E122" s="25">
        <v>198.91</v>
      </c>
      <c r="F122" s="26">
        <v>-198.95999999999972</v>
      </c>
    </row>
    <row r="123" spans="1:6" x14ac:dyDescent="0.35">
      <c r="A123" s="14">
        <v>22</v>
      </c>
      <c r="B123" s="14" t="s">
        <v>102</v>
      </c>
      <c r="C123" s="25">
        <v>0</v>
      </c>
      <c r="D123" s="25">
        <v>0</v>
      </c>
      <c r="E123" s="25">
        <v>0</v>
      </c>
      <c r="F123" s="26">
        <v>0</v>
      </c>
    </row>
    <row r="124" spans="1:6" x14ac:dyDescent="0.35">
      <c r="A124" s="14">
        <v>3</v>
      </c>
      <c r="B124" s="14" t="s">
        <v>12</v>
      </c>
      <c r="C124" s="25">
        <v>-529766.35</v>
      </c>
      <c r="D124" s="25">
        <v>1343</v>
      </c>
      <c r="E124" s="25">
        <v>4269</v>
      </c>
      <c r="F124" s="26">
        <v>-532692.35</v>
      </c>
    </row>
    <row r="125" spans="1:6" x14ac:dyDescent="0.35">
      <c r="A125" s="14">
        <v>31</v>
      </c>
      <c r="B125" s="14" t="s">
        <v>103</v>
      </c>
      <c r="C125" s="25">
        <v>-260000</v>
      </c>
      <c r="D125" s="25">
        <v>0</v>
      </c>
      <c r="E125" s="25">
        <v>0</v>
      </c>
      <c r="F125" s="26">
        <v>-260000</v>
      </c>
    </row>
    <row r="126" spans="1:6" x14ac:dyDescent="0.35">
      <c r="A126" s="14">
        <v>310</v>
      </c>
      <c r="B126" s="14" t="s">
        <v>104</v>
      </c>
      <c r="C126" s="25">
        <v>-260000</v>
      </c>
      <c r="D126" s="25">
        <v>0</v>
      </c>
      <c r="E126" s="25">
        <v>0</v>
      </c>
      <c r="F126" s="26">
        <v>-260000</v>
      </c>
    </row>
    <row r="127" spans="1:6" x14ac:dyDescent="0.35">
      <c r="A127" s="14">
        <v>3100</v>
      </c>
      <c r="B127" s="14" t="s">
        <v>105</v>
      </c>
      <c r="C127" s="25">
        <v>-260000</v>
      </c>
      <c r="D127" s="25">
        <v>0</v>
      </c>
      <c r="E127" s="25">
        <v>0</v>
      </c>
      <c r="F127" s="26">
        <v>-260000</v>
      </c>
    </row>
    <row r="128" spans="1:6" x14ac:dyDescent="0.35">
      <c r="A128" s="14">
        <v>3100000</v>
      </c>
      <c r="B128" s="14" t="s">
        <v>105</v>
      </c>
      <c r="C128" s="25">
        <v>-260000</v>
      </c>
      <c r="D128" s="25">
        <v>0</v>
      </c>
      <c r="E128" s="25">
        <v>0</v>
      </c>
      <c r="F128" s="26">
        <v>-260000</v>
      </c>
    </row>
    <row r="129" spans="1:6" x14ac:dyDescent="0.35">
      <c r="A129" s="14">
        <v>32</v>
      </c>
      <c r="B129" s="14" t="s">
        <v>106</v>
      </c>
      <c r="C129" s="25">
        <v>-52000</v>
      </c>
      <c r="D129" s="25">
        <v>0</v>
      </c>
      <c r="E129" s="25">
        <v>0</v>
      </c>
      <c r="F129" s="26">
        <v>-52000</v>
      </c>
    </row>
    <row r="130" spans="1:6" x14ac:dyDescent="0.35">
      <c r="A130" s="14">
        <v>320</v>
      </c>
      <c r="B130" s="14" t="s">
        <v>106</v>
      </c>
      <c r="C130" s="25">
        <v>-52000</v>
      </c>
      <c r="D130" s="25">
        <v>0</v>
      </c>
      <c r="E130" s="25">
        <v>0</v>
      </c>
      <c r="F130" s="26">
        <v>-52000</v>
      </c>
    </row>
    <row r="131" spans="1:6" x14ac:dyDescent="0.35">
      <c r="A131" s="14">
        <v>3200</v>
      </c>
      <c r="B131" s="14" t="s">
        <v>107</v>
      </c>
      <c r="C131" s="25">
        <v>-52000</v>
      </c>
      <c r="D131" s="25">
        <v>0</v>
      </c>
      <c r="E131" s="25">
        <v>0</v>
      </c>
      <c r="F131" s="26">
        <v>-52000</v>
      </c>
    </row>
    <row r="132" spans="1:6" x14ac:dyDescent="0.35">
      <c r="A132" s="14">
        <v>3200000</v>
      </c>
      <c r="B132" s="14" t="s">
        <v>107</v>
      </c>
      <c r="C132" s="25">
        <v>-52000</v>
      </c>
      <c r="D132" s="25">
        <v>0</v>
      </c>
      <c r="E132" s="25">
        <v>0</v>
      </c>
      <c r="F132" s="26">
        <v>-52000</v>
      </c>
    </row>
    <row r="133" spans="1:6" x14ac:dyDescent="0.35">
      <c r="A133" s="14">
        <v>33</v>
      </c>
      <c r="B133" s="14" t="s">
        <v>108</v>
      </c>
      <c r="C133" s="25">
        <v>1136</v>
      </c>
      <c r="D133" s="25">
        <v>1343</v>
      </c>
      <c r="E133" s="25">
        <v>4269</v>
      </c>
      <c r="F133" s="26">
        <v>-1790</v>
      </c>
    </row>
    <row r="134" spans="1:6" x14ac:dyDescent="0.35">
      <c r="A134" s="14">
        <v>332</v>
      </c>
      <c r="B134" s="14" t="s">
        <v>109</v>
      </c>
      <c r="C134" s="25">
        <v>1136</v>
      </c>
      <c r="D134" s="25">
        <v>1343</v>
      </c>
      <c r="E134" s="25">
        <v>4269</v>
      </c>
      <c r="F134" s="26">
        <v>-1790</v>
      </c>
    </row>
    <row r="135" spans="1:6" x14ac:dyDescent="0.35">
      <c r="A135" s="14">
        <v>3320</v>
      </c>
      <c r="B135" s="14" t="s">
        <v>109</v>
      </c>
      <c r="C135" s="25">
        <v>1136</v>
      </c>
      <c r="D135" s="25">
        <v>1343</v>
      </c>
      <c r="E135" s="25">
        <v>4269</v>
      </c>
      <c r="F135" s="26">
        <v>-1790</v>
      </c>
    </row>
    <row r="136" spans="1:6" x14ac:dyDescent="0.35">
      <c r="A136" s="14">
        <v>3320000</v>
      </c>
      <c r="B136" s="14" t="s">
        <v>109</v>
      </c>
      <c r="C136" s="25">
        <v>1136</v>
      </c>
      <c r="D136" s="25">
        <v>1343</v>
      </c>
      <c r="E136" s="25">
        <v>4269</v>
      </c>
      <c r="F136" s="26">
        <v>-1790</v>
      </c>
    </row>
    <row r="137" spans="1:6" x14ac:dyDescent="0.35">
      <c r="A137" s="14">
        <v>34</v>
      </c>
      <c r="B137" s="14" t="s">
        <v>110</v>
      </c>
      <c r="C137" s="25">
        <v>-218902.35</v>
      </c>
      <c r="D137" s="25">
        <v>0</v>
      </c>
      <c r="E137" s="25">
        <v>0</v>
      </c>
      <c r="F137" s="26">
        <v>-218902.35</v>
      </c>
    </row>
    <row r="138" spans="1:6" x14ac:dyDescent="0.35">
      <c r="A138" s="14">
        <v>340</v>
      </c>
      <c r="B138" s="14" t="s">
        <v>111</v>
      </c>
      <c r="C138" s="25">
        <v>-218902.35</v>
      </c>
      <c r="D138" s="25">
        <v>0</v>
      </c>
      <c r="E138" s="25">
        <v>0</v>
      </c>
      <c r="F138" s="26">
        <v>-218902.35</v>
      </c>
    </row>
    <row r="139" spans="1:6" x14ac:dyDescent="0.35">
      <c r="A139" s="14">
        <v>3400</v>
      </c>
      <c r="B139" s="14" t="s">
        <v>201</v>
      </c>
      <c r="C139" s="25">
        <v>-277936.55</v>
      </c>
      <c r="D139" s="25">
        <v>0</v>
      </c>
      <c r="E139" s="25">
        <v>0</v>
      </c>
      <c r="F139" s="26">
        <v>-277936.55</v>
      </c>
    </row>
    <row r="140" spans="1:6" x14ac:dyDescent="0.35">
      <c r="A140" s="14">
        <v>3400000</v>
      </c>
      <c r="B140" s="14" t="s">
        <v>112</v>
      </c>
      <c r="C140" s="25">
        <v>-277936.55</v>
      </c>
      <c r="D140" s="25">
        <v>0</v>
      </c>
      <c r="E140" s="25">
        <v>0</v>
      </c>
      <c r="F140" s="26">
        <v>-277936.55</v>
      </c>
    </row>
    <row r="141" spans="1:6" x14ac:dyDescent="0.35">
      <c r="A141" s="14">
        <v>3401</v>
      </c>
      <c r="B141" s="14" t="s">
        <v>113</v>
      </c>
      <c r="C141" s="25">
        <v>59034.2</v>
      </c>
      <c r="D141" s="25">
        <v>0</v>
      </c>
      <c r="E141" s="25">
        <v>0</v>
      </c>
      <c r="F141" s="26">
        <v>59034.2</v>
      </c>
    </row>
    <row r="142" spans="1:6" x14ac:dyDescent="0.35">
      <c r="A142" s="14">
        <v>3401000</v>
      </c>
      <c r="B142" s="14" t="s">
        <v>113</v>
      </c>
      <c r="C142" s="25">
        <v>59034.2</v>
      </c>
      <c r="D142" s="25">
        <v>0</v>
      </c>
      <c r="E142" s="25">
        <v>0</v>
      </c>
      <c r="F142" s="26">
        <v>59034.2</v>
      </c>
    </row>
    <row r="143" spans="1:6" x14ac:dyDescent="0.35">
      <c r="A143" s="14">
        <v>35</v>
      </c>
      <c r="B143" s="14" t="s">
        <v>114</v>
      </c>
      <c r="C143" s="25">
        <v>0</v>
      </c>
      <c r="D143" s="25">
        <v>0</v>
      </c>
      <c r="E143" s="25">
        <v>0</v>
      </c>
      <c r="F143" s="26">
        <v>0</v>
      </c>
    </row>
    <row r="144" spans="1:6" x14ac:dyDescent="0.35">
      <c r="A144" s="14">
        <v>36</v>
      </c>
      <c r="B144" s="14" t="s">
        <v>115</v>
      </c>
      <c r="C144" s="25">
        <v>0</v>
      </c>
      <c r="D144" s="25">
        <v>0</v>
      </c>
      <c r="E144" s="25">
        <v>0</v>
      </c>
      <c r="F144" s="26">
        <v>0</v>
      </c>
    </row>
    <row r="145" spans="1:6" x14ac:dyDescent="0.35">
      <c r="A145" s="14">
        <v>4</v>
      </c>
      <c r="B145" s="14" t="s">
        <v>202</v>
      </c>
      <c r="C145" s="25">
        <v>134943.47</v>
      </c>
      <c r="D145" s="25">
        <v>16678.150000000001</v>
      </c>
      <c r="E145" s="25">
        <v>351.47</v>
      </c>
      <c r="F145" s="26">
        <v>151270.15</v>
      </c>
    </row>
    <row r="146" spans="1:6" x14ac:dyDescent="0.35">
      <c r="A146" s="14">
        <v>41</v>
      </c>
      <c r="B146" s="14" t="s">
        <v>116</v>
      </c>
      <c r="C146" s="25">
        <v>130939.9</v>
      </c>
      <c r="D146" s="25">
        <v>16678.150000000001</v>
      </c>
      <c r="E146" s="25">
        <v>18.899999999999999</v>
      </c>
      <c r="F146" s="26">
        <v>147599.15</v>
      </c>
    </row>
    <row r="147" spans="1:6" x14ac:dyDescent="0.35">
      <c r="A147" s="14">
        <v>412</v>
      </c>
      <c r="B147" s="14" t="s">
        <v>117</v>
      </c>
      <c r="C147" s="25">
        <v>122530.62</v>
      </c>
      <c r="D147" s="25">
        <v>15626.99</v>
      </c>
      <c r="E147" s="25">
        <v>18.899999999999999</v>
      </c>
      <c r="F147" s="26">
        <v>138138.71</v>
      </c>
    </row>
    <row r="148" spans="1:6" x14ac:dyDescent="0.35">
      <c r="A148" s="14">
        <v>4120</v>
      </c>
      <c r="B148" s="14" t="s">
        <v>118</v>
      </c>
      <c r="C148" s="25">
        <v>50645.38</v>
      </c>
      <c r="D148" s="25">
        <v>6365.04</v>
      </c>
      <c r="E148" s="25">
        <v>18.899999999999999</v>
      </c>
      <c r="F148" s="26">
        <v>56991.519999999997</v>
      </c>
    </row>
    <row r="149" spans="1:6" x14ac:dyDescent="0.35">
      <c r="A149" s="14">
        <v>4120000</v>
      </c>
      <c r="B149" s="14" t="s">
        <v>119</v>
      </c>
      <c r="C149" s="25">
        <v>32952</v>
      </c>
      <c r="D149" s="25">
        <v>4119</v>
      </c>
      <c r="E149" s="25">
        <v>0</v>
      </c>
      <c r="F149" s="26">
        <v>37071</v>
      </c>
    </row>
    <row r="150" spans="1:6" x14ac:dyDescent="0.35">
      <c r="A150" s="14">
        <v>4120020</v>
      </c>
      <c r="B150" s="14" t="s">
        <v>229</v>
      </c>
      <c r="C150" s="25">
        <v>40.47</v>
      </c>
      <c r="D150" s="25">
        <v>64.05</v>
      </c>
      <c r="E150" s="25">
        <v>0</v>
      </c>
      <c r="F150" s="26">
        <v>104.52</v>
      </c>
    </row>
    <row r="151" spans="1:6" x14ac:dyDescent="0.35">
      <c r="A151" s="14">
        <v>4120030</v>
      </c>
      <c r="B151" s="14" t="s">
        <v>120</v>
      </c>
      <c r="C151" s="25">
        <v>11589.23</v>
      </c>
      <c r="D151" s="25">
        <v>1421.04</v>
      </c>
      <c r="E151" s="25">
        <v>0</v>
      </c>
      <c r="F151" s="26">
        <v>13010.27</v>
      </c>
    </row>
    <row r="152" spans="1:6" x14ac:dyDescent="0.35">
      <c r="A152" s="14">
        <v>4120040</v>
      </c>
      <c r="B152" s="14" t="s">
        <v>121</v>
      </c>
      <c r="C152" s="25">
        <v>1624.64</v>
      </c>
      <c r="D152" s="25">
        <v>203.08</v>
      </c>
      <c r="E152" s="25">
        <v>0</v>
      </c>
      <c r="F152" s="26">
        <v>1827.72</v>
      </c>
    </row>
    <row r="153" spans="1:6" x14ac:dyDescent="0.35">
      <c r="A153" s="14">
        <v>4120080</v>
      </c>
      <c r="B153" s="14" t="s">
        <v>122</v>
      </c>
      <c r="C153" s="25">
        <v>1136.93</v>
      </c>
      <c r="D153" s="25">
        <v>143.28</v>
      </c>
      <c r="E153" s="25">
        <v>18.899999999999999</v>
      </c>
      <c r="F153" s="26">
        <v>1261.31</v>
      </c>
    </row>
    <row r="154" spans="1:6" x14ac:dyDescent="0.35">
      <c r="A154" s="14">
        <v>4120110</v>
      </c>
      <c r="B154" s="14" t="s">
        <v>123</v>
      </c>
      <c r="C154" s="25">
        <v>3302.11</v>
      </c>
      <c r="D154" s="25">
        <v>414.59</v>
      </c>
      <c r="E154" s="25">
        <v>0</v>
      </c>
      <c r="F154" s="26">
        <v>3716.7000000000003</v>
      </c>
    </row>
    <row r="155" spans="1:6" x14ac:dyDescent="0.35">
      <c r="A155" s="14">
        <v>4121</v>
      </c>
      <c r="B155" s="14" t="s">
        <v>211</v>
      </c>
      <c r="C155" s="25">
        <v>1500</v>
      </c>
      <c r="D155" s="25">
        <v>50</v>
      </c>
      <c r="E155" s="25">
        <v>0</v>
      </c>
      <c r="F155" s="26">
        <v>1550</v>
      </c>
    </row>
    <row r="156" spans="1:6" x14ac:dyDescent="0.35">
      <c r="A156" s="14">
        <v>4121000</v>
      </c>
      <c r="B156" s="14" t="s">
        <v>212</v>
      </c>
      <c r="C156" s="25">
        <v>1500</v>
      </c>
      <c r="D156" s="25">
        <v>50</v>
      </c>
      <c r="E156" s="25">
        <v>0</v>
      </c>
      <c r="F156" s="26">
        <v>1550</v>
      </c>
    </row>
    <row r="157" spans="1:6" x14ac:dyDescent="0.35">
      <c r="A157" s="14">
        <v>4122</v>
      </c>
      <c r="B157" s="14" t="s">
        <v>124</v>
      </c>
      <c r="C157" s="25">
        <v>63716.32</v>
      </c>
      <c r="D157" s="25">
        <v>8733.68</v>
      </c>
      <c r="E157" s="25">
        <v>0</v>
      </c>
      <c r="F157" s="26">
        <v>72450</v>
      </c>
    </row>
    <row r="158" spans="1:6" x14ac:dyDescent="0.35">
      <c r="A158" s="14">
        <v>4122010</v>
      </c>
      <c r="B158" s="14" t="s">
        <v>125</v>
      </c>
      <c r="C158" s="25">
        <v>5977.4</v>
      </c>
      <c r="D158" s="25">
        <v>800.8</v>
      </c>
      <c r="E158" s="25">
        <v>0</v>
      </c>
      <c r="F158" s="26">
        <v>6778.2</v>
      </c>
    </row>
    <row r="159" spans="1:6" x14ac:dyDescent="0.35">
      <c r="A159" s="14">
        <v>4122020</v>
      </c>
      <c r="B159" s="14" t="s">
        <v>126</v>
      </c>
      <c r="C159" s="25">
        <v>480</v>
      </c>
      <c r="D159" s="25">
        <v>60</v>
      </c>
      <c r="E159" s="25">
        <v>0</v>
      </c>
      <c r="F159" s="26">
        <v>540</v>
      </c>
    </row>
    <row r="160" spans="1:6" x14ac:dyDescent="0.35">
      <c r="A160" s="14">
        <v>4122030</v>
      </c>
      <c r="B160" s="14" t="s">
        <v>127</v>
      </c>
      <c r="C160" s="25">
        <v>47511.76</v>
      </c>
      <c r="D160" s="25">
        <v>5307.21</v>
      </c>
      <c r="E160" s="25">
        <v>0</v>
      </c>
      <c r="F160" s="26">
        <v>52818.97</v>
      </c>
    </row>
    <row r="161" spans="1:6" x14ac:dyDescent="0.35">
      <c r="A161" s="14">
        <v>4122040</v>
      </c>
      <c r="B161" s="14" t="s">
        <v>210</v>
      </c>
      <c r="C161" s="25">
        <v>720</v>
      </c>
      <c r="D161" s="25">
        <v>90</v>
      </c>
      <c r="E161" s="25">
        <v>0</v>
      </c>
      <c r="F161" s="26">
        <v>810</v>
      </c>
    </row>
    <row r="162" spans="1:6" x14ac:dyDescent="0.35">
      <c r="A162" s="14">
        <v>4122080</v>
      </c>
      <c r="B162" s="14" t="s">
        <v>128</v>
      </c>
      <c r="C162" s="25">
        <v>4793.3</v>
      </c>
      <c r="D162" s="25">
        <v>599.16</v>
      </c>
      <c r="E162" s="25">
        <v>0</v>
      </c>
      <c r="F162" s="26">
        <v>5392.46</v>
      </c>
    </row>
    <row r="163" spans="1:6" x14ac:dyDescent="0.35">
      <c r="A163" s="14">
        <v>4122090</v>
      </c>
      <c r="B163" s="14" t="s">
        <v>129</v>
      </c>
      <c r="C163" s="25">
        <v>2825.68</v>
      </c>
      <c r="D163" s="25">
        <v>1706.01</v>
      </c>
      <c r="E163" s="25">
        <v>0</v>
      </c>
      <c r="F163" s="26">
        <v>4531.6899999999996</v>
      </c>
    </row>
    <row r="164" spans="1:6" x14ac:dyDescent="0.35">
      <c r="A164" s="14">
        <v>4122150</v>
      </c>
      <c r="B164" s="14" t="s">
        <v>130</v>
      </c>
      <c r="C164" s="25">
        <v>602</v>
      </c>
      <c r="D164" s="25">
        <v>80.5</v>
      </c>
      <c r="E164" s="25">
        <v>0</v>
      </c>
      <c r="F164" s="26">
        <v>682.5</v>
      </c>
    </row>
    <row r="165" spans="1:6" x14ac:dyDescent="0.35">
      <c r="A165" s="14">
        <v>4122180</v>
      </c>
      <c r="B165" s="14" t="s">
        <v>131</v>
      </c>
      <c r="C165" s="25">
        <v>806.18</v>
      </c>
      <c r="D165" s="25">
        <v>90</v>
      </c>
      <c r="E165" s="25">
        <v>0</v>
      </c>
      <c r="F165" s="26">
        <v>896.18</v>
      </c>
    </row>
    <row r="166" spans="1:6" x14ac:dyDescent="0.35">
      <c r="A166" s="14">
        <v>4124</v>
      </c>
      <c r="B166" s="14" t="s">
        <v>132</v>
      </c>
      <c r="C166" s="25">
        <v>4196.45</v>
      </c>
      <c r="D166" s="25">
        <v>478.26</v>
      </c>
      <c r="E166" s="25">
        <v>0</v>
      </c>
      <c r="F166" s="26">
        <v>4674.71</v>
      </c>
    </row>
    <row r="167" spans="1:6" x14ac:dyDescent="0.35">
      <c r="A167" s="14">
        <v>4124000</v>
      </c>
      <c r="B167" s="14" t="s">
        <v>230</v>
      </c>
      <c r="C167" s="25">
        <v>114.75</v>
      </c>
      <c r="D167" s="25">
        <v>11.43</v>
      </c>
      <c r="E167" s="25">
        <v>0</v>
      </c>
      <c r="F167" s="26">
        <v>126.18</v>
      </c>
    </row>
    <row r="168" spans="1:6" x14ac:dyDescent="0.35">
      <c r="A168" s="14">
        <v>4124010</v>
      </c>
      <c r="B168" s="14" t="s">
        <v>133</v>
      </c>
      <c r="C168" s="25">
        <v>648.24</v>
      </c>
      <c r="D168" s="25">
        <v>81.03</v>
      </c>
      <c r="E168" s="25">
        <v>0</v>
      </c>
      <c r="F168" s="26">
        <v>729.27</v>
      </c>
    </row>
    <row r="169" spans="1:6" x14ac:dyDescent="0.35">
      <c r="A169" s="14">
        <v>4124020</v>
      </c>
      <c r="B169" s="14" t="s">
        <v>134</v>
      </c>
      <c r="C169" s="25">
        <v>1833.46</v>
      </c>
      <c r="D169" s="25">
        <v>185.8</v>
      </c>
      <c r="E169" s="25">
        <v>0</v>
      </c>
      <c r="F169" s="26">
        <v>2019.26</v>
      </c>
    </row>
    <row r="170" spans="1:6" x14ac:dyDescent="0.35">
      <c r="A170" s="14">
        <v>4124040</v>
      </c>
      <c r="B170" s="14" t="s">
        <v>135</v>
      </c>
      <c r="C170" s="25">
        <v>1600</v>
      </c>
      <c r="D170" s="25">
        <v>200</v>
      </c>
      <c r="E170" s="25">
        <v>0</v>
      </c>
      <c r="F170" s="26">
        <v>1800</v>
      </c>
    </row>
    <row r="171" spans="1:6" x14ac:dyDescent="0.35">
      <c r="A171" s="14">
        <v>4125</v>
      </c>
      <c r="B171" s="14" t="s">
        <v>136</v>
      </c>
      <c r="C171" s="25">
        <v>2472.4699999999998</v>
      </c>
      <c r="D171" s="25">
        <v>0.01</v>
      </c>
      <c r="E171" s="25">
        <v>0</v>
      </c>
      <c r="F171" s="26">
        <v>2472.48</v>
      </c>
    </row>
    <row r="172" spans="1:6" x14ac:dyDescent="0.35">
      <c r="A172" s="14">
        <v>4125040</v>
      </c>
      <c r="B172" s="14" t="s">
        <v>231</v>
      </c>
      <c r="C172" s="25">
        <v>1188.44</v>
      </c>
      <c r="D172" s="25">
        <v>0</v>
      </c>
      <c r="E172" s="25">
        <v>0</v>
      </c>
      <c r="F172" s="26">
        <v>1188.44</v>
      </c>
    </row>
    <row r="173" spans="1:6" x14ac:dyDescent="0.35">
      <c r="A173" s="14">
        <v>4125050</v>
      </c>
      <c r="B173" s="14" t="s">
        <v>208</v>
      </c>
      <c r="C173" s="25">
        <v>1284.03</v>
      </c>
      <c r="D173" s="25">
        <v>0.01</v>
      </c>
      <c r="E173" s="25">
        <v>0</v>
      </c>
      <c r="F173" s="26">
        <v>1284.04</v>
      </c>
    </row>
    <row r="174" spans="1:6" x14ac:dyDescent="0.35">
      <c r="A174" s="14">
        <v>413</v>
      </c>
      <c r="B174" s="14" t="s">
        <v>203</v>
      </c>
      <c r="C174" s="25">
        <v>8409.2800000000007</v>
      </c>
      <c r="D174" s="25">
        <v>1051.1600000000001</v>
      </c>
      <c r="E174" s="25">
        <v>0</v>
      </c>
      <c r="F174" s="26">
        <v>9460.44</v>
      </c>
    </row>
    <row r="175" spans="1:6" x14ac:dyDescent="0.35">
      <c r="A175" s="14">
        <v>4132</v>
      </c>
      <c r="B175" s="14" t="s">
        <v>137</v>
      </c>
      <c r="C175" s="25">
        <v>8409.2800000000007</v>
      </c>
      <c r="D175" s="25">
        <v>1051.1600000000001</v>
      </c>
      <c r="E175" s="25">
        <v>0</v>
      </c>
      <c r="F175" s="26">
        <v>9460.44</v>
      </c>
    </row>
    <row r="176" spans="1:6" x14ac:dyDescent="0.35">
      <c r="A176" s="14">
        <v>4132000</v>
      </c>
      <c r="B176" s="14" t="s">
        <v>204</v>
      </c>
      <c r="C176" s="25">
        <v>8409.2800000000007</v>
      </c>
      <c r="D176" s="25">
        <v>1051.1600000000001</v>
      </c>
      <c r="E176" s="25">
        <v>0</v>
      </c>
      <c r="F176" s="26">
        <v>9460.44</v>
      </c>
    </row>
    <row r="177" spans="1:6" x14ac:dyDescent="0.35">
      <c r="A177" s="14">
        <v>42</v>
      </c>
      <c r="B177" s="14" t="s">
        <v>138</v>
      </c>
      <c r="C177" s="25">
        <v>0</v>
      </c>
      <c r="D177" s="25">
        <v>0</v>
      </c>
      <c r="E177" s="25">
        <v>0</v>
      </c>
      <c r="F177" s="26">
        <v>0</v>
      </c>
    </row>
    <row r="178" spans="1:6" x14ac:dyDescent="0.35">
      <c r="A178" s="14">
        <v>43</v>
      </c>
      <c r="B178" s="14" t="s">
        <v>139</v>
      </c>
      <c r="C178" s="25">
        <v>0</v>
      </c>
      <c r="D178" s="25">
        <v>0</v>
      </c>
      <c r="E178" s="25">
        <v>0</v>
      </c>
      <c r="F178" s="26">
        <v>0</v>
      </c>
    </row>
    <row r="179" spans="1:6" x14ac:dyDescent="0.35">
      <c r="A179" s="14">
        <v>44</v>
      </c>
      <c r="B179" s="14" t="s">
        <v>99</v>
      </c>
      <c r="C179" s="25">
        <v>4003.57</v>
      </c>
      <c r="D179" s="25">
        <v>0</v>
      </c>
      <c r="E179" s="25">
        <v>332.57</v>
      </c>
      <c r="F179" s="26">
        <v>3671</v>
      </c>
    </row>
    <row r="180" spans="1:6" x14ac:dyDescent="0.35">
      <c r="A180" s="14">
        <v>440</v>
      </c>
      <c r="B180" s="14" t="s">
        <v>99</v>
      </c>
      <c r="C180" s="25">
        <v>4003.57</v>
      </c>
      <c r="D180" s="25">
        <v>0</v>
      </c>
      <c r="E180" s="25">
        <v>332.57</v>
      </c>
      <c r="F180" s="26">
        <v>3671</v>
      </c>
    </row>
    <row r="181" spans="1:6" x14ac:dyDescent="0.35">
      <c r="A181" s="14">
        <v>4400</v>
      </c>
      <c r="B181" s="14" t="s">
        <v>99</v>
      </c>
      <c r="C181" s="25">
        <v>4003.57</v>
      </c>
      <c r="D181" s="25">
        <v>0</v>
      </c>
      <c r="E181" s="25">
        <v>332.57</v>
      </c>
      <c r="F181" s="26">
        <v>3671</v>
      </c>
    </row>
    <row r="182" spans="1:6" x14ac:dyDescent="0.35">
      <c r="A182" s="14">
        <v>4400000</v>
      </c>
      <c r="B182" s="14" t="s">
        <v>99</v>
      </c>
      <c r="C182" s="25">
        <v>4003.57</v>
      </c>
      <c r="D182" s="25">
        <v>0</v>
      </c>
      <c r="E182" s="25">
        <v>332.57</v>
      </c>
      <c r="F182" s="26">
        <v>3671</v>
      </c>
    </row>
    <row r="183" spans="1:6" x14ac:dyDescent="0.35">
      <c r="A183" s="14">
        <v>5</v>
      </c>
      <c r="B183" s="14" t="s">
        <v>16</v>
      </c>
      <c r="C183" s="25">
        <v>-124061.75999999999</v>
      </c>
      <c r="D183" s="25">
        <v>0</v>
      </c>
      <c r="E183" s="25">
        <v>13551.89</v>
      </c>
      <c r="F183" s="26">
        <v>-137613.65</v>
      </c>
    </row>
    <row r="184" spans="1:6" x14ac:dyDescent="0.35">
      <c r="A184" s="14">
        <v>51</v>
      </c>
      <c r="B184" s="14" t="s">
        <v>140</v>
      </c>
      <c r="C184" s="25">
        <v>-99276.54</v>
      </c>
      <c r="D184" s="25">
        <v>0</v>
      </c>
      <c r="E184" s="25">
        <v>11993.26</v>
      </c>
      <c r="F184" s="26">
        <v>-111269.79999999999</v>
      </c>
    </row>
    <row r="185" spans="1:6" x14ac:dyDescent="0.35">
      <c r="A185" s="14">
        <v>510</v>
      </c>
      <c r="B185" s="14" t="s">
        <v>141</v>
      </c>
      <c r="C185" s="25">
        <v>-47922.27</v>
      </c>
      <c r="D185" s="25">
        <v>0</v>
      </c>
      <c r="E185" s="25">
        <v>4372.97</v>
      </c>
      <c r="F185" s="26">
        <v>-52295.24</v>
      </c>
    </row>
    <row r="186" spans="1:6" x14ac:dyDescent="0.35">
      <c r="A186" s="14">
        <v>5100</v>
      </c>
      <c r="B186" s="14" t="s">
        <v>142</v>
      </c>
      <c r="C186" s="25">
        <v>-47922.27</v>
      </c>
      <c r="D186" s="25">
        <v>0</v>
      </c>
      <c r="E186" s="25">
        <v>4372.97</v>
      </c>
      <c r="F186" s="26">
        <v>-52295.24</v>
      </c>
    </row>
    <row r="187" spans="1:6" x14ac:dyDescent="0.35">
      <c r="A187" s="14">
        <v>5100000</v>
      </c>
      <c r="B187" s="14" t="s">
        <v>209</v>
      </c>
      <c r="C187" s="25">
        <v>-32928.86</v>
      </c>
      <c r="D187" s="25">
        <v>0</v>
      </c>
      <c r="E187" s="25">
        <v>3755</v>
      </c>
      <c r="F187" s="26">
        <v>-36683.86</v>
      </c>
    </row>
    <row r="188" spans="1:6" x14ac:dyDescent="0.35">
      <c r="A188" s="14">
        <v>510000001</v>
      </c>
      <c r="B188" s="14" t="s">
        <v>143</v>
      </c>
      <c r="C188" s="25">
        <v>-32928.86</v>
      </c>
      <c r="D188" s="25">
        <v>0</v>
      </c>
      <c r="E188" s="25">
        <v>3755</v>
      </c>
      <c r="F188" s="26">
        <v>-36683.86</v>
      </c>
    </row>
    <row r="189" spans="1:6" x14ac:dyDescent="0.35">
      <c r="A189" s="14">
        <v>5100010</v>
      </c>
      <c r="B189" s="14" t="s">
        <v>213</v>
      </c>
      <c r="C189" s="25">
        <v>-2431.7800000000002</v>
      </c>
      <c r="D189" s="25">
        <v>0</v>
      </c>
      <c r="E189" s="25">
        <v>506.1</v>
      </c>
      <c r="F189" s="26">
        <v>-2937.88</v>
      </c>
    </row>
    <row r="190" spans="1:6" x14ac:dyDescent="0.35">
      <c r="A190" s="14">
        <v>510001001</v>
      </c>
      <c r="B190" s="14" t="s">
        <v>143</v>
      </c>
      <c r="C190" s="25">
        <v>-2431.7800000000002</v>
      </c>
      <c r="D190" s="25">
        <v>0</v>
      </c>
      <c r="E190" s="25">
        <v>506.1</v>
      </c>
      <c r="F190" s="26">
        <v>-2937.88</v>
      </c>
    </row>
    <row r="191" spans="1:6" ht="17.25" customHeight="1" x14ac:dyDescent="0.35">
      <c r="A191" s="14">
        <v>5100020</v>
      </c>
      <c r="B191" s="14" t="s">
        <v>144</v>
      </c>
      <c r="C191" s="25">
        <v>-2339.3000000000002</v>
      </c>
      <c r="D191" s="25">
        <v>0</v>
      </c>
      <c r="E191" s="25">
        <v>16.89</v>
      </c>
      <c r="F191" s="26">
        <v>-2356.19</v>
      </c>
    </row>
    <row r="192" spans="1:6" x14ac:dyDescent="0.35">
      <c r="A192" s="14">
        <v>510002001</v>
      </c>
      <c r="B192" s="14" t="s">
        <v>143</v>
      </c>
      <c r="C192" s="25">
        <v>-2339.3000000000002</v>
      </c>
      <c r="D192" s="25">
        <v>0</v>
      </c>
      <c r="E192" s="25">
        <v>16.89</v>
      </c>
      <c r="F192" s="26">
        <v>-2356.19</v>
      </c>
    </row>
    <row r="193" spans="1:6" x14ac:dyDescent="0.35">
      <c r="A193" s="14">
        <v>5100030</v>
      </c>
      <c r="B193" s="14" t="s">
        <v>215</v>
      </c>
      <c r="C193" s="25">
        <v>-10222.33</v>
      </c>
      <c r="D193" s="25">
        <v>0</v>
      </c>
      <c r="E193" s="25">
        <v>94.98</v>
      </c>
      <c r="F193" s="26">
        <v>-10317.31</v>
      </c>
    </row>
    <row r="194" spans="1:6" x14ac:dyDescent="0.35">
      <c r="A194" s="14">
        <v>512</v>
      </c>
      <c r="B194" s="14" t="s">
        <v>145</v>
      </c>
      <c r="C194" s="25">
        <v>-51354.27</v>
      </c>
      <c r="D194" s="25">
        <v>0</v>
      </c>
      <c r="E194" s="25">
        <v>7620.29</v>
      </c>
      <c r="F194" s="26">
        <v>-58974.559999999998</v>
      </c>
    </row>
    <row r="195" spans="1:6" x14ac:dyDescent="0.35">
      <c r="A195" s="14">
        <v>5122</v>
      </c>
      <c r="B195" s="14" t="s">
        <v>145</v>
      </c>
      <c r="C195" s="25">
        <v>-51354.27</v>
      </c>
      <c r="D195" s="25">
        <v>0</v>
      </c>
      <c r="E195" s="25">
        <v>7620.29</v>
      </c>
      <c r="F195" s="26">
        <v>-58974.559999999998</v>
      </c>
    </row>
    <row r="196" spans="1:6" x14ac:dyDescent="0.35">
      <c r="A196" s="14">
        <v>5122020</v>
      </c>
      <c r="B196" s="14" t="s">
        <v>146</v>
      </c>
      <c r="C196" s="25">
        <v>-51354.27</v>
      </c>
      <c r="D196" s="25">
        <v>0</v>
      </c>
      <c r="E196" s="25">
        <v>7620.29</v>
      </c>
      <c r="F196" s="26">
        <v>-58974.559999999998</v>
      </c>
    </row>
    <row r="197" spans="1:6" x14ac:dyDescent="0.35">
      <c r="A197" s="14">
        <v>52</v>
      </c>
      <c r="B197" s="14" t="s">
        <v>147</v>
      </c>
      <c r="C197" s="25">
        <v>-24785.22</v>
      </c>
      <c r="D197" s="25">
        <v>0</v>
      </c>
      <c r="E197" s="25">
        <v>1558.63</v>
      </c>
      <c r="F197" s="26">
        <v>-26343.850000000002</v>
      </c>
    </row>
    <row r="198" spans="1:6" x14ac:dyDescent="0.35">
      <c r="A198" s="14">
        <v>521</v>
      </c>
      <c r="B198" s="14" t="s">
        <v>148</v>
      </c>
      <c r="C198" s="25">
        <v>-24785.22</v>
      </c>
      <c r="D198" s="25">
        <v>0</v>
      </c>
      <c r="E198" s="25">
        <v>1558.63</v>
      </c>
      <c r="F198" s="26">
        <v>-26343.850000000002</v>
      </c>
    </row>
    <row r="199" spans="1:6" x14ac:dyDescent="0.35">
      <c r="A199" s="14">
        <v>5211</v>
      </c>
      <c r="B199" s="14" t="s">
        <v>149</v>
      </c>
      <c r="C199" s="25">
        <v>-12865.22</v>
      </c>
      <c r="D199" s="25">
        <v>0</v>
      </c>
      <c r="E199" s="25">
        <v>1558.63</v>
      </c>
      <c r="F199" s="26">
        <v>-14423.849999999999</v>
      </c>
    </row>
    <row r="200" spans="1:6" x14ac:dyDescent="0.35">
      <c r="A200" s="14">
        <v>5211000</v>
      </c>
      <c r="B200" s="14" t="s">
        <v>150</v>
      </c>
      <c r="C200" s="25">
        <v>-12865.22</v>
      </c>
      <c r="D200" s="25">
        <v>0</v>
      </c>
      <c r="E200" s="25">
        <v>1558.63</v>
      </c>
      <c r="F200" s="26">
        <v>-14423.849999999999</v>
      </c>
    </row>
    <row r="201" spans="1:6" x14ac:dyDescent="0.35">
      <c r="A201" s="14">
        <v>521100003</v>
      </c>
      <c r="B201" s="14" t="s">
        <v>151</v>
      </c>
      <c r="C201" s="25">
        <v>-12865.22</v>
      </c>
      <c r="D201" s="25">
        <v>0</v>
      </c>
      <c r="E201" s="25">
        <v>1558.63</v>
      </c>
      <c r="F201" s="26">
        <v>-14423.849999999999</v>
      </c>
    </row>
    <row r="202" spans="1:6" x14ac:dyDescent="0.35">
      <c r="A202" s="14">
        <v>5212</v>
      </c>
      <c r="B202" s="14" t="s">
        <v>227</v>
      </c>
      <c r="C202" s="25">
        <v>-11920</v>
      </c>
      <c r="D202" s="25">
        <v>0</v>
      </c>
      <c r="E202" s="25">
        <v>0</v>
      </c>
      <c r="F202" s="26">
        <v>-11920</v>
      </c>
    </row>
    <row r="203" spans="1:6" x14ac:dyDescent="0.35">
      <c r="A203" s="14">
        <v>5212000</v>
      </c>
      <c r="B203" s="14" t="s">
        <v>228</v>
      </c>
      <c r="C203" s="25">
        <v>-11920</v>
      </c>
      <c r="D203" s="25">
        <v>0</v>
      </c>
      <c r="E203" s="25">
        <v>0</v>
      </c>
      <c r="F203" s="26">
        <v>-11920</v>
      </c>
    </row>
    <row r="204" spans="1:6" x14ac:dyDescent="0.35">
      <c r="A204" s="14">
        <v>53</v>
      </c>
      <c r="B204" s="14" t="s">
        <v>152</v>
      </c>
      <c r="C204" s="25">
        <v>0</v>
      </c>
      <c r="D204" s="25">
        <v>0</v>
      </c>
      <c r="E204" s="25">
        <v>0</v>
      </c>
      <c r="F204" s="26">
        <v>0</v>
      </c>
    </row>
    <row r="205" spans="1:6" x14ac:dyDescent="0.35">
      <c r="A205" s="14">
        <v>6</v>
      </c>
      <c r="B205" s="14" t="s">
        <v>205</v>
      </c>
      <c r="C205" s="25">
        <v>518508.1</v>
      </c>
      <c r="D205" s="25">
        <v>60000</v>
      </c>
      <c r="E205" s="25">
        <v>30000</v>
      </c>
      <c r="F205" s="26">
        <v>548508.1</v>
      </c>
    </row>
    <row r="206" spans="1:6" x14ac:dyDescent="0.35">
      <c r="A206" s="14">
        <v>61</v>
      </c>
      <c r="B206" s="14" t="s">
        <v>153</v>
      </c>
      <c r="C206" s="25">
        <v>100000</v>
      </c>
      <c r="D206" s="25">
        <v>30000</v>
      </c>
      <c r="E206" s="25">
        <v>0</v>
      </c>
      <c r="F206" s="26">
        <v>130000</v>
      </c>
    </row>
    <row r="207" spans="1:6" x14ac:dyDescent="0.35">
      <c r="A207" s="14">
        <v>610</v>
      </c>
      <c r="B207" s="14" t="s">
        <v>154</v>
      </c>
      <c r="C207" s="25">
        <v>100000</v>
      </c>
      <c r="D207" s="25">
        <v>30000</v>
      </c>
      <c r="E207" s="25">
        <v>0</v>
      </c>
      <c r="F207" s="26">
        <v>130000</v>
      </c>
    </row>
    <row r="208" spans="1:6" x14ac:dyDescent="0.35">
      <c r="A208" s="14">
        <v>6100</v>
      </c>
      <c r="B208" s="14" t="s">
        <v>155</v>
      </c>
      <c r="C208" s="25">
        <v>100000</v>
      </c>
      <c r="D208" s="25">
        <v>30000</v>
      </c>
      <c r="E208" s="25">
        <v>0</v>
      </c>
      <c r="F208" s="26">
        <v>130000</v>
      </c>
    </row>
    <row r="209" spans="1:6" x14ac:dyDescent="0.35">
      <c r="A209" s="14">
        <v>6100000</v>
      </c>
      <c r="B209" s="14" t="s">
        <v>155</v>
      </c>
      <c r="C209" s="25">
        <v>100000</v>
      </c>
      <c r="D209" s="25">
        <v>30000</v>
      </c>
      <c r="E209" s="25">
        <v>0</v>
      </c>
      <c r="F209" s="26">
        <v>130000</v>
      </c>
    </row>
    <row r="210" spans="1:6" x14ac:dyDescent="0.35">
      <c r="A210" s="14">
        <v>62</v>
      </c>
      <c r="B210" s="14" t="s">
        <v>156</v>
      </c>
      <c r="C210" s="25">
        <v>418508.1</v>
      </c>
      <c r="D210" s="25">
        <v>30000</v>
      </c>
      <c r="E210" s="25">
        <v>30000</v>
      </c>
      <c r="F210" s="26">
        <v>418508.1</v>
      </c>
    </row>
    <row r="211" spans="1:6" x14ac:dyDescent="0.35">
      <c r="A211" s="14">
        <v>620</v>
      </c>
      <c r="B211" s="14" t="s">
        <v>157</v>
      </c>
      <c r="C211" s="25">
        <v>192400</v>
      </c>
      <c r="D211" s="25">
        <v>0</v>
      </c>
      <c r="E211" s="25">
        <v>30000</v>
      </c>
      <c r="F211" s="26">
        <v>162400</v>
      </c>
    </row>
    <row r="212" spans="1:6" x14ac:dyDescent="0.35">
      <c r="A212" s="14">
        <v>6200</v>
      </c>
      <c r="B212" s="14" t="s">
        <v>158</v>
      </c>
      <c r="C212" s="25">
        <v>192400</v>
      </c>
      <c r="D212" s="25">
        <v>0</v>
      </c>
      <c r="E212" s="25">
        <v>30000</v>
      </c>
      <c r="F212" s="26">
        <v>162400</v>
      </c>
    </row>
    <row r="213" spans="1:6" x14ac:dyDescent="0.35">
      <c r="A213" s="14">
        <v>6200000</v>
      </c>
      <c r="B213" s="14" t="s">
        <v>158</v>
      </c>
      <c r="C213" s="25">
        <v>192400</v>
      </c>
      <c r="D213" s="25">
        <v>0</v>
      </c>
      <c r="E213" s="25">
        <v>30000</v>
      </c>
      <c r="F213" s="26">
        <v>162400</v>
      </c>
    </row>
    <row r="214" spans="1:6" x14ac:dyDescent="0.35">
      <c r="A214" s="14">
        <v>621</v>
      </c>
      <c r="B214" s="14" t="s">
        <v>159</v>
      </c>
      <c r="C214" s="25">
        <v>100000</v>
      </c>
      <c r="D214" s="25">
        <v>30000</v>
      </c>
      <c r="E214" s="25">
        <v>0</v>
      </c>
      <c r="F214" s="26">
        <v>130000</v>
      </c>
    </row>
    <row r="215" spans="1:6" x14ac:dyDescent="0.35">
      <c r="A215" s="14">
        <v>6210</v>
      </c>
      <c r="B215" s="14" t="s">
        <v>160</v>
      </c>
      <c r="C215" s="25">
        <v>100000</v>
      </c>
      <c r="D215" s="25">
        <v>30000</v>
      </c>
      <c r="E215" s="25">
        <v>0</v>
      </c>
      <c r="F215" s="26">
        <v>130000</v>
      </c>
    </row>
    <row r="216" spans="1:6" x14ac:dyDescent="0.35">
      <c r="A216" s="14">
        <v>6210000</v>
      </c>
      <c r="B216" s="14" t="s">
        <v>160</v>
      </c>
      <c r="C216" s="25">
        <v>100000</v>
      </c>
      <c r="D216" s="25">
        <v>30000</v>
      </c>
      <c r="E216" s="25">
        <v>0</v>
      </c>
      <c r="F216" s="26">
        <v>130000</v>
      </c>
    </row>
    <row r="217" spans="1:6" x14ac:dyDescent="0.35">
      <c r="A217" s="14">
        <v>624</v>
      </c>
      <c r="B217" s="14" t="s">
        <v>161</v>
      </c>
      <c r="C217" s="25">
        <v>126108.1</v>
      </c>
      <c r="D217" s="25">
        <v>0</v>
      </c>
      <c r="E217" s="25">
        <v>0</v>
      </c>
      <c r="F217" s="26">
        <v>126108.1</v>
      </c>
    </row>
    <row r="218" spans="1:6" x14ac:dyDescent="0.35">
      <c r="A218" s="14">
        <v>6240</v>
      </c>
      <c r="B218" s="14" t="s">
        <v>162</v>
      </c>
      <c r="C218" s="25">
        <v>126108.1</v>
      </c>
      <c r="D218" s="25">
        <v>0</v>
      </c>
      <c r="E218" s="25">
        <v>0</v>
      </c>
      <c r="F218" s="26">
        <v>126108.1</v>
      </c>
    </row>
    <row r="219" spans="1:6" x14ac:dyDescent="0.35">
      <c r="A219" s="14">
        <v>6240000</v>
      </c>
      <c r="B219" s="14" t="s">
        <v>162</v>
      </c>
      <c r="C219" s="25">
        <v>126108.1</v>
      </c>
      <c r="D219" s="25">
        <v>0</v>
      </c>
      <c r="E219" s="25">
        <v>0</v>
      </c>
      <c r="F219" s="26">
        <v>126108.1</v>
      </c>
    </row>
    <row r="220" spans="1:6" x14ac:dyDescent="0.35">
      <c r="A220" s="14">
        <v>7</v>
      </c>
      <c r="B220" s="14" t="s">
        <v>206</v>
      </c>
      <c r="C220" s="25">
        <v>-518508.1</v>
      </c>
      <c r="D220" s="25">
        <v>30000</v>
      </c>
      <c r="E220" s="25">
        <v>60000</v>
      </c>
      <c r="F220" s="26">
        <v>-548508.1</v>
      </c>
    </row>
    <row r="221" spans="1:6" x14ac:dyDescent="0.35">
      <c r="A221" s="14">
        <v>71</v>
      </c>
      <c r="B221" s="14" t="s">
        <v>163</v>
      </c>
      <c r="C221" s="25">
        <v>-100000</v>
      </c>
      <c r="D221" s="25">
        <v>0</v>
      </c>
      <c r="E221" s="25">
        <v>30000</v>
      </c>
      <c r="F221" s="26">
        <v>-130000</v>
      </c>
    </row>
    <row r="222" spans="1:6" x14ac:dyDescent="0.35">
      <c r="A222" s="14">
        <v>710</v>
      </c>
      <c r="B222" s="14" t="s">
        <v>164</v>
      </c>
      <c r="C222" s="25">
        <v>-100000</v>
      </c>
      <c r="D222" s="25">
        <v>0</v>
      </c>
      <c r="E222" s="25">
        <v>30000</v>
      </c>
      <c r="F222" s="26">
        <v>-130000</v>
      </c>
    </row>
    <row r="223" spans="1:6" x14ac:dyDescent="0.35">
      <c r="A223" s="14">
        <v>7101</v>
      </c>
      <c r="B223" s="14" t="s">
        <v>165</v>
      </c>
      <c r="C223" s="25">
        <v>-100000</v>
      </c>
      <c r="D223" s="25">
        <v>0</v>
      </c>
      <c r="E223" s="25">
        <v>30000</v>
      </c>
      <c r="F223" s="26">
        <v>-130000</v>
      </c>
    </row>
    <row r="224" spans="1:6" x14ac:dyDescent="0.35">
      <c r="A224" s="14">
        <v>7101000</v>
      </c>
      <c r="B224" s="14" t="s">
        <v>165</v>
      </c>
      <c r="C224" s="25">
        <v>-100000</v>
      </c>
      <c r="D224" s="25">
        <v>0</v>
      </c>
      <c r="E224" s="25">
        <v>30000</v>
      </c>
      <c r="F224" s="26">
        <v>-130000</v>
      </c>
    </row>
    <row r="225" spans="1:8" x14ac:dyDescent="0.35">
      <c r="A225" s="14">
        <v>72</v>
      </c>
      <c r="B225" s="14" t="s">
        <v>166</v>
      </c>
      <c r="C225" s="25">
        <v>-418508.1</v>
      </c>
      <c r="D225" s="25">
        <v>30000</v>
      </c>
      <c r="E225" s="25">
        <v>30000</v>
      </c>
      <c r="F225" s="26">
        <v>-418508.1</v>
      </c>
    </row>
    <row r="226" spans="1:8" x14ac:dyDescent="0.35">
      <c r="A226" s="14">
        <v>720</v>
      </c>
      <c r="B226" s="14" t="s">
        <v>167</v>
      </c>
      <c r="C226" s="25">
        <v>-192400</v>
      </c>
      <c r="D226" s="25">
        <v>30000</v>
      </c>
      <c r="E226" s="25">
        <v>0</v>
      </c>
      <c r="F226" s="26">
        <v>-162400</v>
      </c>
    </row>
    <row r="227" spans="1:8" x14ac:dyDescent="0.35">
      <c r="A227" s="14">
        <v>7200</v>
      </c>
      <c r="B227" s="14" t="s">
        <v>167</v>
      </c>
      <c r="C227" s="25">
        <v>-192400</v>
      </c>
      <c r="D227" s="25">
        <v>30000</v>
      </c>
      <c r="E227" s="25">
        <v>0</v>
      </c>
      <c r="F227" s="26">
        <v>-162400</v>
      </c>
    </row>
    <row r="228" spans="1:8" x14ac:dyDescent="0.35">
      <c r="A228" s="14">
        <v>7200000</v>
      </c>
      <c r="B228" s="14" t="s">
        <v>167</v>
      </c>
      <c r="C228" s="25">
        <v>-192400</v>
      </c>
      <c r="D228" s="25">
        <v>30000</v>
      </c>
      <c r="E228" s="25">
        <v>0</v>
      </c>
      <c r="F228" s="26">
        <v>-162400</v>
      </c>
    </row>
    <row r="229" spans="1:8" x14ac:dyDescent="0.35">
      <c r="A229" s="14">
        <v>721</v>
      </c>
      <c r="B229" s="14" t="s">
        <v>168</v>
      </c>
      <c r="C229" s="25">
        <v>-100000</v>
      </c>
      <c r="D229" s="25">
        <v>0</v>
      </c>
      <c r="E229" s="25">
        <v>30000</v>
      </c>
      <c r="F229" s="26">
        <v>-130000</v>
      </c>
    </row>
    <row r="230" spans="1:8" x14ac:dyDescent="0.35">
      <c r="A230" s="14">
        <v>7210</v>
      </c>
      <c r="B230" s="14" t="s">
        <v>168</v>
      </c>
      <c r="C230" s="25">
        <v>-100000</v>
      </c>
      <c r="D230" s="25">
        <v>0</v>
      </c>
      <c r="E230" s="25">
        <v>30000</v>
      </c>
      <c r="F230" s="26">
        <v>-130000</v>
      </c>
    </row>
    <row r="231" spans="1:8" x14ac:dyDescent="0.35">
      <c r="A231" s="14">
        <v>7210000</v>
      </c>
      <c r="B231" s="14" t="s">
        <v>168</v>
      </c>
      <c r="C231" s="25">
        <v>-100000</v>
      </c>
      <c r="D231" s="25">
        <v>0</v>
      </c>
      <c r="E231" s="25">
        <v>30000</v>
      </c>
      <c r="F231" s="26">
        <v>-130000</v>
      </c>
    </row>
    <row r="232" spans="1:8" x14ac:dyDescent="0.35">
      <c r="A232" s="14">
        <v>724</v>
      </c>
      <c r="B232" s="14" t="s">
        <v>169</v>
      </c>
      <c r="C232" s="25">
        <v>-126108.1</v>
      </c>
      <c r="D232" s="25">
        <v>0</v>
      </c>
      <c r="E232" s="25">
        <v>0</v>
      </c>
      <c r="F232" s="26">
        <v>-126108.1</v>
      </c>
    </row>
    <row r="233" spans="1:8" x14ac:dyDescent="0.35">
      <c r="A233" s="14">
        <v>7240</v>
      </c>
      <c r="B233" s="14" t="s">
        <v>169</v>
      </c>
      <c r="C233" s="25">
        <v>-126108.1</v>
      </c>
      <c r="D233" s="25">
        <v>0</v>
      </c>
      <c r="E233" s="25">
        <v>0</v>
      </c>
      <c r="F233" s="26">
        <v>-126108.1</v>
      </c>
    </row>
    <row r="234" spans="1:8" x14ac:dyDescent="0.35">
      <c r="A234" s="14">
        <v>7240000</v>
      </c>
      <c r="B234" s="14" t="s">
        <v>169</v>
      </c>
      <c r="C234" s="25">
        <v>-126108.1</v>
      </c>
      <c r="D234" s="25">
        <v>0</v>
      </c>
      <c r="E234" s="25">
        <v>0</v>
      </c>
      <c r="F234" s="26">
        <v>-126108.1</v>
      </c>
    </row>
    <row r="235" spans="1:8" x14ac:dyDescent="0.35">
      <c r="A235" s="14">
        <v>8</v>
      </c>
      <c r="B235" s="14" t="s">
        <v>207</v>
      </c>
      <c r="C235" s="25">
        <v>447162193.48000002</v>
      </c>
      <c r="D235" s="25">
        <v>31026032.57</v>
      </c>
      <c r="E235" s="25">
        <v>31892949.16</v>
      </c>
      <c r="F235" s="26">
        <v>446295276.88999999</v>
      </c>
    </row>
    <row r="236" spans="1:8" x14ac:dyDescent="0.35">
      <c r="A236" s="14">
        <v>81</v>
      </c>
      <c r="B236" s="14" t="s">
        <v>170</v>
      </c>
      <c r="C236" s="25">
        <v>447162193.48000002</v>
      </c>
      <c r="D236" s="25">
        <v>31026032.57</v>
      </c>
      <c r="E236" s="25">
        <v>31892949.16</v>
      </c>
      <c r="F236" s="26">
        <v>446295276.88999999</v>
      </c>
    </row>
    <row r="237" spans="1:8" x14ac:dyDescent="0.35">
      <c r="A237" s="14">
        <v>811</v>
      </c>
      <c r="B237" s="14" t="s">
        <v>171</v>
      </c>
      <c r="C237" s="25">
        <v>0</v>
      </c>
      <c r="D237" s="25">
        <v>6688564.5199999996</v>
      </c>
      <c r="E237" s="25">
        <v>6688564.5199999996</v>
      </c>
      <c r="F237" s="26">
        <v>0</v>
      </c>
    </row>
    <row r="238" spans="1:8" x14ac:dyDescent="0.35">
      <c r="A238" s="14">
        <v>8110</v>
      </c>
      <c r="B238" s="14" t="s">
        <v>172</v>
      </c>
      <c r="C238" s="25">
        <v>0</v>
      </c>
      <c r="D238" s="25">
        <v>6688564.5199999996</v>
      </c>
      <c r="E238" s="25">
        <v>6688564.5199999996</v>
      </c>
      <c r="F238" s="26">
        <v>0</v>
      </c>
      <c r="G238" s="24"/>
      <c r="H238" s="24"/>
    </row>
    <row r="239" spans="1:8" x14ac:dyDescent="0.35">
      <c r="A239" s="14">
        <v>8110000</v>
      </c>
      <c r="B239" s="14" t="s">
        <v>173</v>
      </c>
      <c r="C239" s="25">
        <v>0</v>
      </c>
      <c r="D239" s="25">
        <v>6688564.5199999996</v>
      </c>
      <c r="E239" s="25">
        <v>6688564.5199999996</v>
      </c>
      <c r="F239" s="26">
        <v>0</v>
      </c>
    </row>
    <row r="240" spans="1:8" x14ac:dyDescent="0.35">
      <c r="A240" s="14">
        <v>811000002</v>
      </c>
      <c r="B240" s="14" t="s">
        <v>17</v>
      </c>
      <c r="C240" s="25">
        <v>0</v>
      </c>
      <c r="D240" s="25">
        <v>6688564.5199999996</v>
      </c>
      <c r="E240" s="25">
        <v>6688564.5199999996</v>
      </c>
      <c r="F240" s="26">
        <v>0</v>
      </c>
    </row>
    <row r="241" spans="1:6" x14ac:dyDescent="0.35">
      <c r="A241" s="14">
        <v>81100000201</v>
      </c>
      <c r="B241" s="14" t="s">
        <v>31</v>
      </c>
      <c r="C241" s="25">
        <v>0</v>
      </c>
      <c r="D241" s="25">
        <v>6688564.5199999996</v>
      </c>
      <c r="E241" s="25">
        <v>6688564.5199999996</v>
      </c>
      <c r="F241" s="26">
        <v>0</v>
      </c>
    </row>
    <row r="242" spans="1:6" x14ac:dyDescent="0.35">
      <c r="A242" s="14">
        <v>812</v>
      </c>
      <c r="B242" s="14" t="s">
        <v>174</v>
      </c>
      <c r="C242" s="25">
        <v>0</v>
      </c>
      <c r="D242" s="25">
        <v>8535414.2400000002</v>
      </c>
      <c r="E242" s="25">
        <v>8535414.2400000002</v>
      </c>
      <c r="F242" s="26">
        <v>0</v>
      </c>
    </row>
    <row r="243" spans="1:6" x14ac:dyDescent="0.35">
      <c r="A243" s="14">
        <v>8120</v>
      </c>
      <c r="B243" s="14" t="s">
        <v>75</v>
      </c>
      <c r="C243" s="25">
        <v>0</v>
      </c>
      <c r="D243" s="25">
        <v>63345.98</v>
      </c>
      <c r="E243" s="25">
        <v>63345.98</v>
      </c>
      <c r="F243" s="26">
        <v>0</v>
      </c>
    </row>
    <row r="244" spans="1:6" x14ac:dyDescent="0.35">
      <c r="A244" s="14">
        <v>8120000</v>
      </c>
      <c r="B244" s="14" t="s">
        <v>239</v>
      </c>
      <c r="C244" s="25">
        <v>0</v>
      </c>
      <c r="D244" s="25">
        <v>63345.98</v>
      </c>
      <c r="E244" s="25">
        <v>63345.98</v>
      </c>
      <c r="F244" s="26">
        <v>0</v>
      </c>
    </row>
    <row r="245" spans="1:6" x14ac:dyDescent="0.35">
      <c r="A245" s="14">
        <v>8121</v>
      </c>
      <c r="B245" s="14" t="s">
        <v>40</v>
      </c>
      <c r="C245" s="25">
        <v>0</v>
      </c>
      <c r="D245" s="25">
        <v>2999474.21</v>
      </c>
      <c r="E245" s="25">
        <v>2999474.21</v>
      </c>
      <c r="F245" s="26">
        <v>0</v>
      </c>
    </row>
    <row r="246" spans="1:6" x14ac:dyDescent="0.35">
      <c r="A246" s="14">
        <v>8121000</v>
      </c>
      <c r="B246" s="14" t="s">
        <v>239</v>
      </c>
      <c r="C246" s="25">
        <v>0</v>
      </c>
      <c r="D246" s="25">
        <v>603108.81000000006</v>
      </c>
      <c r="E246" s="25">
        <v>603108.81000000006</v>
      </c>
      <c r="F246" s="26">
        <v>0</v>
      </c>
    </row>
    <row r="247" spans="1:6" x14ac:dyDescent="0.35">
      <c r="A247" s="14">
        <v>8121060</v>
      </c>
      <c r="B247" s="14" t="s">
        <v>175</v>
      </c>
      <c r="C247" s="25">
        <v>0</v>
      </c>
      <c r="D247" s="25">
        <v>1200101.26</v>
      </c>
      <c r="E247" s="25">
        <v>1200101.26</v>
      </c>
      <c r="F247" s="26">
        <v>0</v>
      </c>
    </row>
    <row r="248" spans="1:6" x14ac:dyDescent="0.35">
      <c r="A248" s="14">
        <v>8121080</v>
      </c>
      <c r="B248" s="14" t="s">
        <v>219</v>
      </c>
      <c r="C248" s="25">
        <v>0</v>
      </c>
      <c r="D248" s="25">
        <v>1196264.1399999999</v>
      </c>
      <c r="E248" s="25">
        <v>1196264.1399999999</v>
      </c>
      <c r="F248" s="26">
        <v>0</v>
      </c>
    </row>
    <row r="249" spans="1:6" x14ac:dyDescent="0.35">
      <c r="A249" s="14">
        <v>8122</v>
      </c>
      <c r="B249" s="14" t="s">
        <v>176</v>
      </c>
      <c r="C249" s="25">
        <v>0</v>
      </c>
      <c r="D249" s="25">
        <v>3072483.5</v>
      </c>
      <c r="E249" s="25">
        <v>3072483.5</v>
      </c>
      <c r="F249" s="26">
        <v>0</v>
      </c>
    </row>
    <row r="250" spans="1:6" x14ac:dyDescent="0.35">
      <c r="A250" s="14">
        <v>8122000</v>
      </c>
      <c r="B250" s="14" t="s">
        <v>177</v>
      </c>
      <c r="C250" s="25">
        <v>0</v>
      </c>
      <c r="D250" s="25">
        <v>142671.5</v>
      </c>
      <c r="E250" s="25">
        <v>142671.5</v>
      </c>
      <c r="F250" s="26">
        <v>0</v>
      </c>
    </row>
    <row r="251" spans="1:6" x14ac:dyDescent="0.35">
      <c r="A251" s="14">
        <v>8122010</v>
      </c>
      <c r="B251" s="14" t="s">
        <v>42</v>
      </c>
      <c r="C251" s="25">
        <v>0</v>
      </c>
      <c r="D251" s="25">
        <v>2929812</v>
      </c>
      <c r="E251" s="25">
        <v>2929812</v>
      </c>
      <c r="F251" s="26">
        <v>0</v>
      </c>
    </row>
    <row r="252" spans="1:6" x14ac:dyDescent="0.35">
      <c r="A252" s="14">
        <v>8123</v>
      </c>
      <c r="B252" s="14" t="s">
        <v>178</v>
      </c>
      <c r="C252" s="25">
        <v>0</v>
      </c>
      <c r="D252" s="25">
        <v>2400110.5499999998</v>
      </c>
      <c r="E252" s="25">
        <v>2400110.5499999998</v>
      </c>
      <c r="F252" s="26">
        <v>0</v>
      </c>
    </row>
    <row r="253" spans="1:6" x14ac:dyDescent="0.35">
      <c r="A253" s="14">
        <v>8123000</v>
      </c>
      <c r="B253" s="14" t="s">
        <v>178</v>
      </c>
      <c r="C253" s="25">
        <v>0</v>
      </c>
      <c r="D253" s="25">
        <v>1200009.29</v>
      </c>
      <c r="E253" s="25">
        <v>1200009.29</v>
      </c>
      <c r="F253" s="26">
        <v>0</v>
      </c>
    </row>
    <row r="254" spans="1:6" x14ac:dyDescent="0.35">
      <c r="A254" s="14">
        <v>8123050</v>
      </c>
      <c r="B254" s="14" t="s">
        <v>179</v>
      </c>
      <c r="C254" s="25">
        <v>0</v>
      </c>
      <c r="D254" s="25">
        <v>1200101.26</v>
      </c>
      <c r="E254" s="25">
        <v>1200101.26</v>
      </c>
      <c r="F254" s="26">
        <v>0</v>
      </c>
    </row>
    <row r="255" spans="1:6" x14ac:dyDescent="0.35">
      <c r="A255" s="14">
        <v>813</v>
      </c>
      <c r="B255" s="14" t="s">
        <v>180</v>
      </c>
      <c r="C255" s="25">
        <v>0</v>
      </c>
      <c r="D255" s="25">
        <v>3956197.06</v>
      </c>
      <c r="E255" s="25">
        <v>3956197.06</v>
      </c>
      <c r="F255" s="26">
        <v>0</v>
      </c>
    </row>
    <row r="256" spans="1:6" x14ac:dyDescent="0.35">
      <c r="A256" s="14">
        <v>8130</v>
      </c>
      <c r="B256" s="14" t="s">
        <v>75</v>
      </c>
      <c r="C256" s="25">
        <v>0</v>
      </c>
      <c r="D256" s="25">
        <v>1380000</v>
      </c>
      <c r="E256" s="25">
        <v>1380000</v>
      </c>
      <c r="F256" s="26">
        <v>0</v>
      </c>
    </row>
    <row r="257" spans="1:6" x14ac:dyDescent="0.35">
      <c r="A257" s="14">
        <v>8130020</v>
      </c>
      <c r="B257" s="14" t="s">
        <v>181</v>
      </c>
      <c r="C257" s="25">
        <v>0</v>
      </c>
      <c r="D257" s="25">
        <v>1380000</v>
      </c>
      <c r="E257" s="25">
        <v>1380000</v>
      </c>
      <c r="F257" s="26">
        <v>0</v>
      </c>
    </row>
    <row r="258" spans="1:6" x14ac:dyDescent="0.35">
      <c r="A258" s="14">
        <v>8131</v>
      </c>
      <c r="B258" s="14" t="s">
        <v>182</v>
      </c>
      <c r="C258" s="25">
        <v>0</v>
      </c>
      <c r="D258" s="25">
        <v>1380000</v>
      </c>
      <c r="E258" s="25">
        <v>1380000</v>
      </c>
      <c r="F258" s="26">
        <v>0</v>
      </c>
    </row>
    <row r="259" spans="1:6" x14ac:dyDescent="0.35">
      <c r="A259" s="14">
        <v>8131020</v>
      </c>
      <c r="B259" s="14" t="s">
        <v>181</v>
      </c>
      <c r="C259" s="25">
        <v>0</v>
      </c>
      <c r="D259" s="25">
        <v>1380000</v>
      </c>
      <c r="E259" s="25">
        <v>1380000</v>
      </c>
      <c r="F259" s="26">
        <v>0</v>
      </c>
    </row>
    <row r="260" spans="1:6" x14ac:dyDescent="0.35">
      <c r="A260" s="14">
        <v>8132</v>
      </c>
      <c r="B260" s="14" t="s">
        <v>220</v>
      </c>
      <c r="C260" s="25">
        <v>0</v>
      </c>
      <c r="D260" s="25">
        <v>1196197.06</v>
      </c>
      <c r="E260" s="25">
        <v>1196197.06</v>
      </c>
      <c r="F260" s="26">
        <v>0</v>
      </c>
    </row>
    <row r="261" spans="1:6" x14ac:dyDescent="0.35">
      <c r="A261" s="14">
        <v>8132000</v>
      </c>
      <c r="B261" s="14" t="s">
        <v>221</v>
      </c>
      <c r="C261" s="25">
        <v>0</v>
      </c>
      <c r="D261" s="25">
        <v>1196197.06</v>
      </c>
      <c r="E261" s="25">
        <v>1196197.06</v>
      </c>
      <c r="F261" s="26">
        <v>0</v>
      </c>
    </row>
    <row r="262" spans="1:6" x14ac:dyDescent="0.35">
      <c r="A262" s="14">
        <v>816</v>
      </c>
      <c r="B262" s="14" t="s">
        <v>183</v>
      </c>
      <c r="C262" s="25">
        <v>447162193.48000002</v>
      </c>
      <c r="D262" s="25">
        <v>7397292.0199999996</v>
      </c>
      <c r="E262" s="25">
        <v>8264208.6100000003</v>
      </c>
      <c r="F262" s="26">
        <v>446295276.88999999</v>
      </c>
    </row>
    <row r="263" spans="1:6" x14ac:dyDescent="0.35">
      <c r="A263" s="14">
        <v>8160</v>
      </c>
      <c r="B263" s="14" t="s">
        <v>184</v>
      </c>
      <c r="C263" s="25">
        <v>447162193.48000002</v>
      </c>
      <c r="D263" s="25">
        <v>7397292.0199999996</v>
      </c>
      <c r="E263" s="25">
        <v>8264208.6100000003</v>
      </c>
      <c r="F263" s="26">
        <v>446295276.88999999</v>
      </c>
    </row>
    <row r="264" spans="1:6" x14ac:dyDescent="0.35">
      <c r="A264" s="14">
        <v>8160000</v>
      </c>
      <c r="B264" s="14" t="s">
        <v>185</v>
      </c>
      <c r="C264" s="25">
        <v>183782635.18000001</v>
      </c>
      <c r="D264" s="25">
        <v>3247292.02</v>
      </c>
      <c r="E264" s="25">
        <v>3000292.02</v>
      </c>
      <c r="F264" s="26">
        <v>184029635.18000001</v>
      </c>
    </row>
    <row r="265" spans="1:6" x14ac:dyDescent="0.35">
      <c r="A265" s="14">
        <v>8160020</v>
      </c>
      <c r="B265" s="14" t="s">
        <v>171</v>
      </c>
      <c r="C265" s="25">
        <v>263379558.30000001</v>
      </c>
      <c r="D265" s="25">
        <v>4150000</v>
      </c>
      <c r="E265" s="25">
        <v>5263916.59</v>
      </c>
      <c r="F265" s="26">
        <v>262265641.71000001</v>
      </c>
    </row>
    <row r="266" spans="1:6" x14ac:dyDescent="0.35">
      <c r="A266" s="14">
        <v>817</v>
      </c>
      <c r="B266" s="14" t="s">
        <v>186</v>
      </c>
      <c r="C266" s="25">
        <v>0</v>
      </c>
      <c r="D266" s="25">
        <v>4448564.7300000004</v>
      </c>
      <c r="E266" s="25">
        <v>4448564.7300000004</v>
      </c>
      <c r="F266" s="26">
        <v>0</v>
      </c>
    </row>
    <row r="267" spans="1:6" x14ac:dyDescent="0.35">
      <c r="A267" s="14">
        <v>8170</v>
      </c>
      <c r="B267" s="14" t="s">
        <v>75</v>
      </c>
      <c r="C267" s="25">
        <v>0</v>
      </c>
      <c r="D267" s="25">
        <v>94014.09</v>
      </c>
      <c r="E267" s="25">
        <v>94014.09</v>
      </c>
      <c r="F267" s="26">
        <v>0</v>
      </c>
    </row>
    <row r="268" spans="1:6" x14ac:dyDescent="0.35">
      <c r="A268" s="14">
        <v>8170010</v>
      </c>
      <c r="B268" s="14" t="s">
        <v>240</v>
      </c>
      <c r="C268" s="25">
        <v>0</v>
      </c>
      <c r="D268" s="25">
        <v>94014.09</v>
      </c>
      <c r="E268" s="25">
        <v>94014.09</v>
      </c>
      <c r="F268" s="26">
        <v>0</v>
      </c>
    </row>
    <row r="269" spans="1:6" x14ac:dyDescent="0.35">
      <c r="A269" s="14">
        <v>8171</v>
      </c>
      <c r="B269" s="14" t="s">
        <v>171</v>
      </c>
      <c r="C269" s="25">
        <v>0</v>
      </c>
      <c r="D269" s="25">
        <v>4354550.6399999997</v>
      </c>
      <c r="E269" s="25">
        <v>4354550.6399999997</v>
      </c>
      <c r="F269" s="26">
        <v>0</v>
      </c>
    </row>
    <row r="270" spans="1:6" x14ac:dyDescent="0.35">
      <c r="A270" s="14">
        <v>8171000</v>
      </c>
      <c r="B270" s="14" t="s">
        <v>232</v>
      </c>
      <c r="C270" s="25">
        <v>0</v>
      </c>
      <c r="D270" s="25">
        <v>3154449.38</v>
      </c>
      <c r="E270" s="25">
        <v>3154449.38</v>
      </c>
      <c r="F270" s="26">
        <v>0</v>
      </c>
    </row>
    <row r="271" spans="1:6" x14ac:dyDescent="0.35">
      <c r="A271" s="14">
        <v>8171020</v>
      </c>
      <c r="B271" s="14" t="s">
        <v>187</v>
      </c>
      <c r="C271" s="25">
        <v>0</v>
      </c>
      <c r="D271" s="25">
        <v>1200101.26</v>
      </c>
      <c r="E271" s="25">
        <v>1200101.26</v>
      </c>
      <c r="F271" s="26">
        <v>0</v>
      </c>
    </row>
    <row r="272" spans="1:6" x14ac:dyDescent="0.35">
      <c r="A272" s="14">
        <v>82</v>
      </c>
      <c r="B272" s="14" t="s">
        <v>188</v>
      </c>
      <c r="C272" s="25">
        <v>0</v>
      </c>
      <c r="D272" s="25">
        <v>0</v>
      </c>
      <c r="E272" s="25">
        <v>0</v>
      </c>
      <c r="F272" s="26">
        <v>0</v>
      </c>
    </row>
    <row r="273" spans="1:6" x14ac:dyDescent="0.35">
      <c r="A273" s="14">
        <v>83</v>
      </c>
      <c r="B273" s="14" t="s">
        <v>189</v>
      </c>
      <c r="C273" s="25">
        <v>0</v>
      </c>
      <c r="D273" s="25">
        <v>0</v>
      </c>
      <c r="E273" s="25">
        <v>0</v>
      </c>
      <c r="F273" s="26">
        <v>0</v>
      </c>
    </row>
    <row r="274" spans="1:6" x14ac:dyDescent="0.35">
      <c r="A274" s="14">
        <v>9</v>
      </c>
      <c r="B274" s="14" t="s">
        <v>207</v>
      </c>
      <c r="C274" s="25">
        <v>-447162193.48000002</v>
      </c>
      <c r="D274" s="25">
        <v>23225333.220000003</v>
      </c>
      <c r="E274" s="25">
        <v>22358416.629999999</v>
      </c>
      <c r="F274" s="26">
        <v>-446295276.88999999</v>
      </c>
    </row>
    <row r="275" spans="1:6" x14ac:dyDescent="0.35">
      <c r="A275" s="14">
        <v>91</v>
      </c>
      <c r="B275" s="14" t="s">
        <v>190</v>
      </c>
      <c r="C275" s="25">
        <v>-447162193.48000002</v>
      </c>
      <c r="D275" s="25">
        <v>23225333.219999999</v>
      </c>
      <c r="E275" s="25">
        <v>22358416.629999999</v>
      </c>
      <c r="F275" s="26">
        <v>-446295276.88999999</v>
      </c>
    </row>
    <row r="276" spans="1:6" x14ac:dyDescent="0.35">
      <c r="A276" s="14">
        <v>911</v>
      </c>
      <c r="B276" s="14" t="s">
        <v>76</v>
      </c>
      <c r="C276" s="25">
        <v>0</v>
      </c>
      <c r="D276" s="25">
        <v>8536362.8200000003</v>
      </c>
      <c r="E276" s="25">
        <v>8536362.8200000003</v>
      </c>
      <c r="F276" s="26">
        <v>0</v>
      </c>
    </row>
    <row r="277" spans="1:6" x14ac:dyDescent="0.35">
      <c r="A277" s="14">
        <v>9110</v>
      </c>
      <c r="B277" s="14" t="s">
        <v>75</v>
      </c>
      <c r="C277" s="25">
        <v>0</v>
      </c>
      <c r="D277" s="25">
        <v>0</v>
      </c>
      <c r="E277" s="25">
        <v>0</v>
      </c>
      <c r="F277" s="26">
        <v>0</v>
      </c>
    </row>
    <row r="278" spans="1:6" x14ac:dyDescent="0.35">
      <c r="A278" s="14">
        <v>9110060</v>
      </c>
      <c r="B278" s="14" t="s">
        <v>175</v>
      </c>
      <c r="C278" s="25">
        <v>0</v>
      </c>
      <c r="D278" s="25">
        <v>0</v>
      </c>
      <c r="E278" s="25">
        <v>0</v>
      </c>
      <c r="F278" s="26">
        <v>0</v>
      </c>
    </row>
    <row r="279" spans="1:6" x14ac:dyDescent="0.35">
      <c r="A279" s="14">
        <v>9111</v>
      </c>
      <c r="B279" s="14" t="s">
        <v>40</v>
      </c>
      <c r="C279" s="25">
        <v>0</v>
      </c>
      <c r="D279" s="25">
        <v>4336879.32</v>
      </c>
      <c r="E279" s="25">
        <v>4336879.32</v>
      </c>
      <c r="F279" s="26">
        <v>0</v>
      </c>
    </row>
    <row r="280" spans="1:6" x14ac:dyDescent="0.35">
      <c r="A280" s="14">
        <v>9111000</v>
      </c>
      <c r="B280" s="14" t="s">
        <v>241</v>
      </c>
      <c r="C280" s="25">
        <v>0</v>
      </c>
      <c r="D280" s="25">
        <v>64294.559999999998</v>
      </c>
      <c r="E280" s="25">
        <v>64294.559999999998</v>
      </c>
      <c r="F280" s="26">
        <v>0</v>
      </c>
    </row>
    <row r="281" spans="1:6" x14ac:dyDescent="0.35">
      <c r="A281" s="14">
        <v>9111010</v>
      </c>
      <c r="B281" s="14" t="s">
        <v>191</v>
      </c>
      <c r="C281" s="25">
        <v>0</v>
      </c>
      <c r="D281" s="25">
        <v>142671.5</v>
      </c>
      <c r="E281" s="25">
        <v>142671.5</v>
      </c>
      <c r="F281" s="26">
        <v>0</v>
      </c>
    </row>
    <row r="282" spans="1:6" x14ac:dyDescent="0.35">
      <c r="A282" s="14">
        <v>9111020</v>
      </c>
      <c r="B282" s="14" t="s">
        <v>218</v>
      </c>
      <c r="C282" s="25">
        <v>0</v>
      </c>
      <c r="D282" s="25">
        <v>2929812</v>
      </c>
      <c r="E282" s="25">
        <v>2929812</v>
      </c>
      <c r="F282" s="26">
        <v>0</v>
      </c>
    </row>
    <row r="283" spans="1:6" x14ac:dyDescent="0.35">
      <c r="A283" s="14">
        <v>9111030</v>
      </c>
      <c r="B283" s="14" t="s">
        <v>179</v>
      </c>
      <c r="C283" s="25">
        <v>0</v>
      </c>
      <c r="D283" s="25">
        <v>1200101.26</v>
      </c>
      <c r="E283" s="25">
        <v>1200101.26</v>
      </c>
      <c r="F283" s="26">
        <v>0</v>
      </c>
    </row>
    <row r="284" spans="1:6" x14ac:dyDescent="0.35">
      <c r="A284" s="14">
        <v>9113</v>
      </c>
      <c r="B284" s="14" t="s">
        <v>220</v>
      </c>
      <c r="C284" s="25">
        <v>0</v>
      </c>
      <c r="D284" s="25">
        <v>1196264.1399999999</v>
      </c>
      <c r="E284" s="25">
        <v>1196264.1399999999</v>
      </c>
      <c r="F284" s="26">
        <v>0</v>
      </c>
    </row>
    <row r="285" spans="1:6" x14ac:dyDescent="0.35">
      <c r="A285" s="14">
        <v>9113000</v>
      </c>
      <c r="B285" s="14" t="s">
        <v>220</v>
      </c>
      <c r="C285" s="25">
        <v>0</v>
      </c>
      <c r="D285" s="25">
        <v>1196264.1399999999</v>
      </c>
      <c r="E285" s="25">
        <v>1196264.1399999999</v>
      </c>
      <c r="F285" s="26">
        <v>0</v>
      </c>
    </row>
    <row r="286" spans="1:6" x14ac:dyDescent="0.35">
      <c r="A286" s="14">
        <v>9114</v>
      </c>
      <c r="B286" s="14" t="s">
        <v>178</v>
      </c>
      <c r="C286" s="25">
        <v>0</v>
      </c>
      <c r="D286" s="25">
        <v>3003219.36</v>
      </c>
      <c r="E286" s="25">
        <v>3003219.36</v>
      </c>
      <c r="F286" s="26">
        <v>0</v>
      </c>
    </row>
    <row r="287" spans="1:6" x14ac:dyDescent="0.35">
      <c r="A287" s="14">
        <v>9114010</v>
      </c>
      <c r="B287" s="14" t="s">
        <v>239</v>
      </c>
      <c r="C287" s="25">
        <v>0</v>
      </c>
      <c r="D287" s="25">
        <v>1200009.29</v>
      </c>
      <c r="E287" s="25">
        <v>1200009.29</v>
      </c>
      <c r="F287" s="26">
        <v>0</v>
      </c>
    </row>
    <row r="288" spans="1:6" x14ac:dyDescent="0.35">
      <c r="A288" s="14">
        <v>9114020</v>
      </c>
      <c r="B288" s="14" t="s">
        <v>223</v>
      </c>
      <c r="C288" s="25">
        <v>0</v>
      </c>
      <c r="D288" s="25">
        <v>603108.81000000006</v>
      </c>
      <c r="E288" s="25">
        <v>603108.81000000006</v>
      </c>
      <c r="F288" s="26">
        <v>0</v>
      </c>
    </row>
    <row r="289" spans="1:6" x14ac:dyDescent="0.35">
      <c r="A289" s="14">
        <v>9114070</v>
      </c>
      <c r="B289" s="14" t="s">
        <v>175</v>
      </c>
      <c r="C289" s="25">
        <v>0</v>
      </c>
      <c r="D289" s="25">
        <v>1200101.26</v>
      </c>
      <c r="E289" s="25">
        <v>1200101.26</v>
      </c>
      <c r="F289" s="26">
        <v>0</v>
      </c>
    </row>
    <row r="290" spans="1:6" x14ac:dyDescent="0.35">
      <c r="A290" s="14">
        <v>913</v>
      </c>
      <c r="B290" s="14" t="s">
        <v>192</v>
      </c>
      <c r="C290" s="25">
        <v>0</v>
      </c>
      <c r="D290" s="25">
        <v>3956197.06</v>
      </c>
      <c r="E290" s="25">
        <v>3956197.06</v>
      </c>
      <c r="F290" s="26">
        <v>0</v>
      </c>
    </row>
    <row r="291" spans="1:6" x14ac:dyDescent="0.35">
      <c r="A291" s="14">
        <v>9130</v>
      </c>
      <c r="B291" s="14" t="s">
        <v>43</v>
      </c>
      <c r="C291" s="25">
        <v>0</v>
      </c>
      <c r="D291" s="25">
        <v>1380000</v>
      </c>
      <c r="E291" s="25">
        <v>1380000</v>
      </c>
      <c r="F291" s="26">
        <v>0</v>
      </c>
    </row>
    <row r="292" spans="1:6" x14ac:dyDescent="0.35">
      <c r="A292" s="14">
        <v>9130010</v>
      </c>
      <c r="B292" s="14" t="s">
        <v>193</v>
      </c>
      <c r="C292" s="25">
        <v>0</v>
      </c>
      <c r="D292" s="25">
        <v>1380000</v>
      </c>
      <c r="E292" s="25">
        <v>1380000</v>
      </c>
      <c r="F292" s="26">
        <v>0</v>
      </c>
    </row>
    <row r="293" spans="1:6" x14ac:dyDescent="0.35">
      <c r="A293" s="14">
        <v>9131</v>
      </c>
      <c r="B293" s="14" t="s">
        <v>40</v>
      </c>
      <c r="C293" s="25">
        <v>0</v>
      </c>
      <c r="D293" s="25">
        <v>2576197.06</v>
      </c>
      <c r="E293" s="25">
        <v>2576197.06</v>
      </c>
      <c r="F293" s="26">
        <v>0</v>
      </c>
    </row>
    <row r="294" spans="1:6" x14ac:dyDescent="0.35">
      <c r="A294" s="14">
        <v>9131000</v>
      </c>
      <c r="B294" s="14" t="s">
        <v>222</v>
      </c>
      <c r="C294" s="25">
        <v>0</v>
      </c>
      <c r="D294" s="25">
        <v>1196197.06</v>
      </c>
      <c r="E294" s="25">
        <v>1196197.06</v>
      </c>
      <c r="F294" s="26">
        <v>0</v>
      </c>
    </row>
    <row r="295" spans="1:6" x14ac:dyDescent="0.35">
      <c r="A295" s="14">
        <v>9131030</v>
      </c>
      <c r="B295" s="14" t="s">
        <v>175</v>
      </c>
      <c r="C295" s="25">
        <v>0</v>
      </c>
      <c r="D295" s="25">
        <v>1380000</v>
      </c>
      <c r="E295" s="25">
        <v>1380000</v>
      </c>
      <c r="F295" s="26">
        <v>0</v>
      </c>
    </row>
    <row r="296" spans="1:6" x14ac:dyDescent="0.35">
      <c r="A296" s="14">
        <v>914</v>
      </c>
      <c r="B296" s="14" t="s">
        <v>194</v>
      </c>
      <c r="C296" s="25">
        <v>-447162193.48000002</v>
      </c>
      <c r="D296" s="25">
        <v>6284208.6100000003</v>
      </c>
      <c r="E296" s="25">
        <v>5417292.0199999996</v>
      </c>
      <c r="F296" s="26">
        <v>-446295276.88999999</v>
      </c>
    </row>
    <row r="297" spans="1:6" x14ac:dyDescent="0.35">
      <c r="A297" s="14">
        <v>9140</v>
      </c>
      <c r="B297" s="14" t="s">
        <v>195</v>
      </c>
      <c r="C297" s="25">
        <v>-447162193.48000002</v>
      </c>
      <c r="D297" s="25">
        <v>6284208.6100000003</v>
      </c>
      <c r="E297" s="25">
        <v>5417292.0199999996</v>
      </c>
      <c r="F297" s="26">
        <v>-446295276.88999999</v>
      </c>
    </row>
    <row r="298" spans="1:6" x14ac:dyDescent="0.35">
      <c r="A298" s="14">
        <v>9140000</v>
      </c>
      <c r="B298" s="14" t="s">
        <v>196</v>
      </c>
      <c r="C298" s="25">
        <v>-447162193.48000002</v>
      </c>
      <c r="D298" s="25">
        <v>6284208.6100000003</v>
      </c>
      <c r="E298" s="25">
        <v>5417292.0199999996</v>
      </c>
      <c r="F298" s="26">
        <v>-446295276.88999999</v>
      </c>
    </row>
    <row r="299" spans="1:6" x14ac:dyDescent="0.35">
      <c r="A299" s="14">
        <v>915</v>
      </c>
      <c r="B299" s="14" t="s">
        <v>197</v>
      </c>
      <c r="C299" s="25">
        <v>0</v>
      </c>
      <c r="D299" s="25">
        <v>4448564.7300000004</v>
      </c>
      <c r="E299" s="25">
        <v>4448564.7300000004</v>
      </c>
      <c r="F299" s="26">
        <v>0</v>
      </c>
    </row>
    <row r="300" spans="1:6" x14ac:dyDescent="0.35">
      <c r="A300" s="14">
        <v>9150</v>
      </c>
      <c r="B300" s="14" t="s">
        <v>75</v>
      </c>
      <c r="C300" s="25">
        <v>0</v>
      </c>
      <c r="D300" s="25">
        <v>4354550.6399999997</v>
      </c>
      <c r="E300" s="25">
        <v>4354550.6399999997</v>
      </c>
      <c r="F300" s="26">
        <v>0</v>
      </c>
    </row>
    <row r="301" spans="1:6" x14ac:dyDescent="0.35">
      <c r="A301" s="14">
        <v>9150000</v>
      </c>
      <c r="B301" s="14" t="s">
        <v>232</v>
      </c>
      <c r="C301" s="25">
        <v>0</v>
      </c>
      <c r="D301" s="25">
        <v>3154449.38</v>
      </c>
      <c r="E301" s="25">
        <v>3154449.38</v>
      </c>
      <c r="F301" s="26">
        <v>0</v>
      </c>
    </row>
    <row r="302" spans="1:6" x14ac:dyDescent="0.35">
      <c r="A302" s="14">
        <v>9150020</v>
      </c>
      <c r="B302" s="14" t="s">
        <v>187</v>
      </c>
      <c r="C302" s="25">
        <v>0</v>
      </c>
      <c r="D302" s="25">
        <v>1200101.26</v>
      </c>
      <c r="E302" s="25">
        <v>1200101.26</v>
      </c>
      <c r="F302" s="26">
        <v>0</v>
      </c>
    </row>
    <row r="303" spans="1:6" x14ac:dyDescent="0.35">
      <c r="A303" s="14">
        <v>9151</v>
      </c>
      <c r="B303" s="14" t="s">
        <v>171</v>
      </c>
      <c r="C303" s="25">
        <v>0</v>
      </c>
      <c r="D303" s="25">
        <v>94014.09</v>
      </c>
      <c r="E303" s="25">
        <v>94014.09</v>
      </c>
      <c r="F303" s="26">
        <v>0</v>
      </c>
    </row>
    <row r="304" spans="1:6" x14ac:dyDescent="0.35">
      <c r="A304" s="14">
        <v>9151010</v>
      </c>
      <c r="B304" s="14" t="s">
        <v>240</v>
      </c>
      <c r="C304" s="25">
        <v>0</v>
      </c>
      <c r="D304" s="25">
        <v>94014.09</v>
      </c>
      <c r="E304" s="25">
        <v>94014.09</v>
      </c>
      <c r="F304" s="26">
        <v>0</v>
      </c>
    </row>
    <row r="305" spans="1:6" x14ac:dyDescent="0.35">
      <c r="A305" s="14">
        <v>92</v>
      </c>
      <c r="B305" s="14" t="s">
        <v>198</v>
      </c>
      <c r="C305" s="25">
        <v>0</v>
      </c>
      <c r="D305" s="25">
        <v>0</v>
      </c>
      <c r="E305" s="25">
        <v>0</v>
      </c>
      <c r="F305" s="26">
        <v>0</v>
      </c>
    </row>
    <row r="306" spans="1:6" x14ac:dyDescent="0.35">
      <c r="A306" s="14">
        <v>93</v>
      </c>
      <c r="B306" s="14" t="s">
        <v>226</v>
      </c>
      <c r="C306" s="25">
        <v>0</v>
      </c>
      <c r="D306" s="25">
        <v>0</v>
      </c>
      <c r="E306" s="25">
        <v>0</v>
      </c>
      <c r="F306" s="26">
        <v>0</v>
      </c>
    </row>
  </sheetData>
  <autoFilter ref="A6:F284"/>
  <mergeCells count="3">
    <mergeCell ref="A2:E2"/>
    <mergeCell ref="A3:E3"/>
    <mergeCell ref="A4:E4"/>
  </mergeCells>
  <pageMargins left="1.4173228346456694" right="0.23622047244094491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Septiembre 2025</vt:lpstr>
      <vt:lpstr>'Balance Septiembre 2025'!Títulos_a_imprimir</vt:lpstr>
    </vt:vector>
  </TitlesOfParts>
  <Company>Banco Davivienda Salvadoreño,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CELARIE</dc:creator>
  <cp:lastModifiedBy>Emilia CELARIE</cp:lastModifiedBy>
  <dcterms:created xsi:type="dcterms:W3CDTF">2022-05-03T22:30:03Z</dcterms:created>
  <dcterms:modified xsi:type="dcterms:W3CDTF">2025-10-02T01:15:05Z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