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sy\Documents\Documentos\GRUPO SYSBANC\SysValores\EEFF\EEFF BVES ENVIOS\"/>
    </mc:Choice>
  </mc:AlternateContent>
  <xr:revisionPtr revIDLastSave="0" documentId="13_ncr:1_{134F3AD3-11BB-4CAD-8302-D92071E02F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PT 2025" sheetId="1" r:id="rId1"/>
  </sheets>
  <definedNames>
    <definedName name="_xlnm.Print_Area" localSheetId="0">'SEPT 2025'!$B$1:$E$98</definedName>
  </definedNames>
  <calcPr calcId="191029"/>
</workbook>
</file>

<file path=xl/calcChain.xml><?xml version="1.0" encoding="utf-8"?>
<calcChain xmlns="http://schemas.openxmlformats.org/spreadsheetml/2006/main">
  <c r="D47" i="1" l="1"/>
  <c r="D78" i="1"/>
  <c r="D16" i="1" l="1"/>
  <c r="D31" i="1" l="1"/>
  <c r="D35" i="1" l="1"/>
  <c r="D36" i="1" l="1"/>
  <c r="D49" i="1" s="1"/>
  <c r="D21" i="1" l="1"/>
  <c r="D22" i="1" s="1"/>
  <c r="D72" i="1" l="1"/>
  <c r="D84" i="1" s="1"/>
  <c r="D88" i="1" s="1"/>
  <c r="D91" i="1" s="1"/>
</calcChain>
</file>

<file path=xl/sharedStrings.xml><?xml version="1.0" encoding="utf-8"?>
<sst xmlns="http://schemas.openxmlformats.org/spreadsheetml/2006/main" count="79" uniqueCount="73">
  <si>
    <t>Impuestos</t>
  </si>
  <si>
    <t>Reserva legal</t>
  </si>
  <si>
    <t>CASA DE CORREDORES DE BOLSA</t>
  </si>
  <si>
    <t>SYSVALORES, S.A. DE C.V.</t>
  </si>
  <si>
    <t xml:space="preserve">Bancos y otras instituciones financieras </t>
  </si>
  <si>
    <t>Disponible restringido</t>
  </si>
  <si>
    <t>Cuentas y documentos por cobrar relacionadas</t>
  </si>
  <si>
    <t>Activo</t>
  </si>
  <si>
    <t>Activo corriente</t>
  </si>
  <si>
    <t>Total activo corriente</t>
  </si>
  <si>
    <t>Activo no corriente</t>
  </si>
  <si>
    <t xml:space="preserve">Inversiones financieras a largo plazo </t>
  </si>
  <si>
    <t>Total activo no corriente</t>
  </si>
  <si>
    <t>Total activo</t>
  </si>
  <si>
    <t xml:space="preserve"> </t>
  </si>
  <si>
    <t>Pasivo</t>
  </si>
  <si>
    <t>Pasivo corriente</t>
  </si>
  <si>
    <t xml:space="preserve">Cuentas por pagar </t>
  </si>
  <si>
    <t>Impuestos por pagar propios</t>
  </si>
  <si>
    <t>Patrimonio neto</t>
  </si>
  <si>
    <t xml:space="preserve">Capital  </t>
  </si>
  <si>
    <t>Capital social mínimo</t>
  </si>
  <si>
    <t>Reservas de capital</t>
  </si>
  <si>
    <t>Resultados</t>
  </si>
  <si>
    <t>Resultados del presente ejercicio</t>
  </si>
  <si>
    <t>Total patrimonio</t>
  </si>
  <si>
    <t>Total pasivo y patrimonio</t>
  </si>
  <si>
    <t>Contingentes de Compromisos y de Control Propias</t>
  </si>
  <si>
    <t>Cuentas contingentes de compromiso deudoras</t>
  </si>
  <si>
    <t xml:space="preserve">Garantías otorgadas </t>
  </si>
  <si>
    <t>Contingentes de compromisos y de control propias</t>
  </si>
  <si>
    <t>Cuentas contingentes y de compromisos acreedoras</t>
  </si>
  <si>
    <t>Responsabilidad por garantías otorgadas</t>
  </si>
  <si>
    <t>Ingresos</t>
  </si>
  <si>
    <t>Ingresos de operación</t>
  </si>
  <si>
    <t>Ingresos por servicios bursatiles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</si>
  <si>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</si>
  <si>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</si>
  <si>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</si>
  <si>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</si>
  <si>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 operaciones bursátiles</t>
  </si>
  <si>
    <t>Lic. Jaime Alfonso Grijalva</t>
  </si>
  <si>
    <t>Licda. Bessy Alejandra Rivera Surio</t>
  </si>
  <si>
    <t>Representante Legal</t>
  </si>
  <si>
    <t xml:space="preserve">       </t>
  </si>
  <si>
    <t xml:space="preserve">Contador </t>
  </si>
  <si>
    <t>Resultados del periodo</t>
  </si>
  <si>
    <t>Menos:</t>
  </si>
  <si>
    <t xml:space="preserve">  ( Expresado en miles de dólares de los Estados Unidos de América) </t>
  </si>
  <si>
    <t xml:space="preserve">  ( Expresado en miles de dólares de los Estados Unidos de América)</t>
  </si>
  <si>
    <t>Gastos por Depreciación, Amortización y deterioro por Operaciones Corrientes</t>
  </si>
  <si>
    <t xml:space="preserve">Muebles </t>
  </si>
  <si>
    <t>Gastos de operación  por servicios en Administracion de Cartera</t>
  </si>
  <si>
    <t>Pasivo no corriente</t>
  </si>
  <si>
    <t>Estimacion para Obligaciones Laborales</t>
  </si>
  <si>
    <t>Total pasivo no corriente</t>
  </si>
  <si>
    <t>Total Pasivo</t>
  </si>
  <si>
    <t>Total pasivo corriente</t>
  </si>
  <si>
    <t>Cuentas y documentos por cobrar</t>
  </si>
  <si>
    <t>Cuentas por pagar Relacionadas</t>
  </si>
  <si>
    <t>Prestamos y Sobregiros con Bancos y otras instituciones</t>
  </si>
  <si>
    <t>Resultados de Ejercicios Anteriores</t>
  </si>
  <si>
    <t xml:space="preserve">Dividendos por pagar </t>
  </si>
  <si>
    <t>Resultados de operación</t>
  </si>
  <si>
    <t xml:space="preserve">Mas: </t>
  </si>
  <si>
    <t>Ingresos financieros</t>
  </si>
  <si>
    <t>Ingresos por inversiones financieras</t>
  </si>
  <si>
    <t>Gastos Financieros</t>
  </si>
  <si>
    <t>Resultados despues de intereses antes de impuestos</t>
  </si>
  <si>
    <t>Impuesto sobre la renta</t>
  </si>
  <si>
    <t>Gastos pagados por Anticipado</t>
  </si>
  <si>
    <t>ESTADO DE RESULTADOS DEL 01 DE ENERO AL 30 DE SEPTIEMBRE DE 2025</t>
  </si>
  <si>
    <t>BALANCE GENERAL 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</si>
</sst>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1.5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b/>
      <sz val="11"/>
      <color theme="1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/>
    <xf numFmtId="0" fontId="1" fillId="0" borderId="0"/>
    <xf numFmtId="0" fontId="1" fillId="8" borderId="8" applyNumberFormat="0" applyFont="0" applyAlignment="0" applyProtection="0"/>
  </cellStyleXfs>
  <cellXfs count="52">
    <xf numFmtId="0" fontId="0" fillId="0" borderId="0" xfId="0"/>
    <xf numFmtId="164" fontId="0" fillId="0" borderId="0" xfId="1" applyFont="1" applyFill="1"/>
    <xf numFmtId="0" fontId="20" fillId="0" borderId="0" xfId="42" applyFont="1"/>
    <xf numFmtId="0" fontId="23" fillId="0" borderId="0" xfId="0" applyFont="1"/>
    <xf numFmtId="0" fontId="24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centerContinuous"/>
    </xf>
    <xf numFmtId="0" fontId="24" fillId="0" borderId="0" xfId="0" quotePrefix="1" applyFont="1"/>
    <xf numFmtId="0" fontId="22" fillId="33" borderId="0" xfId="0" applyFont="1" applyFill="1"/>
    <xf numFmtId="0" fontId="25" fillId="33" borderId="0" xfId="0" applyFont="1" applyFill="1" applyAlignment="1">
      <alignment horizontal="centerContinuous"/>
    </xf>
    <xf numFmtId="0" fontId="22" fillId="33" borderId="0" xfId="0" quotePrefix="1" applyFont="1" applyFill="1" applyAlignment="1">
      <alignment horizontal="left"/>
    </xf>
    <xf numFmtId="0" fontId="24" fillId="33" borderId="0" xfId="0" applyFont="1" applyFill="1"/>
    <xf numFmtId="0" fontId="24" fillId="33" borderId="0" xfId="0" applyFont="1" applyFill="1" applyAlignment="1">
      <alignment horizontal="left"/>
    </xf>
    <xf numFmtId="0" fontId="24" fillId="33" borderId="0" xfId="0" applyFont="1" applyFill="1" applyAlignment="1">
      <alignment horizontal="left" wrapText="1"/>
    </xf>
    <xf numFmtId="0" fontId="22" fillId="0" borderId="0" xfId="0" applyFont="1"/>
    <xf numFmtId="0" fontId="22" fillId="0" borderId="0" xfId="0" applyFont="1" applyAlignment="1">
      <alignment horizontal="right"/>
    </xf>
    <xf numFmtId="0" fontId="26" fillId="0" borderId="0" xfId="0" applyFont="1"/>
    <xf numFmtId="165" fontId="24" fillId="0" borderId="0" xfId="1" applyNumberFormat="1" applyFont="1" applyFill="1" applyBorder="1"/>
    <xf numFmtId="165" fontId="24" fillId="0" borderId="0" xfId="1" applyNumberFormat="1" applyFont="1" applyFill="1"/>
    <xf numFmtId="165" fontId="24" fillId="0" borderId="11" xfId="1" applyNumberFormat="1" applyFont="1" applyFill="1" applyBorder="1"/>
    <xf numFmtId="165" fontId="24" fillId="0" borderId="0" xfId="1" applyNumberFormat="1" applyFont="1" applyFill="1" applyAlignment="1">
      <alignment horizontal="centerContinuous"/>
    </xf>
    <xf numFmtId="165" fontId="24" fillId="0" borderId="14" xfId="1" applyNumberFormat="1" applyFont="1" applyFill="1" applyBorder="1"/>
    <xf numFmtId="165" fontId="24" fillId="0" borderId="13" xfId="1" applyNumberFormat="1" applyFont="1" applyFill="1" applyBorder="1"/>
    <xf numFmtId="165" fontId="22" fillId="33" borderId="11" xfId="1" applyNumberFormat="1" applyFont="1" applyFill="1" applyBorder="1"/>
    <xf numFmtId="165" fontId="22" fillId="33" borderId="0" xfId="1" applyNumberFormat="1" applyFont="1" applyFill="1" applyBorder="1"/>
    <xf numFmtId="165" fontId="22" fillId="33" borderId="0" xfId="1" applyNumberFormat="1" applyFont="1" applyFill="1"/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7" fillId="0" borderId="0" xfId="0" quotePrefix="1" applyFont="1" applyAlignment="1">
      <alignment horizontal="left"/>
    </xf>
    <xf numFmtId="0" fontId="28" fillId="0" borderId="0" xfId="0" applyFont="1"/>
    <xf numFmtId="0" fontId="22" fillId="33" borderId="0" xfId="0" applyFont="1" applyFill="1" applyAlignment="1">
      <alignment horizontal="right"/>
    </xf>
    <xf numFmtId="0" fontId="27" fillId="33" borderId="0" xfId="0" applyFont="1" applyFill="1"/>
    <xf numFmtId="0" fontId="27" fillId="33" borderId="0" xfId="0" applyFont="1" applyFill="1" applyAlignment="1">
      <alignment horizontal="left"/>
    </xf>
    <xf numFmtId="0" fontId="25" fillId="33" borderId="0" xfId="0" applyFont="1" applyFill="1"/>
    <xf numFmtId="165" fontId="25" fillId="33" borderId="0" xfId="1" applyNumberFormat="1" applyFont="1" applyFill="1"/>
    <xf numFmtId="0" fontId="24" fillId="0" borderId="0" xfId="0" applyFont="1" applyAlignment="1">
      <alignment horizontal="left" wrapText="1"/>
    </xf>
    <xf numFmtId="165" fontId="24" fillId="0" borderId="0" xfId="1" applyNumberFormat="1" applyFont="1" applyFill="1" applyAlignment="1">
      <alignment wrapText="1"/>
    </xf>
    <xf numFmtId="0" fontId="22" fillId="0" borderId="0" xfId="0" quotePrefix="1" applyFont="1" applyAlignment="1">
      <alignment horizontal="left"/>
    </xf>
    <xf numFmtId="165" fontId="25" fillId="33" borderId="0" xfId="1" applyNumberFormat="1" applyFont="1" applyFill="1" applyBorder="1"/>
    <xf numFmtId="0" fontId="29" fillId="0" borderId="0" xfId="0" applyFont="1"/>
    <xf numFmtId="165" fontId="27" fillId="0" borderId="10" xfId="1" applyNumberFormat="1" applyFont="1" applyFill="1" applyBorder="1"/>
    <xf numFmtId="165" fontId="27" fillId="0" borderId="13" xfId="1" applyNumberFormat="1" applyFont="1" applyFill="1" applyBorder="1"/>
    <xf numFmtId="165" fontId="24" fillId="0" borderId="15" xfId="1" applyNumberFormat="1" applyFont="1" applyFill="1" applyBorder="1"/>
    <xf numFmtId="0" fontId="22" fillId="33" borderId="0" xfId="0" applyFont="1" applyFill="1" applyAlignment="1">
      <alignment horizontal="left"/>
    </xf>
    <xf numFmtId="0" fontId="22" fillId="33" borderId="0" xfId="0" applyFont="1" applyFill="1" applyAlignment="1">
      <alignment horizontal="left" vertical="top"/>
    </xf>
    <xf numFmtId="0" fontId="25" fillId="33" borderId="0" xfId="0" applyFont="1" applyFill="1" applyAlignment="1">
      <alignment horizontal="left"/>
    </xf>
    <xf numFmtId="165" fontId="25" fillId="33" borderId="13" xfId="1" applyNumberFormat="1" applyFont="1" applyFill="1" applyBorder="1"/>
    <xf numFmtId="0" fontId="21" fillId="0" borderId="0" xfId="42" applyFont="1" applyAlignment="1">
      <alignment horizontal="center"/>
    </xf>
    <xf numFmtId="0" fontId="21" fillId="33" borderId="0" xfId="42" applyFont="1" applyFill="1" applyAlignment="1">
      <alignment horizontal="center"/>
    </xf>
    <xf numFmtId="0" fontId="20" fillId="0" borderId="12" xfId="42" applyFont="1" applyBorder="1" applyAlignment="1">
      <alignment horizontal="center"/>
    </xf>
    <xf numFmtId="0" fontId="22" fillId="0" borderId="0" xfId="0" applyFont="1" applyAlignment="1">
      <alignment horizontal="center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4" xr:uid="{00000000-0005-0000-0000-000020000000}"/>
    <cellStyle name="Millares 3" xfId="45" xr:uid="{00000000-0005-0000-0000-000021000000}"/>
    <cellStyle name="Millares 4" xfId="46" xr:uid="{00000000-0005-0000-0000-000022000000}"/>
    <cellStyle name="Millares 5" xfId="43" xr:uid="{00000000-0005-0000-0000-000023000000}"/>
    <cellStyle name="Neutral" xfId="9" builtinId="28" customBuiltin="1"/>
    <cellStyle name="Normal" xfId="0" builtinId="0"/>
    <cellStyle name="Normal 2" xfId="47" xr:uid="{00000000-0005-0000-0000-000026000000}"/>
    <cellStyle name="Normal 3" xfId="48" xr:uid="{00000000-0005-0000-0000-000027000000}"/>
    <cellStyle name="Normal 4" xfId="42" xr:uid="{00000000-0005-0000-0000-000028000000}"/>
    <cellStyle name="Notas 2" xfId="49" xr:uid="{00000000-0005-0000-0000-000029000000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426506</xdr:colOff>
      <xdr:row>0</xdr:row>
      <xdr:rowOff>55035</xdr:rowOff>
    </xdr:from>
    <xdr:to>
      <xdr:col>2</xdr:col>
      <xdr:colOff>1547281</xdr:colOff>
      <xdr:row>3</xdr:row>
      <xdr:rowOff>77260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48" y="55035"/>
          <a:ext cx="1919816" cy="392642"/>
        </a:xfrm>
        <a:prstGeom prst="rect">
          <a:avLst/>
        </a:prstGeom>
        <a:noFill/>
      </xdr:spPr>
    </xdr:pic>
    <xdr:clientData/>
  </xdr:twoCellAnchor>
  <xdr:oneCellAnchor>
    <xdr:from>
      <xdr:col>1</xdr:col>
      <xdr:colOff>495300</xdr:colOff>
      <xdr:row>62</xdr:row>
      <xdr:rowOff>120650</xdr:rowOff>
    </xdr:from>
    <xdr:ext cx="2006600" cy="393700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10153650"/>
          <a:ext cx="2006600" cy="3937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tabSelected="1" topLeftCell="B1" zoomScale="120" zoomScaleNormal="120" workbookViewId="0">
      <selection activeCell="D1" sqref="D1"/>
    </sheetView>
  </sheetViews>
  <sheetFormatPr baseColWidth="10" defaultColWidth="11.44140625" defaultRowHeight="14.4" x14ac:dyDescent="0.3"/>
  <cols>
    <col min="3" max="3" width="47.44140625" customWidth="1"/>
    <col min="4" max="4" width="13" bestFit="1" customWidth="1"/>
    <col min="5" max="5" width="16.21875" customWidth="1"/>
  </cols>
  <sheetData>
    <row r="1" spans="1:5" ht="6.45" customHeight="1" x14ac:dyDescent="0.3"/>
    <row r="2" spans="1:5" ht="7.95" customHeight="1" x14ac:dyDescent="0.3"/>
    <row r="3" spans="1:5" x14ac:dyDescent="0.3">
      <c r="C3" s="48" t="s">
        <v>3</v>
      </c>
      <c r="D3" s="48"/>
      <c r="E3" s="48"/>
    </row>
    <row r="4" spans="1:5" x14ac:dyDescent="0.3">
      <c r="C4" s="48" t="s">
        <v>2</v>
      </c>
      <c r="D4" s="48"/>
      <c r="E4" s="48"/>
    </row>
    <row r="5" spans="1:5" x14ac:dyDescent="0.3">
      <c r="C5" s="49" t="s">
        <v>72</v>
      </c>
      <c r="D5" s="49"/>
      <c r="E5" s="49"/>
    </row>
    <row r="6" spans="1:5" ht="15" thickBot="1" x14ac:dyDescent="0.35">
      <c r="C6" s="50" t="s">
        <v>48</v>
      </c>
      <c r="D6" s="50"/>
      <c r="E6" s="50"/>
    </row>
    <row r="7" spans="1:5" ht="11.25" customHeight="1" thickTop="1" x14ac:dyDescent="0.3">
      <c r="C7" s="2"/>
      <c r="D7" s="2"/>
      <c r="E7" s="2"/>
    </row>
    <row r="8" spans="1:5" x14ac:dyDescent="0.3">
      <c r="A8" s="3"/>
      <c r="B8" s="3"/>
      <c r="C8" s="28" t="s">
        <v>7</v>
      </c>
      <c r="D8" s="5"/>
      <c r="E8" s="5"/>
    </row>
    <row r="9" spans="1:5" x14ac:dyDescent="0.3">
      <c r="A9" s="3"/>
      <c r="B9" s="3"/>
      <c r="C9" s="26" t="s">
        <v>8</v>
      </c>
      <c r="D9" s="5"/>
      <c r="E9" s="5"/>
    </row>
    <row r="10" spans="1:5" x14ac:dyDescent="0.3">
      <c r="A10" s="3"/>
      <c r="B10" s="3"/>
      <c r="C10" s="4" t="s">
        <v>4</v>
      </c>
      <c r="D10" s="17">
        <v>0.63</v>
      </c>
      <c r="E10" s="5"/>
    </row>
    <row r="11" spans="1:5" x14ac:dyDescent="0.3">
      <c r="A11" s="3"/>
      <c r="B11" s="3"/>
      <c r="C11" s="4" t="s">
        <v>5</v>
      </c>
      <c r="D11" s="17">
        <v>126.04</v>
      </c>
      <c r="E11" s="5"/>
    </row>
    <row r="12" spans="1:5" hidden="1" x14ac:dyDescent="0.3">
      <c r="A12" s="3"/>
      <c r="B12" s="3"/>
      <c r="C12" s="4" t="s">
        <v>58</v>
      </c>
      <c r="D12" s="17"/>
      <c r="E12" s="5"/>
    </row>
    <row r="13" spans="1:5" x14ac:dyDescent="0.3">
      <c r="A13" s="3"/>
      <c r="B13" s="3"/>
      <c r="C13" s="4" t="s">
        <v>6</v>
      </c>
      <c r="D13" s="18">
        <v>511.28</v>
      </c>
      <c r="E13" s="5"/>
    </row>
    <row r="14" spans="1:5" x14ac:dyDescent="0.3">
      <c r="A14" s="3"/>
      <c r="B14" s="3"/>
      <c r="C14" s="4" t="s">
        <v>0</v>
      </c>
      <c r="D14" s="18">
        <v>12.52</v>
      </c>
      <c r="E14" s="5"/>
    </row>
    <row r="15" spans="1:5" x14ac:dyDescent="0.3">
      <c r="A15" s="3"/>
      <c r="B15" s="3"/>
      <c r="C15" s="4" t="s">
        <v>70</v>
      </c>
      <c r="D15" s="19">
        <v>0.7</v>
      </c>
      <c r="E15" s="5"/>
    </row>
    <row r="16" spans="1:5" x14ac:dyDescent="0.3">
      <c r="A16" s="3"/>
      <c r="B16" s="3"/>
      <c r="C16" s="27" t="s">
        <v>9</v>
      </c>
      <c r="D16" s="17">
        <f>SUM(D10:D15)</f>
        <v>651.16999999999996</v>
      </c>
      <c r="E16" s="5"/>
    </row>
    <row r="17" spans="1:5" ht="8.5500000000000007" customHeight="1" x14ac:dyDescent="0.3">
      <c r="A17" s="3"/>
      <c r="B17" s="3"/>
      <c r="C17" s="26"/>
      <c r="D17" s="18"/>
      <c r="E17" s="4"/>
    </row>
    <row r="18" spans="1:5" x14ac:dyDescent="0.3">
      <c r="A18" s="3"/>
      <c r="B18" s="3"/>
      <c r="C18" s="27" t="s">
        <v>10</v>
      </c>
      <c r="D18" s="17"/>
      <c r="E18" s="5"/>
    </row>
    <row r="19" spans="1:5" ht="12" customHeight="1" x14ac:dyDescent="0.3">
      <c r="A19" s="3"/>
      <c r="B19" s="3"/>
      <c r="C19" s="4" t="s">
        <v>51</v>
      </c>
      <c r="D19" s="17">
        <v>39.369999999999997</v>
      </c>
      <c r="E19" s="5"/>
    </row>
    <row r="20" spans="1:5" x14ac:dyDescent="0.3">
      <c r="A20" s="3"/>
      <c r="B20" s="3"/>
      <c r="C20" s="4" t="s">
        <v>11</v>
      </c>
      <c r="D20" s="19">
        <v>16</v>
      </c>
      <c r="E20" s="5"/>
    </row>
    <row r="21" spans="1:5" x14ac:dyDescent="0.3">
      <c r="A21" s="3"/>
      <c r="B21" s="3"/>
      <c r="C21" s="27" t="s">
        <v>12</v>
      </c>
      <c r="D21" s="19">
        <f>SUM(D19:D20)</f>
        <v>55.37</v>
      </c>
      <c r="E21" s="4"/>
    </row>
    <row r="22" spans="1:5" ht="15" thickBot="1" x14ac:dyDescent="0.35">
      <c r="A22" s="3"/>
      <c r="B22" s="40"/>
      <c r="C22" s="26" t="s">
        <v>13</v>
      </c>
      <c r="D22" s="41">
        <f>+D16+D21</f>
        <v>706.54</v>
      </c>
      <c r="E22" s="5"/>
    </row>
    <row r="23" spans="1:5" ht="10.5" customHeight="1" thickTop="1" x14ac:dyDescent="0.3">
      <c r="A23" s="3"/>
      <c r="B23" s="3"/>
      <c r="C23" s="5"/>
      <c r="D23" s="20"/>
      <c r="E23" s="6"/>
    </row>
    <row r="24" spans="1:5" x14ac:dyDescent="0.3">
      <c r="A24" s="3"/>
      <c r="B24" s="3"/>
      <c r="C24" s="28" t="s">
        <v>15</v>
      </c>
      <c r="D24" s="20"/>
      <c r="E24" s="5"/>
    </row>
    <row r="25" spans="1:5" x14ac:dyDescent="0.3">
      <c r="A25" s="3"/>
      <c r="B25" s="3"/>
      <c r="C25" s="26" t="s">
        <v>16</v>
      </c>
      <c r="D25" s="17"/>
      <c r="E25" s="5"/>
    </row>
    <row r="26" spans="1:5" hidden="1" x14ac:dyDescent="0.3">
      <c r="A26" s="3"/>
      <c r="B26" s="3"/>
      <c r="C26" s="5" t="s">
        <v>60</v>
      </c>
      <c r="D26" s="17"/>
      <c r="E26" s="5"/>
    </row>
    <row r="27" spans="1:5" x14ac:dyDescent="0.3">
      <c r="A27" s="3"/>
      <c r="B27" s="3"/>
      <c r="C27" s="4" t="s">
        <v>17</v>
      </c>
      <c r="D27" s="37">
        <v>81.489999999999995</v>
      </c>
      <c r="E27" s="5"/>
    </row>
    <row r="28" spans="1:5" x14ac:dyDescent="0.3">
      <c r="A28" s="3"/>
      <c r="B28" s="3"/>
      <c r="C28" s="4" t="s">
        <v>59</v>
      </c>
      <c r="D28" s="37">
        <v>37.229999999999997</v>
      </c>
      <c r="E28" s="5"/>
    </row>
    <row r="29" spans="1:5" x14ac:dyDescent="0.3">
      <c r="A29" s="3"/>
      <c r="B29" s="3"/>
      <c r="C29" s="4" t="s">
        <v>18</v>
      </c>
      <c r="D29" s="17">
        <v>82.52</v>
      </c>
      <c r="E29" s="5"/>
    </row>
    <row r="30" spans="1:5" x14ac:dyDescent="0.3">
      <c r="A30" s="3"/>
      <c r="B30" s="3"/>
      <c r="C30" s="4" t="s">
        <v>62</v>
      </c>
      <c r="D30" s="17">
        <v>46.57</v>
      </c>
      <c r="E30" s="5"/>
    </row>
    <row r="31" spans="1:5" x14ac:dyDescent="0.3">
      <c r="A31" s="3"/>
      <c r="B31" s="3"/>
      <c r="C31" s="27" t="s">
        <v>57</v>
      </c>
      <c r="D31" s="43">
        <f>SUM(D26:D30)</f>
        <v>247.81</v>
      </c>
      <c r="E31" s="5"/>
    </row>
    <row r="32" spans="1:5" ht="9" customHeight="1" x14ac:dyDescent="0.3">
      <c r="A32" s="3"/>
      <c r="B32" s="3"/>
      <c r="C32" s="29"/>
      <c r="D32" s="17"/>
      <c r="E32" s="5"/>
    </row>
    <row r="33" spans="1:5" x14ac:dyDescent="0.3">
      <c r="A33" s="3"/>
      <c r="B33" s="3"/>
      <c r="C33" s="26" t="s">
        <v>53</v>
      </c>
      <c r="D33" s="17"/>
      <c r="E33" s="5"/>
    </row>
    <row r="34" spans="1:5" x14ac:dyDescent="0.3">
      <c r="A34" s="3"/>
      <c r="B34" s="3"/>
      <c r="C34" s="4" t="s">
        <v>54</v>
      </c>
      <c r="D34" s="17">
        <v>19.809999999999999</v>
      </c>
      <c r="E34" s="5"/>
    </row>
    <row r="35" spans="1:5" x14ac:dyDescent="0.3">
      <c r="A35" s="3"/>
      <c r="B35" s="3"/>
      <c r="C35" s="29" t="s">
        <v>55</v>
      </c>
      <c r="D35" s="21">
        <f>SUM(D34)</f>
        <v>19.809999999999999</v>
      </c>
      <c r="E35" s="5"/>
    </row>
    <row r="36" spans="1:5" x14ac:dyDescent="0.3">
      <c r="A36" s="3"/>
      <c r="B36" s="3"/>
      <c r="C36" s="29" t="s">
        <v>56</v>
      </c>
      <c r="D36" s="20">
        <f>+D31+D35</f>
        <v>267.62</v>
      </c>
      <c r="E36" s="6" t="s">
        <v>14</v>
      </c>
    </row>
    <row r="37" spans="1:5" ht="15.6" x14ac:dyDescent="0.3">
      <c r="A37" s="3"/>
      <c r="B37" s="3"/>
      <c r="C37" s="38"/>
      <c r="D37" s="20"/>
      <c r="E37" s="6"/>
    </row>
    <row r="38" spans="1:5" x14ac:dyDescent="0.3">
      <c r="A38" s="3"/>
      <c r="B38" s="3"/>
      <c r="C38" s="30" t="s">
        <v>19</v>
      </c>
      <c r="D38" s="17"/>
      <c r="E38" s="5"/>
    </row>
    <row r="39" spans="1:5" x14ac:dyDescent="0.3">
      <c r="A39" s="3"/>
      <c r="B39" s="3"/>
      <c r="C39" s="26" t="s">
        <v>20</v>
      </c>
      <c r="D39" s="17"/>
      <c r="E39" s="6"/>
    </row>
    <row r="40" spans="1:5" x14ac:dyDescent="0.3">
      <c r="A40" s="3"/>
      <c r="B40" s="3"/>
      <c r="C40" s="5" t="s">
        <v>21</v>
      </c>
      <c r="D40" s="17">
        <v>240</v>
      </c>
      <c r="E40" s="5"/>
    </row>
    <row r="41" spans="1:5" ht="7.2" customHeight="1" x14ac:dyDescent="0.3">
      <c r="A41" s="3"/>
      <c r="B41" s="3"/>
      <c r="C41" s="5"/>
      <c r="D41" s="17"/>
      <c r="E41" s="5"/>
    </row>
    <row r="42" spans="1:5" x14ac:dyDescent="0.3">
      <c r="A42" s="3"/>
      <c r="B42" s="3"/>
      <c r="C42" s="26" t="s">
        <v>22</v>
      </c>
      <c r="D42" s="17"/>
      <c r="E42" s="4"/>
    </row>
    <row r="43" spans="1:5" x14ac:dyDescent="0.3">
      <c r="A43" s="3"/>
      <c r="B43" s="3"/>
      <c r="C43" s="5" t="s">
        <v>1</v>
      </c>
      <c r="D43" s="17">
        <v>48</v>
      </c>
      <c r="E43" s="5"/>
    </row>
    <row r="44" spans="1:5" x14ac:dyDescent="0.3">
      <c r="A44" s="3"/>
      <c r="B44" s="3"/>
      <c r="C44" s="26" t="s">
        <v>23</v>
      </c>
      <c r="D44" s="17"/>
      <c r="E44" s="4"/>
    </row>
    <row r="45" spans="1:5" x14ac:dyDescent="0.3">
      <c r="A45" s="3"/>
      <c r="B45" s="3"/>
      <c r="C45" s="5" t="s">
        <v>61</v>
      </c>
      <c r="D45" s="18">
        <v>20</v>
      </c>
      <c r="E45" s="4"/>
    </row>
    <row r="46" spans="1:5" x14ac:dyDescent="0.3">
      <c r="A46" s="3"/>
      <c r="B46" s="3"/>
      <c r="C46" s="5" t="s">
        <v>24</v>
      </c>
      <c r="D46" s="19">
        <v>130.91999999999999</v>
      </c>
      <c r="E46" s="5"/>
    </row>
    <row r="47" spans="1:5" x14ac:dyDescent="0.3">
      <c r="A47" s="3"/>
      <c r="B47" s="3"/>
      <c r="C47" s="27" t="s">
        <v>25</v>
      </c>
      <c r="D47" s="17">
        <f>SUM(D40:D46)</f>
        <v>438.91999999999996</v>
      </c>
      <c r="E47" s="5"/>
    </row>
    <row r="48" spans="1:5" ht="6" customHeight="1" x14ac:dyDescent="0.3">
      <c r="A48" s="3"/>
      <c r="B48" s="3"/>
      <c r="C48" s="5"/>
      <c r="D48" s="19"/>
      <c r="E48" s="5"/>
    </row>
    <row r="49" spans="1:14" ht="15" thickBot="1" x14ac:dyDescent="0.35">
      <c r="A49" s="3"/>
      <c r="B49" s="3"/>
      <c r="C49" s="27" t="s">
        <v>26</v>
      </c>
      <c r="D49" s="42">
        <f>+D36+D47</f>
        <v>706.54</v>
      </c>
      <c r="E49" s="5"/>
    </row>
    <row r="50" spans="1:14" ht="7.5" customHeight="1" thickTop="1" x14ac:dyDescent="0.3">
      <c r="A50" s="3"/>
      <c r="B50" s="3"/>
      <c r="C50" s="5"/>
      <c r="D50" s="20"/>
      <c r="E50" s="6"/>
    </row>
    <row r="51" spans="1:14" x14ac:dyDescent="0.3">
      <c r="A51" s="3"/>
      <c r="B51" s="3"/>
      <c r="C51" s="5" t="s">
        <v>27</v>
      </c>
      <c r="D51" s="18"/>
      <c r="E51" s="7"/>
    </row>
    <row r="52" spans="1:14" x14ac:dyDescent="0.3">
      <c r="A52" s="3"/>
      <c r="B52" s="3"/>
      <c r="C52" s="4" t="s">
        <v>28</v>
      </c>
      <c r="D52" s="17"/>
      <c r="E52" s="5"/>
    </row>
    <row r="53" spans="1:14" ht="15" thickBot="1" x14ac:dyDescent="0.35">
      <c r="A53" s="3"/>
      <c r="B53" s="3"/>
      <c r="C53" s="5" t="s">
        <v>29</v>
      </c>
      <c r="D53" s="22">
        <v>125</v>
      </c>
      <c r="E53" s="5"/>
    </row>
    <row r="54" spans="1:14" ht="6" customHeight="1" thickTop="1" x14ac:dyDescent="0.3">
      <c r="A54" s="3"/>
      <c r="B54" s="3"/>
      <c r="C54" s="5"/>
      <c r="D54" s="20"/>
      <c r="E54" s="6"/>
    </row>
    <row r="55" spans="1:14" x14ac:dyDescent="0.3">
      <c r="A55" s="3"/>
      <c r="B55" s="3"/>
      <c r="C55" s="5" t="s">
        <v>30</v>
      </c>
      <c r="D55" s="18"/>
      <c r="E55" s="5"/>
    </row>
    <row r="56" spans="1:14" x14ac:dyDescent="0.3">
      <c r="A56" s="3"/>
      <c r="B56" s="3"/>
      <c r="C56" s="5" t="s">
        <v>31</v>
      </c>
      <c r="D56" s="17"/>
      <c r="E56" s="5"/>
    </row>
    <row r="57" spans="1:14" ht="15" thickBot="1" x14ac:dyDescent="0.35">
      <c r="A57" s="3"/>
      <c r="B57" s="3"/>
      <c r="C57" s="5" t="s">
        <v>32</v>
      </c>
      <c r="D57" s="22">
        <v>125</v>
      </c>
      <c r="E57" s="5"/>
    </row>
    <row r="58" spans="1:14" ht="15" thickTop="1" x14ac:dyDescent="0.3">
      <c r="D58" s="1"/>
    </row>
    <row r="59" spans="1:14" ht="4.05" customHeight="1" x14ac:dyDescent="0.3">
      <c r="D59" s="1"/>
    </row>
    <row r="60" spans="1:14" ht="15.6" x14ac:dyDescent="0.3">
      <c r="C60" s="14" t="s">
        <v>41</v>
      </c>
      <c r="D60" s="16" t="s">
        <v>42</v>
      </c>
      <c r="E60" s="14"/>
      <c r="F60" s="14"/>
      <c r="G60" s="14"/>
      <c r="H60" s="14"/>
      <c r="I60" s="14"/>
      <c r="J60" s="15"/>
      <c r="K60" s="15"/>
      <c r="M60" s="16"/>
      <c r="N60" s="16"/>
    </row>
    <row r="61" spans="1:14" ht="15.6" x14ac:dyDescent="0.3">
      <c r="C61" s="14" t="s">
        <v>43</v>
      </c>
      <c r="D61" s="51" t="s">
        <v>45</v>
      </c>
      <c r="E61" s="51"/>
      <c r="F61" s="14"/>
      <c r="G61" s="14"/>
      <c r="H61" s="14"/>
      <c r="I61" s="14"/>
      <c r="J61" s="14" t="s">
        <v>44</v>
      </c>
      <c r="K61" s="14"/>
      <c r="M61" s="14"/>
      <c r="N61" s="14"/>
    </row>
    <row r="66" spans="1:5" x14ac:dyDescent="0.3">
      <c r="C66" s="48" t="s">
        <v>3</v>
      </c>
      <c r="D66" s="48"/>
      <c r="E66" s="48"/>
    </row>
    <row r="67" spans="1:5" x14ac:dyDescent="0.3">
      <c r="C67" s="48" t="s">
        <v>2</v>
      </c>
      <c r="D67" s="48"/>
      <c r="E67" s="48"/>
    </row>
    <row r="68" spans="1:5" x14ac:dyDescent="0.3">
      <c r="C68" s="49" t="s">
        <v>71</v>
      </c>
      <c r="D68" s="49"/>
      <c r="E68" s="49"/>
    </row>
    <row r="69" spans="1:5" ht="15" thickBot="1" x14ac:dyDescent="0.35">
      <c r="C69" s="50" t="s">
        <v>49</v>
      </c>
      <c r="D69" s="50"/>
      <c r="E69" s="50"/>
    </row>
    <row r="70" spans="1:5" ht="15" thickTop="1" x14ac:dyDescent="0.3">
      <c r="C70" s="2"/>
      <c r="D70" s="2"/>
      <c r="E70" s="2"/>
    </row>
    <row r="71" spans="1:5" ht="15.6" x14ac:dyDescent="0.3">
      <c r="A71" s="3"/>
      <c r="B71" s="3"/>
      <c r="C71" s="32" t="s">
        <v>33</v>
      </c>
      <c r="D71" s="9"/>
      <c r="E71" s="9"/>
    </row>
    <row r="72" spans="1:5" ht="15.6" x14ac:dyDescent="0.3">
      <c r="C72" s="11" t="s">
        <v>34</v>
      </c>
      <c r="D72" s="23">
        <f>SUM(D73:D74)</f>
        <v>561.66999999999996</v>
      </c>
      <c r="E72" s="8"/>
    </row>
    <row r="73" spans="1:5" ht="15.6" x14ac:dyDescent="0.3">
      <c r="C73" s="11" t="s">
        <v>35</v>
      </c>
      <c r="D73" s="24">
        <v>0</v>
      </c>
      <c r="E73" s="8"/>
    </row>
    <row r="74" spans="1:5" ht="15.6" x14ac:dyDescent="0.3">
      <c r="C74" s="12" t="s">
        <v>36</v>
      </c>
      <c r="D74" s="23">
        <v>561.66999999999996</v>
      </c>
      <c r="E74" s="8"/>
    </row>
    <row r="75" spans="1:5" ht="15.6" x14ac:dyDescent="0.3">
      <c r="C75" s="11"/>
      <c r="D75" s="24"/>
      <c r="E75" s="10"/>
    </row>
    <row r="76" spans="1:5" ht="15.6" x14ac:dyDescent="0.3">
      <c r="C76" s="11" t="s">
        <v>47</v>
      </c>
      <c r="D76" s="24"/>
      <c r="E76" s="10"/>
    </row>
    <row r="77" spans="1:5" ht="15.6" x14ac:dyDescent="0.3">
      <c r="C77" s="33" t="s">
        <v>37</v>
      </c>
      <c r="D77" s="25"/>
      <c r="E77" s="8"/>
    </row>
    <row r="78" spans="1:5" ht="15.6" x14ac:dyDescent="0.3">
      <c r="C78" s="12" t="s">
        <v>38</v>
      </c>
      <c r="D78" s="23">
        <f>SUM(D79:D83)</f>
        <v>378.43</v>
      </c>
      <c r="E78" s="8"/>
    </row>
    <row r="79" spans="1:5" ht="15.6" x14ac:dyDescent="0.3">
      <c r="C79" s="12" t="s">
        <v>39</v>
      </c>
      <c r="D79" s="25">
        <v>2.7</v>
      </c>
      <c r="E79" s="8"/>
    </row>
    <row r="80" spans="1:5" ht="15.6" x14ac:dyDescent="0.3">
      <c r="C80" s="12" t="s">
        <v>52</v>
      </c>
      <c r="D80" s="25">
        <v>36.18</v>
      </c>
      <c r="E80" s="8"/>
    </row>
    <row r="81" spans="3:7" ht="28.2" x14ac:dyDescent="0.3">
      <c r="C81" s="13" t="s">
        <v>40</v>
      </c>
      <c r="D81" s="24">
        <v>328.44</v>
      </c>
      <c r="E81" s="8"/>
    </row>
    <row r="82" spans="3:7" ht="28.2" x14ac:dyDescent="0.3">
      <c r="C82" s="36" t="s">
        <v>50</v>
      </c>
      <c r="D82" s="24">
        <v>9.23</v>
      </c>
      <c r="E82" s="8"/>
    </row>
    <row r="83" spans="3:7" ht="15.6" x14ac:dyDescent="0.3">
      <c r="C83" s="36" t="s">
        <v>67</v>
      </c>
      <c r="D83" s="23">
        <v>1.88</v>
      </c>
      <c r="E83" s="8"/>
    </row>
    <row r="84" spans="3:7" ht="15.6" x14ac:dyDescent="0.3">
      <c r="C84" s="12" t="s">
        <v>63</v>
      </c>
      <c r="D84" s="25">
        <f>+D72-D78</f>
        <v>183.23999999999995</v>
      </c>
      <c r="E84" s="8"/>
      <c r="F84" s="31"/>
      <c r="G84" s="8"/>
    </row>
    <row r="85" spans="3:7" ht="15.6" x14ac:dyDescent="0.3">
      <c r="C85" s="12" t="s">
        <v>64</v>
      </c>
      <c r="D85" s="25"/>
      <c r="E85" s="8"/>
      <c r="F85" s="31"/>
      <c r="G85" s="8"/>
    </row>
    <row r="86" spans="3:7" ht="15.6" x14ac:dyDescent="0.3">
      <c r="C86" s="46" t="s">
        <v>65</v>
      </c>
      <c r="D86" s="25"/>
      <c r="E86" s="8"/>
      <c r="F86" s="31"/>
      <c r="G86" s="8"/>
    </row>
    <row r="87" spans="3:7" ht="15.6" x14ac:dyDescent="0.3">
      <c r="C87" s="44" t="s">
        <v>66</v>
      </c>
      <c r="D87" s="23">
        <v>4</v>
      </c>
      <c r="E87" s="8"/>
      <c r="F87" s="31"/>
      <c r="G87" s="8"/>
    </row>
    <row r="88" spans="3:7" ht="15.6" x14ac:dyDescent="0.3">
      <c r="C88" s="45" t="s">
        <v>68</v>
      </c>
      <c r="D88" s="24">
        <f>+D84+D87</f>
        <v>187.23999999999995</v>
      </c>
      <c r="E88" s="8"/>
      <c r="F88" s="31"/>
      <c r="G88" s="8"/>
    </row>
    <row r="89" spans="3:7" ht="15.6" x14ac:dyDescent="0.3">
      <c r="C89" s="44" t="s">
        <v>69</v>
      </c>
      <c r="D89" s="23">
        <v>56.32</v>
      </c>
      <c r="E89" s="8"/>
      <c r="F89" s="31"/>
      <c r="G89" s="8"/>
    </row>
    <row r="90" spans="3:7" ht="15.6" x14ac:dyDescent="0.3">
      <c r="C90" s="8"/>
      <c r="E90" s="8"/>
      <c r="F90" s="31"/>
      <c r="G90" s="8"/>
    </row>
    <row r="91" spans="3:7" ht="16.2" thickBot="1" x14ac:dyDescent="0.35">
      <c r="C91" s="34" t="s">
        <v>46</v>
      </c>
      <c r="D91" s="47">
        <f>+D88-D89</f>
        <v>130.91999999999996</v>
      </c>
      <c r="E91" s="8"/>
      <c r="F91" s="31"/>
      <c r="G91" s="8"/>
    </row>
    <row r="92" spans="3:7" ht="16.2" thickTop="1" x14ac:dyDescent="0.3">
      <c r="C92" s="34"/>
      <c r="D92" s="39"/>
      <c r="E92" s="8"/>
      <c r="F92" s="31"/>
      <c r="G92" s="8"/>
    </row>
    <row r="93" spans="3:7" ht="10.050000000000001" customHeight="1" x14ac:dyDescent="0.3">
      <c r="C93" s="34"/>
      <c r="D93" s="39"/>
      <c r="E93" s="8"/>
      <c r="F93" s="31"/>
      <c r="G93" s="8"/>
    </row>
    <row r="94" spans="3:7" ht="15.6" x14ac:dyDescent="0.3">
      <c r="C94" s="34"/>
      <c r="D94" s="39"/>
      <c r="E94" s="8"/>
    </row>
    <row r="95" spans="3:7" ht="15.6" x14ac:dyDescent="0.3">
      <c r="C95" s="34"/>
      <c r="D95" s="35"/>
      <c r="E95" s="8"/>
    </row>
    <row r="96" spans="3:7" ht="15.6" x14ac:dyDescent="0.3">
      <c r="C96" s="14" t="s">
        <v>41</v>
      </c>
      <c r="D96" s="16" t="s">
        <v>42</v>
      </c>
      <c r="E96" s="14"/>
    </row>
    <row r="97" spans="3:5" ht="15.6" x14ac:dyDescent="0.3">
      <c r="C97" s="14" t="s">
        <v>43</v>
      </c>
      <c r="D97" s="51" t="s">
        <v>45</v>
      </c>
      <c r="E97" s="51"/>
    </row>
  </sheetData>
  <mergeCells count="10">
    <mergeCell ref="C3:E3"/>
    <mergeCell ref="C4:E4"/>
    <mergeCell ref="C5:E5"/>
    <mergeCell ref="D61:E61"/>
    <mergeCell ref="C66:E66"/>
    <mergeCell ref="C67:E67"/>
    <mergeCell ref="C68:E68"/>
    <mergeCell ref="C6:E6"/>
    <mergeCell ref="C69:E69"/>
    <mergeCell ref="D97:E97"/>
  </mergeCells>
  <pageMargins left="0.82677165354330717" right="0.23622047244094491" top="0.15748031496062992" bottom="0.35433070866141736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 2025</vt:lpstr>
      <vt:lpstr>'SEPT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Bessy Alejandra Rivera Surio</cp:lastModifiedBy>
  <cp:lastPrinted>2025-11-11T00:58:30Z</cp:lastPrinted>
  <dcterms:created xsi:type="dcterms:W3CDTF">2018-01-02T22:48:16Z</dcterms:created>
  <dcterms:modified xsi:type="dcterms:W3CDTF">2025-11-11T00:58:37Z</dcterms:modified>
</cp:coreProperties>
</file>