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misión EF\11. Noviembre 2025\"/>
    </mc:Choice>
  </mc:AlternateContent>
  <xr:revisionPtr revIDLastSave="0" documentId="13_ncr:1_{E5CCB8CE-6A49-4EF7-8885-62C6F1E5FBA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ESF_NOVIEMBRE_2025" sheetId="1" r:id="rId1"/>
    <sheet name="ERI_NOVIEMBRE_2025" sheetId="2" r:id="rId2"/>
  </sheets>
  <definedNames>
    <definedName name="_Regression_Int" localSheetId="1" hidden="1">1</definedName>
    <definedName name="_xlnm.Print_Area" localSheetId="0">ESF_NOVIEMBRE_2025!$A$1:$E$57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  <c r="D40" i="1"/>
  <c r="D30" i="1"/>
  <c r="D18" i="1"/>
  <c r="D16" i="2"/>
  <c r="D25" i="2" s="1"/>
  <c r="D42" i="1" l="1"/>
  <c r="D36" i="2"/>
  <c r="D43" i="2" s="1"/>
  <c r="D47" i="2" s="1"/>
</calcChain>
</file>

<file path=xl/sharedStrings.xml><?xml version="1.0" encoding="utf-8"?>
<sst xmlns="http://schemas.openxmlformats.org/spreadsheetml/2006/main" count="68" uniqueCount="59">
  <si>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</si>
  <si>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</si>
  <si>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</si>
  <si>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</si>
  <si>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</si>
  <si>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</si>
  <si>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</si>
  <si>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</si>
  <si>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</si>
  <si>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</si>
  <si>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</si>
  <si>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</si>
  <si>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</si>
  <si>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</si>
  <si>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</si>
  <si>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</si>
  <si>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</si>
  <si>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</si>
  <si>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</si>
  <si>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</si>
  <si>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</si>
  <si>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</si>
  <si>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</si>
  <si>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</si>
  <si>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</si>
  <si>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</si>
  <si>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</si>
  <si>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</si>
  <si>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</si>
  <si>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</si>
  <si>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</si>
  <si>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</si>
  <si>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</si>
  <si>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</si>
  <si>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</si>
  <si>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</si>
  <si>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</si>
  <si>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</si>
  <si>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</si>
  <si>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</si>
  <si>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</si>
  <si>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</si>
  <si>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</si>
  <si>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</si>
  <si>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</si>
  <si>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</si>
  <si>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S</t>
  </si>
  <si>
    <t>T O T A L    A C T  I  V O 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</si>
  <si>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</si>
  <si>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</si>
  <si>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</si>
  <si>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</si>
  <si>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</si>
  <si>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 xml:space="preserve">PÉRDIDA POR REVERSIÓN (DETERIORO) DE VALOR </t>
  </si>
  <si>
    <t>DE ACTIVOS EXTRAORDINARIOS</t>
  </si>
  <si>
    <t>T  O  T  A  L    P  A  T  R  I  M  O  N  I  O    N  E  T  O</t>
  </si>
  <si>
    <t>T  O  T  A  L    P  A  S  I  V  O    Y    P  A  T  R  I  M  O  N  I  O    N  E  T  O</t>
  </si>
  <si>
    <t xml:space="preserve">SALDOS AL 30 DE NOVIEMBRE DE 2025 </t>
  </si>
  <si>
    <t xml:space="preserve">DEL 01 DE ENERO AL 30 DE NOVIEMBRE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</si>
</sst>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</cellStyleXfs>
  <cellXfs count="83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0" fontId="27" fillId="2" borderId="0" xfId="1" quotePrefix="1" applyFont="1" applyFill="1" applyAlignment="1">
      <alignment horizontal="left" vertical="center"/>
    </xf>
    <xf numFmtId="168" fontId="3" fillId="0" borderId="0" xfId="1" applyNumberFormat="1" applyAlignment="1">
      <alignment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3" fillId="0" borderId="0" xfId="1" quotePrefix="1" applyAlignment="1">
      <alignment horizontal="left" vertical="center" indent="4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39" fontId="5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</cellXfs>
  <cellStyles count="9">
    <cellStyle name="Millares 2" xfId="8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85725</xdr:rowOff>
    </xdr:from>
    <xdr:to>
      <xdr:col>2</xdr:col>
      <xdr:colOff>1333501</xdr:colOff>
      <xdr:row>3</xdr:row>
      <xdr:rowOff>2173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04D0D7-E5D6-48B6-9268-3EA16687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105025" y="85725"/>
          <a:ext cx="2162176" cy="84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76201</xdr:rowOff>
    </xdr:from>
    <xdr:to>
      <xdr:col>2</xdr:col>
      <xdr:colOff>1295401</xdr:colOff>
      <xdr:row>2</xdr:row>
      <xdr:rowOff>49799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0F2649-9074-47F9-A456-9A1996C2A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066925" y="76201"/>
          <a:ext cx="2162176" cy="849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99"/>
  <sheetViews>
    <sheetView showGridLines="0" topLeftCell="A35" zoomScaleNormal="100" zoomScaleSheetLayoutView="100" workbookViewId="0">
      <selection activeCell="D44" sqref="D44"/>
    </sheetView>
  </sheetViews>
  <sheetFormatPr baseColWidth="10" defaultColWidth="0" defaultRowHeight="18" zeroHeight="1" x14ac:dyDescent="0.3"/>
  <cols>
    <col min="1" max="1" width="3.28515625" style="1" customWidth="1"/>
    <col min="2" max="2" width="40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72"/>
      <c r="C1" s="72"/>
      <c r="D1" s="72"/>
    </row>
    <row r="2" spans="2:4" ht="18" customHeight="1" x14ac:dyDescent="0.3">
      <c r="B2" s="72"/>
      <c r="C2" s="72"/>
      <c r="D2" s="72"/>
    </row>
    <row r="3" spans="2:4" ht="5.0999999999999996" customHeight="1" x14ac:dyDescent="0.3">
      <c r="B3" s="23"/>
      <c r="C3" s="23"/>
      <c r="D3" s="23"/>
    </row>
    <row r="4" spans="2:4" x14ac:dyDescent="0.3">
      <c r="B4" s="76" t="s">
        <v>41</v>
      </c>
      <c r="C4" s="77"/>
      <c r="D4" s="77"/>
    </row>
    <row r="5" spans="2:4" x14ac:dyDescent="0.3">
      <c r="B5" s="76" t="s">
        <v>57</v>
      </c>
      <c r="C5" s="76"/>
      <c r="D5" s="76"/>
    </row>
    <row r="6" spans="2:4" x14ac:dyDescent="0.3">
      <c r="B6" s="78" t="s">
        <v>5</v>
      </c>
      <c r="C6" s="78"/>
      <c r="D6" s="78"/>
    </row>
    <row r="7" spans="2:4" ht="12" customHeight="1" x14ac:dyDescent="0.3">
      <c r="B7" s="79"/>
      <c r="C7" s="79"/>
      <c r="D7" s="79"/>
    </row>
    <row r="8" spans="2:4" ht="15" customHeight="1" x14ac:dyDescent="0.3">
      <c r="B8" s="80" t="s">
        <v>44</v>
      </c>
      <c r="C8" s="80"/>
      <c r="D8" s="80"/>
    </row>
    <row r="9" spans="2:4" ht="8.1" customHeight="1" x14ac:dyDescent="0.3">
      <c r="B9" s="2"/>
      <c r="C9" s="2"/>
      <c r="D9" s="3"/>
    </row>
    <row r="10" spans="2:4" ht="15.95" customHeight="1" x14ac:dyDescent="0.3">
      <c r="B10" s="69" t="s">
        <v>10</v>
      </c>
      <c r="C10" s="42"/>
      <c r="D10" s="55">
        <v>153594</v>
      </c>
    </row>
    <row r="11" spans="2:4" ht="15.95" customHeight="1" x14ac:dyDescent="0.3">
      <c r="B11" s="68" t="s">
        <v>11</v>
      </c>
      <c r="C11" s="42"/>
      <c r="D11" s="56">
        <v>12586.3</v>
      </c>
    </row>
    <row r="12" spans="2:4" ht="15.95" customHeight="1" x14ac:dyDescent="0.3">
      <c r="B12" s="68" t="s">
        <v>15</v>
      </c>
      <c r="C12" s="42"/>
      <c r="D12" s="56">
        <v>374271.3</v>
      </c>
    </row>
    <row r="13" spans="2:4" ht="15.95" customHeight="1" x14ac:dyDescent="0.3">
      <c r="B13" s="68" t="s">
        <v>12</v>
      </c>
      <c r="C13" s="42"/>
      <c r="D13" s="56">
        <v>6321.9</v>
      </c>
    </row>
    <row r="14" spans="2:4" ht="15.95" customHeight="1" x14ac:dyDescent="0.3">
      <c r="B14" s="68" t="s">
        <v>13</v>
      </c>
      <c r="C14" s="42"/>
      <c r="D14" s="56">
        <v>20662.599999999999</v>
      </c>
    </row>
    <row r="15" spans="2:4" ht="15.95" customHeight="1" x14ac:dyDescent="0.3">
      <c r="B15" s="68" t="s">
        <v>14</v>
      </c>
      <c r="C15" s="42"/>
      <c r="D15" s="56">
        <v>286.8</v>
      </c>
    </row>
    <row r="16" spans="2:4" ht="15.95" customHeight="1" x14ac:dyDescent="0.3">
      <c r="B16" s="68" t="s">
        <v>0</v>
      </c>
      <c r="C16" s="42"/>
      <c r="D16" s="57">
        <v>523.70000000000005</v>
      </c>
    </row>
    <row r="17" spans="2:4" ht="8.1" customHeight="1" x14ac:dyDescent="0.3">
      <c r="B17" s="40"/>
      <c r="C17" s="37"/>
      <c r="D17" s="38"/>
    </row>
    <row r="18" spans="2:4" ht="23.25" customHeight="1" thickBot="1" x14ac:dyDescent="0.35">
      <c r="B18" s="36" t="s">
        <v>47</v>
      </c>
      <c r="C18" s="37"/>
      <c r="D18" s="41">
        <f>SUM(D10:D16)</f>
        <v>568246.6</v>
      </c>
    </row>
    <row r="19" spans="2:4" ht="21.95" customHeight="1" thickTop="1" x14ac:dyDescent="0.3">
      <c r="B19" s="42"/>
      <c r="C19" s="42"/>
      <c r="D19" s="43"/>
    </row>
    <row r="20" spans="2:4" ht="15" customHeight="1" x14ac:dyDescent="0.3">
      <c r="B20" s="80" t="s">
        <v>45</v>
      </c>
      <c r="C20" s="80"/>
      <c r="D20" s="80"/>
    </row>
    <row r="21" spans="2:4" ht="8.1" customHeight="1" x14ac:dyDescent="0.3">
      <c r="B21" s="42"/>
      <c r="C21" s="42"/>
      <c r="D21" s="43"/>
    </row>
    <row r="22" spans="2:4" ht="15.95" customHeight="1" x14ac:dyDescent="0.3">
      <c r="B22" s="68" t="s">
        <v>52</v>
      </c>
      <c r="C22" s="42"/>
      <c r="D22" s="55"/>
    </row>
    <row r="23" spans="2:4" ht="15.95" customHeight="1" x14ac:dyDescent="0.3">
      <c r="B23" s="67" t="s">
        <v>16</v>
      </c>
      <c r="C23" s="42"/>
      <c r="D23" s="55">
        <v>429484.6</v>
      </c>
    </row>
    <row r="24" spans="2:4" ht="15.95" customHeight="1" x14ac:dyDescent="0.3">
      <c r="B24" s="67" t="s">
        <v>17</v>
      </c>
      <c r="C24" s="42"/>
      <c r="D24" s="56">
        <v>24427.200000000001</v>
      </c>
    </row>
    <row r="25" spans="2:4" ht="15.95" customHeight="1" x14ac:dyDescent="0.3">
      <c r="B25" s="67" t="s">
        <v>18</v>
      </c>
      <c r="C25" s="42"/>
      <c r="D25" s="56">
        <v>481.8</v>
      </c>
    </row>
    <row r="26" spans="2:4" ht="15.95" customHeight="1" x14ac:dyDescent="0.3">
      <c r="B26" s="68" t="s">
        <v>6</v>
      </c>
      <c r="C26" s="42"/>
      <c r="D26" s="56">
        <v>24595.7</v>
      </c>
    </row>
    <row r="27" spans="2:4" ht="15.95" customHeight="1" x14ac:dyDescent="0.3">
      <c r="B27" s="68" t="s">
        <v>7</v>
      </c>
      <c r="C27" s="42"/>
      <c r="D27" s="56">
        <v>2827.5</v>
      </c>
    </row>
    <row r="28" spans="2:4" ht="15.95" customHeight="1" x14ac:dyDescent="0.3">
      <c r="B28" s="68" t="s">
        <v>1</v>
      </c>
      <c r="C28" s="42"/>
      <c r="D28" s="57">
        <v>11456.2</v>
      </c>
    </row>
    <row r="29" spans="2:4" ht="8.1" customHeight="1" x14ac:dyDescent="0.3">
      <c r="B29" s="40"/>
      <c r="C29" s="37"/>
      <c r="D29" s="38"/>
    </row>
    <row r="30" spans="2:4" ht="23.25" customHeight="1" x14ac:dyDescent="0.3">
      <c r="B30" s="36" t="s">
        <v>46</v>
      </c>
      <c r="C30" s="37"/>
      <c r="D30" s="38">
        <f>SUM(D23:D28)</f>
        <v>493273</v>
      </c>
    </row>
    <row r="31" spans="2:4" ht="8.1" customHeight="1" x14ac:dyDescent="0.3">
      <c r="B31" s="42"/>
      <c r="C31" s="42"/>
      <c r="D31" s="43"/>
    </row>
    <row r="32" spans="2:4" ht="14.1" customHeight="1" x14ac:dyDescent="0.3">
      <c r="B32" s="36"/>
      <c r="C32" s="42"/>
      <c r="D32" s="43"/>
    </row>
    <row r="33" spans="2:4" ht="15" customHeight="1" x14ac:dyDescent="0.3">
      <c r="B33" s="80" t="s">
        <v>19</v>
      </c>
      <c r="C33" s="80"/>
      <c r="D33" s="80"/>
    </row>
    <row r="34" spans="2:4" ht="8.1" customHeight="1" x14ac:dyDescent="0.3">
      <c r="B34" s="42"/>
      <c r="C34" s="42"/>
      <c r="D34" s="43"/>
    </row>
    <row r="35" spans="2:4" ht="15.95" customHeight="1" x14ac:dyDescent="0.3">
      <c r="B35" s="68" t="s">
        <v>20</v>
      </c>
      <c r="C35" s="42"/>
      <c r="D35" s="56">
        <v>40529.300000000003</v>
      </c>
    </row>
    <row r="36" spans="2:4" ht="15.95" customHeight="1" x14ac:dyDescent="0.3">
      <c r="B36" s="68" t="s">
        <v>22</v>
      </c>
      <c r="C36" s="42"/>
      <c r="D36" s="56">
        <v>6145.8</v>
      </c>
    </row>
    <row r="37" spans="2:4" ht="15.95" customHeight="1" x14ac:dyDescent="0.3">
      <c r="B37" s="68" t="s">
        <v>21</v>
      </c>
      <c r="C37" s="42"/>
      <c r="D37" s="56">
        <v>17467.2</v>
      </c>
    </row>
    <row r="38" spans="2:4" ht="15.95" customHeight="1" x14ac:dyDescent="0.3">
      <c r="B38" s="70" t="s">
        <v>23</v>
      </c>
      <c r="C38" s="45"/>
      <c r="D38" s="57">
        <v>10831.3</v>
      </c>
    </row>
    <row r="39" spans="2:4" ht="8.1" customHeight="1" x14ac:dyDescent="0.3">
      <c r="B39" s="42"/>
      <c r="C39" s="42"/>
      <c r="D39" s="43"/>
    </row>
    <row r="40" spans="2:4" ht="23.25" customHeight="1" x14ac:dyDescent="0.3">
      <c r="B40" s="36" t="s">
        <v>55</v>
      </c>
      <c r="C40" s="37"/>
      <c r="D40" s="39">
        <f>SUM(D35:D38)</f>
        <v>74973.600000000006</v>
      </c>
    </row>
    <row r="41" spans="2:4" ht="8.1" customHeight="1" x14ac:dyDescent="0.3">
      <c r="B41" s="40"/>
      <c r="C41" s="37"/>
      <c r="D41" s="38"/>
    </row>
    <row r="42" spans="2:4" ht="23.25" customHeight="1" thickBot="1" x14ac:dyDescent="0.35">
      <c r="B42" s="44" t="s">
        <v>56</v>
      </c>
      <c r="C42" s="45"/>
      <c r="D42" s="41">
        <f>+D30+D40</f>
        <v>568246.6</v>
      </c>
    </row>
    <row r="43" spans="2:4" ht="14.1" customHeight="1" thickTop="1" x14ac:dyDescent="0.3">
      <c r="D43" s="5"/>
    </row>
    <row r="44" spans="2:4" ht="14.1" customHeight="1" x14ac:dyDescent="0.3">
      <c r="B44" s="6"/>
      <c r="C44" s="6"/>
      <c r="D44" s="4"/>
    </row>
    <row r="45" spans="2:4" ht="14.1" customHeight="1" x14ac:dyDescent="0.3">
      <c r="B45" s="6"/>
      <c r="C45" s="6"/>
      <c r="D45" s="6"/>
    </row>
    <row r="46" spans="2:4" ht="14.1" customHeight="1" x14ac:dyDescent="0.3">
      <c r="B46" s="6"/>
      <c r="C46" s="6"/>
      <c r="D46" s="6"/>
    </row>
    <row r="47" spans="2:4" ht="14.1" customHeight="1" x14ac:dyDescent="0.3">
      <c r="B47" s="6"/>
      <c r="C47" s="6"/>
      <c r="D47" s="6"/>
    </row>
    <row r="48" spans="2:4" ht="14.1" customHeight="1" x14ac:dyDescent="0.3">
      <c r="B48" s="73"/>
      <c r="C48" s="73"/>
      <c r="D48" s="73"/>
    </row>
    <row r="49" spans="2:5" ht="14.1" customHeight="1" x14ac:dyDescent="0.3"/>
    <row r="50" spans="2:5" x14ac:dyDescent="0.3">
      <c r="B50" s="7" t="s">
        <v>4</v>
      </c>
      <c r="C50" s="74" t="s">
        <v>9</v>
      </c>
      <c r="D50" s="74"/>
      <c r="E50" s="74"/>
    </row>
    <row r="51" spans="2:5" ht="13.5" customHeight="1" x14ac:dyDescent="0.3">
      <c r="B51" s="7" t="s">
        <v>49</v>
      </c>
      <c r="C51" s="75" t="s">
        <v>8</v>
      </c>
      <c r="D51" s="75"/>
      <c r="E51" s="75"/>
    </row>
    <row r="52" spans="2:5" ht="12.95" customHeight="1" x14ac:dyDescent="0.3">
      <c r="B52" s="7"/>
      <c r="C52" s="8"/>
      <c r="D52" s="8"/>
      <c r="E52" s="8"/>
    </row>
    <row r="53" spans="2:5" ht="12.95" customHeight="1" x14ac:dyDescent="0.3">
      <c r="B53" s="7"/>
      <c r="C53" s="8"/>
      <c r="D53" s="8"/>
      <c r="E53" s="8"/>
    </row>
    <row r="54" spans="2:5" ht="12.95" customHeight="1" x14ac:dyDescent="0.3">
      <c r="B54" s="7"/>
      <c r="C54" s="7"/>
      <c r="D54" s="9"/>
      <c r="E54" s="9"/>
    </row>
    <row r="55" spans="2:5" ht="12.95" customHeight="1" x14ac:dyDescent="0.3">
      <c r="B55" s="7"/>
      <c r="C55" s="7"/>
      <c r="D55" s="7"/>
      <c r="E55" s="48"/>
    </row>
    <row r="56" spans="2:5" ht="13.5" customHeight="1" x14ac:dyDescent="0.3">
      <c r="B56" s="71" t="s">
        <v>2</v>
      </c>
      <c r="C56" s="71"/>
      <c r="D56" s="71"/>
      <c r="E56" s="71"/>
    </row>
    <row r="57" spans="2:5" ht="13.5" customHeight="1" x14ac:dyDescent="0.3">
      <c r="B57" s="71" t="s">
        <v>3</v>
      </c>
      <c r="C57" s="71"/>
      <c r="D57" s="71"/>
      <c r="E57" s="71"/>
    </row>
    <row r="58" spans="2:5" ht="9.9499999999999993" customHeight="1" x14ac:dyDescent="0.3"/>
    <row r="96" x14ac:dyDescent="0.3"/>
    <row r="97" x14ac:dyDescent="0.3"/>
    <row r="98" x14ac:dyDescent="0.3"/>
    <row r="99" x14ac:dyDescent="0.3"/>
  </sheetData>
  <mergeCells count="13">
    <mergeCell ref="B57:E57"/>
    <mergeCell ref="B1:D2"/>
    <mergeCell ref="B48:D48"/>
    <mergeCell ref="C50:E50"/>
    <mergeCell ref="C51:E51"/>
    <mergeCell ref="B56:E56"/>
    <mergeCell ref="B4:D4"/>
    <mergeCell ref="B6:D6"/>
    <mergeCell ref="B7:D7"/>
    <mergeCell ref="B5:D5"/>
    <mergeCell ref="B8:D8"/>
    <mergeCell ref="B20:D20"/>
    <mergeCell ref="B33:D3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Hoja7"/>
  <dimension ref="A1:E105"/>
  <sheetViews>
    <sheetView showGridLines="0" tabSelected="1" view="pageBreakPreview" zoomScaleNormal="100" zoomScaleSheetLayoutView="100" workbookViewId="0">
      <selection activeCell="B34" sqref="B34"/>
    </sheetView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30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81"/>
      <c r="C1" s="81"/>
      <c r="D1" s="81"/>
    </row>
    <row r="2" spans="1:5" ht="18" customHeight="1" x14ac:dyDescent="0.25">
      <c r="B2" s="81"/>
      <c r="C2" s="81"/>
      <c r="D2" s="81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6" t="s">
        <v>42</v>
      </c>
      <c r="C4" s="77"/>
      <c r="D4" s="77"/>
    </row>
    <row r="5" spans="1:5" s="1" customFormat="1" ht="18" x14ac:dyDescent="0.3">
      <c r="B5" s="76" t="s">
        <v>58</v>
      </c>
      <c r="C5" s="76"/>
      <c r="D5" s="76"/>
    </row>
    <row r="6" spans="1:5" x14ac:dyDescent="0.2">
      <c r="B6" s="82" t="s">
        <v>5</v>
      </c>
      <c r="C6" s="82"/>
      <c r="D6" s="82"/>
      <c r="E6" s="22"/>
    </row>
    <row r="7" spans="1:5" ht="12" customHeight="1" x14ac:dyDescent="0.3">
      <c r="B7" s="12"/>
      <c r="C7" s="12"/>
      <c r="D7" s="13"/>
      <c r="E7" s="12"/>
    </row>
    <row r="8" spans="1:5" x14ac:dyDescent="0.2">
      <c r="B8" s="28" t="s">
        <v>27</v>
      </c>
      <c r="C8" s="26"/>
      <c r="D8" s="27"/>
      <c r="E8" s="14"/>
    </row>
    <row r="9" spans="1:5" ht="14.1" customHeight="1" x14ac:dyDescent="0.2">
      <c r="B9" s="58" t="s">
        <v>38</v>
      </c>
      <c r="C9" s="26"/>
      <c r="D9" s="59">
        <v>4327.2</v>
      </c>
    </row>
    <row r="10" spans="1:5" ht="14.1" customHeight="1" x14ac:dyDescent="0.2">
      <c r="B10" s="58" t="s">
        <v>24</v>
      </c>
      <c r="C10" s="26"/>
      <c r="D10" s="60">
        <v>33218.199999999997</v>
      </c>
    </row>
    <row r="11" spans="1:5" ht="8.1" customHeight="1" x14ac:dyDescent="0.2">
      <c r="B11" s="46"/>
      <c r="C11" s="26"/>
      <c r="D11" s="34"/>
    </row>
    <row r="12" spans="1:5" ht="15" customHeight="1" x14ac:dyDescent="0.2">
      <c r="B12" s="28" t="s">
        <v>25</v>
      </c>
      <c r="C12" s="26"/>
      <c r="D12" s="34"/>
    </row>
    <row r="13" spans="1:5" ht="14.1" customHeight="1" x14ac:dyDescent="0.2">
      <c r="B13" s="58" t="s">
        <v>16</v>
      </c>
      <c r="C13" s="26"/>
      <c r="D13" s="60">
        <v>-5312</v>
      </c>
    </row>
    <row r="14" spans="1:5" s="11" customFormat="1" ht="14.1" customHeight="1" x14ac:dyDescent="0.2">
      <c r="A14" s="10"/>
      <c r="B14" s="58" t="s">
        <v>17</v>
      </c>
      <c r="C14" s="26"/>
      <c r="D14" s="61">
        <v>-1273.2</v>
      </c>
    </row>
    <row r="15" spans="1:5" s="1" customFormat="1" ht="8.1" customHeight="1" x14ac:dyDescent="0.3">
      <c r="B15" s="40"/>
      <c r="C15" s="37"/>
      <c r="D15" s="53"/>
    </row>
    <row r="16" spans="1:5" s="11" customFormat="1" ht="15.95" customHeight="1" x14ac:dyDescent="0.2">
      <c r="A16" s="10"/>
      <c r="B16" s="50" t="s">
        <v>26</v>
      </c>
      <c r="C16" s="26"/>
      <c r="D16" s="66">
        <f>SUM(D9:D14)</f>
        <v>30960.199999999993</v>
      </c>
    </row>
    <row r="17" spans="1:4" s="1" customFormat="1" ht="8.1" customHeight="1" x14ac:dyDescent="0.3">
      <c r="B17" s="62"/>
      <c r="C17" s="42"/>
      <c r="D17" s="63"/>
    </row>
    <row r="18" spans="1:4" ht="14.1" customHeight="1" x14ac:dyDescent="0.2">
      <c r="B18" s="58" t="s">
        <v>50</v>
      </c>
      <c r="C18" s="26"/>
    </row>
    <row r="19" spans="1:4" ht="14.1" customHeight="1" x14ac:dyDescent="0.2">
      <c r="B19" s="58" t="s">
        <v>51</v>
      </c>
      <c r="C19" s="26"/>
      <c r="D19" s="60">
        <v>-457.2</v>
      </c>
    </row>
    <row r="20" spans="1:4" s="1" customFormat="1" ht="12" customHeight="1" x14ac:dyDescent="0.3">
      <c r="B20" s="40"/>
      <c r="C20" s="37"/>
      <c r="D20" s="53"/>
    </row>
    <row r="21" spans="1:4" ht="14.1" customHeight="1" x14ac:dyDescent="0.2">
      <c r="B21" s="58" t="s">
        <v>53</v>
      </c>
      <c r="C21" s="26"/>
      <c r="D21" s="60"/>
    </row>
    <row r="22" spans="1:4" ht="14.1" customHeight="1" x14ac:dyDescent="0.2">
      <c r="B22" s="58" t="s">
        <v>54</v>
      </c>
      <c r="C22" s="26"/>
      <c r="D22" s="61">
        <v>-0.9</v>
      </c>
    </row>
    <row r="23" spans="1:4" s="1" customFormat="1" ht="8.1" customHeight="1" x14ac:dyDescent="0.3">
      <c r="B23" s="40"/>
      <c r="C23" s="37"/>
      <c r="D23" s="53"/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39</v>
      </c>
      <c r="C25" s="26"/>
      <c r="D25" s="66">
        <f>SUM(D16:D23)</f>
        <v>30502.099999999991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8" t="s">
        <v>28</v>
      </c>
      <c r="C27" s="26"/>
      <c r="D27" s="60">
        <v>6922.7</v>
      </c>
    </row>
    <row r="28" spans="1:4" ht="14.1" customHeight="1" x14ac:dyDescent="0.2">
      <c r="B28" s="58" t="s">
        <v>29</v>
      </c>
      <c r="C28" s="26"/>
      <c r="D28" s="61">
        <v>-2600.8000000000002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43</v>
      </c>
      <c r="C30" s="26"/>
      <c r="D30" s="34">
        <f>SUM(D27:D28)</f>
        <v>4321.8999999999996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40</v>
      </c>
      <c r="C32" s="26"/>
      <c r="D32" s="34">
        <v>361.8</v>
      </c>
    </row>
    <row r="33" spans="1:5" s="11" customFormat="1" ht="8.1" customHeight="1" x14ac:dyDescent="0.2">
      <c r="A33" s="10"/>
      <c r="B33" s="47"/>
      <c r="C33" s="26"/>
      <c r="D33" s="34"/>
    </row>
    <row r="34" spans="1:5" s="11" customFormat="1" ht="15.95" customHeight="1" x14ac:dyDescent="0.2">
      <c r="A34" s="10"/>
      <c r="B34" s="50" t="s">
        <v>30</v>
      </c>
      <c r="C34" s="26"/>
      <c r="D34" s="34">
        <v>663.4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31</v>
      </c>
      <c r="C36" s="26"/>
      <c r="D36" s="66">
        <f>$D$25+$D$30+$D$32+$D$34</f>
        <v>35849.199999999997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32</v>
      </c>
      <c r="C38" s="26"/>
      <c r="D38" s="34"/>
    </row>
    <row r="39" spans="1:5" ht="14.1" customHeight="1" x14ac:dyDescent="0.2">
      <c r="B39" s="58" t="s">
        <v>33</v>
      </c>
      <c r="C39" s="26"/>
      <c r="D39" s="60">
        <v>-15614.4</v>
      </c>
    </row>
    <row r="40" spans="1:5" ht="14.1" customHeight="1" x14ac:dyDescent="0.2">
      <c r="B40" s="58" t="s">
        <v>48</v>
      </c>
      <c r="C40" s="26"/>
      <c r="D40" s="60">
        <v>-6920.8</v>
      </c>
    </row>
    <row r="41" spans="1:5" ht="14.1" customHeight="1" x14ac:dyDescent="0.2">
      <c r="B41" s="58" t="s">
        <v>34</v>
      </c>
      <c r="C41" s="26"/>
      <c r="D41" s="61">
        <v>-3160.4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35</v>
      </c>
      <c r="C43" s="26"/>
      <c r="D43" s="66">
        <f>SUM(D36:D41)</f>
        <v>10153.599999999997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64" t="s">
        <v>36</v>
      </c>
      <c r="C45" s="26"/>
      <c r="D45" s="65">
        <v>-2737.7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37</v>
      </c>
      <c r="C47" s="26"/>
      <c r="D47" s="54">
        <f>SUM(D43:D45)</f>
        <v>7415.8999999999969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3"/>
      <c r="C53" s="73"/>
      <c r="D53" s="73"/>
    </row>
    <row r="54" spans="2:5" s="1" customFormat="1" ht="14.1" customHeight="1" x14ac:dyDescent="0.3"/>
    <row r="55" spans="2:5" s="1" customFormat="1" ht="18" x14ac:dyDescent="0.3">
      <c r="B55" s="7" t="s">
        <v>4</v>
      </c>
      <c r="C55" s="74" t="s">
        <v>9</v>
      </c>
      <c r="D55" s="74"/>
      <c r="E55" s="74"/>
    </row>
    <row r="56" spans="2:5" s="1" customFormat="1" ht="13.5" customHeight="1" x14ac:dyDescent="0.3">
      <c r="B56" s="7" t="s">
        <v>49</v>
      </c>
      <c r="C56" s="75" t="s">
        <v>8</v>
      </c>
      <c r="D56" s="75"/>
      <c r="E56" s="75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1" t="s">
        <v>2</v>
      </c>
      <c r="C62" s="71"/>
      <c r="D62" s="71"/>
      <c r="E62" s="9"/>
    </row>
    <row r="63" spans="2:5" s="1" customFormat="1" ht="13.5" customHeight="1" x14ac:dyDescent="0.3">
      <c r="B63" s="71" t="s">
        <v>3</v>
      </c>
      <c r="C63" s="71"/>
      <c r="D63" s="71"/>
      <c r="E63" s="9"/>
    </row>
    <row r="64" spans="2:5" x14ac:dyDescent="0.2"/>
    <row r="65" x14ac:dyDescent="0.2"/>
    <row r="66" x14ac:dyDescent="0.2"/>
    <row r="67" x14ac:dyDescent="0.2"/>
    <row r="81" x14ac:dyDescent="0.2"/>
    <row r="82" x14ac:dyDescent="0.2"/>
    <row r="83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ESF_NOVIEMBRE_2025</vt:lpstr>
      <vt:lpstr>ERI_NOVIEMBRE_2025</vt:lpstr>
      <vt:lpstr>ESF_NOVIEMBRE_2025!Área_de_impresión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David Acosta,GF-DC</cp:lastModifiedBy>
  <cp:lastPrinted>2025-11-07T14:48:24Z</cp:lastPrinted>
  <dcterms:created xsi:type="dcterms:W3CDTF">2020-02-14T23:10:54Z</dcterms:created>
  <dcterms:modified xsi:type="dcterms:W3CDTF">2025-12-05T17:03:35Z</dcterms:modified>
</cp:coreProperties>
</file>