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ojuarez\Downloads\"/>
    </mc:Choice>
  </mc:AlternateContent>
  <xr:revisionPtr revIDLastSave="0" documentId="8_{A4F8EC70-A905-4B04-B73A-BE89F4C65BBA}" xr6:coauthVersionLast="47" xr6:coauthVersionMax="47" xr10:uidLastSave="{00000000-0000-0000-0000-000000000000}"/>
  <bookViews>
    <workbookView xWindow="-108" yWindow="-108" windowWidth="23256" windowHeight="12456" xr2:uid="{58A5647A-F86F-4C06-A809-48580966CF19}"/>
  </bookViews>
  <sheets>
    <sheet name="ER" sheetId="1" r:id="rId1"/>
    <sheet name="ESF_NOV"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_1">#REF!</definedName>
    <definedName name="_2">#N/A</definedName>
    <definedName name="_812001010001" localSheetId="0">#REF!</definedName>
    <definedName name="_812001010001">#REF!</definedName>
    <definedName name="_xlnm._FilterDatabase" localSheetId="0" hidden="1">ER!$A$7:$E$38</definedName>
    <definedName name="A_IMPRESIÓN_IM">#REF!</definedName>
    <definedName name="aaa">#N/A</definedName>
    <definedName name="aaaaaaaaaaaaaaa">#N/A</definedName>
    <definedName name="abbb" localSheetId="0">IF(#REF!&lt;&gt;"",#REF!*ER!Periodic_rate,"")</definedName>
    <definedName name="abbb" localSheetId="1">IF(#REF!&lt;&gt;"",#REF!*ESF_NOV!Periodic_rate,"")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0">ER!$A$1:$E$59</definedName>
    <definedName name="_xlnm.Print_Area" localSheetId="1">ESF_NOV!$A$1:$K$58</definedName>
    <definedName name="_xlnm.Print_Area">#REF!</definedName>
    <definedName name="AS2DocOpenMode" hidden="1">"AS2DocumentEdit"</definedName>
    <definedName name="asd">#N/A</definedName>
    <definedName name="asde" localSheetId="0">IF(#REF!&lt;&gt;"",#REF!*[0]!kj,"")</definedName>
    <definedName name="asde" localSheetId="1">IF(#REF!&lt;&gt;"",#REF!*[0]!kj,"")</definedName>
    <definedName name="asde">IF(#REF!&lt;&gt;"",#REF!*[0]!kj,"")</definedName>
    <definedName name="Balance" localSheetId="0">IF(OR(#REF!="",#REF!=[0]!sdsadsa),"",#REF!+1)</definedName>
    <definedName name="Balance" localSheetId="1">IF(OR(#REF!="",#REF!=[0]!sdsadsa),"",#REF!+1)</definedName>
    <definedName name="Balance">IF(OR(#REF!="",#REF!=sdsadsa),"",#REF!+1)</definedName>
    <definedName name="_xlnm.Database">#REF!</definedName>
    <definedName name="bccc">IF(#REF!&lt;&gt;"",#REF!*[10]!per,"")</definedName>
    <definedName name="Beg.Bal">IF(#REF!&lt;&gt;"",#REF!,"")</definedName>
    <definedName name="Beg_Bal">#REF!</definedName>
    <definedName name="BUENO">[11]Hoja2!$A$3:$C$224</definedName>
    <definedName name="Calculated_payment">#REF!</definedName>
    <definedName name="camilo">#REF!</definedName>
    <definedName name="CATA">'[13]CATALOGO DE ARTICULOS'!$A$2:$G$241</definedName>
    <definedName name="CATALO">'[14]CATALOGO DE ARTICULOS'!$A$2:$E$229</definedName>
    <definedName name="catalogo">[15]catalogo!$A$1:$E$143</definedName>
    <definedName name="ccc">#N/A</definedName>
    <definedName name="CCCC">IF(#REF!&lt;&gt;"",#REF!-#REF!,"")</definedName>
    <definedName name="CIF">#REF!</definedName>
    <definedName name="COSTOS">'[17]NUEVOS COSTOS'!$A$2:$E$188</definedName>
    <definedName name="Cuent">#N/A</definedName>
    <definedName name="Cuenta">#N/A</definedName>
    <definedName name="Cum.Interest">IF(#REF!&lt;&gt;"",#REF!+#REF!,"")</definedName>
    <definedName name="Data">#REF!</definedName>
    <definedName name="ddd">[18]prod.terminado!$BS$880:$CX$1345</definedName>
    <definedName name="DEP" localSheetId="0">#REF!</definedName>
    <definedName name="DEP" localSheetId="1">#REF!</definedName>
    <definedName name="DEP">#REF!</definedName>
    <definedName name="EDIFICIO">#N/A</definedName>
    <definedName name="eds">#N/A</definedName>
    <definedName name="EF">[19]EF!$A$1:$H$8431</definedName>
    <definedName name="EGRESOS">#REF!</definedName>
    <definedName name="End_Bal" localSheetId="0">'[20]Consolidado de Act. Fijo'!#REF!</definedName>
    <definedName name="End_Bal" localSheetId="1">'[20]Consolidado de Act. Fijo'!#REF!</definedName>
    <definedName name="End_Bal">'[20]Consolidado de Act. Fijo'!#REF!</definedName>
    <definedName name="Ending.Balance">IF(#REF!&lt;&gt;"",#REF!-#REF!,"")</definedName>
    <definedName name="ENE">[21]COPIBAL!$B$7:$G$500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[22]INPC!$B$4:$C$376</definedName>
    <definedName name="INGRESOS">#REF!</definedName>
    <definedName name="INPC">[22]INPC!$B$4:$C$376</definedName>
    <definedName name="INSTALACION">#N/A</definedName>
    <definedName name="Int">#REF!</definedName>
    <definedName name="inter" localSheetId="0">IF(#REF!&lt;&gt;"",#REF!*[0]!per,"")</definedName>
    <definedName name="inter" localSheetId="1">IF(#REF!&lt;&gt;"",#REF!*[0]!per,"")</definedName>
    <definedName name="inter">IF(#REF!&lt;&gt;"",#REF!*per,"")</definedName>
    <definedName name="Interest" localSheetId="0">IF(#REF!&lt;&gt;"",#REF!*ER!Periodic_rate,"")</definedName>
    <definedName name="Interest" localSheetId="1">IF(#REF!&lt;&gt;"",#REF!*ESF_NOV!Periodic_rate,"")</definedName>
    <definedName name="Interest">IF(#REF!&lt;&gt;"",#REF!*Periodic_rate,"")</definedName>
    <definedName name="Interest_Rate">#REF!</definedName>
    <definedName name="julio">#N/A</definedName>
    <definedName name="k" localSheetId="0">IF(OR(#REF!="",#REF!=[0]!eds),"",#REF!+1)</definedName>
    <definedName name="k" localSheetId="1">IF(OR(#REF!="",#REF!=[0]!eds),"",#REF!+1)</definedName>
    <definedName name="k">IF(OR(#REF!="",#REF!=eds),"",#REF!+1)</definedName>
    <definedName name="karla">IF(#REF!&lt;&gt;"",#REF!,"")</definedName>
    <definedName name="kj">#N/A</definedName>
    <definedName name="kjdfjakjflkjsadkfljads" localSheetId="0">[0]!Payments_per_year*[0]!Term_in_years</definedName>
    <definedName name="kjdfjakjflkjsadkfljads" localSheetId="1">[0]!Payments_per_year*[0]!Term_in_years</definedName>
    <definedName name="kjdfjakjflkjsadkfljads">[0]!Payments_per_year*[0]!Term_in_years</definedName>
    <definedName name="Last_Row" localSheetId="0">IF([0]!Values_Entered,[0]!Header_Row+ER!Number_of_Payments,[0]!Header_Row)</definedName>
    <definedName name="Last_Row" localSheetId="1">IF([0]!Values_Entered,ESF_NOV!Header_Row+ESF_NOV!Number_of_Payments,ESF_NOV!Header_Row)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[22]INPC!$B$4:$C$376</definedName>
    <definedName name="MAQUINARIA">#N/A</definedName>
    <definedName name="MARINA">[22]INPC!$B$4:$C$376</definedName>
    <definedName name="MOBILIARIO">#N/A</definedName>
    <definedName name="Nombre_Clientes">[23]Clientes!$B$2:$B$101</definedName>
    <definedName name="NUEVO">[24]Hoja1!$E$1:$K$305</definedName>
    <definedName name="Num_Pmt_Per_Year">#REF!</definedName>
    <definedName name="Number_of_Payments" localSheetId="0">MATCH(0.01,ER!End_Bal,-1)+1</definedName>
    <definedName name="Number_of_Payments" localSheetId="1">MATCH(0.01,ESF_NOV!End_Bal,-1)+1</definedName>
    <definedName name="Number_of_Payments">MATCH(0.01,End_Bal,-1)+1</definedName>
    <definedName name="Obra1">'[4]C-1 s1-1-1'!$A$10:$M$31</definedName>
    <definedName name="Obra2">'[4]C-1 s1-1-2'!$A$10:$M$31</definedName>
    <definedName name="OOO">#N/A</definedName>
    <definedName name="OTROSGTOS">#REF!</definedName>
    <definedName name="pago">#N/A</definedName>
    <definedName name="pay" localSheetId="0">IF(OR(#REF!="",#REF!=[0]!total),"",#REF!+1)</definedName>
    <definedName name="pay" localSheetId="1">IF(OR(#REF!="",#REF!=[0]!total),"",#REF!+1)</definedName>
    <definedName name="pay">IF(OR(#REF!="",#REF!=total),"",#REF!+1)</definedName>
    <definedName name="Pay_Date" localSheetId="0">'[20]Consolidado de Act. Fijo'!#REF!</definedName>
    <definedName name="Pay_Date" localSheetId="1">'[20]Consolidado de Act. Fijo'!#REF!</definedName>
    <definedName name="Pay_Date">'[20]Consolidado de Act. Fijo'!#REF!</definedName>
    <definedName name="Pay_Num">#REF!</definedName>
    <definedName name="payment.Num" localSheetId="0">IF(OR(#REF!="",#REF!=ER!Total_payments),"",#REF!+1)</definedName>
    <definedName name="payment.Num" localSheetId="1">IF(OR(#REF!="",#REF!=ESF_NOV!Total_payments),"",#REF!+1)</definedName>
    <definedName name="payment.Num">IF(OR(#REF!="",#REF!=Total_payments),"",#REF!+1)</definedName>
    <definedName name="Payment_Date" localSheetId="0">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0">[0]!Annual_interest_rate/[0]!Payments_per_year</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0">IF(#REF!&lt;&gt;"",MIN(#REF!,[0]!Pmt_to_use-#REF!),"")</definedName>
    <definedName name="Principal" localSheetId="1">IF(#REF!&lt;&gt;"",MIN(#REF!,[0]!Pmt_to_use-#REF!),"")</definedName>
    <definedName name="Principal">IF(#REF!&lt;&gt;"",MIN(#REF!,Pmt_to_use-#REF!),"")</definedName>
    <definedName name="Print_Area_Reset" localSheetId="0">OFFSET([0]!Full_Print,0,0,ER!Last_Row)</definedName>
    <definedName name="Print_Area_Reset" localSheetId="1">OFFSET([0]!Full_Print,0,0,ESF_NOV!Last_Row)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0">IF(#REF!&lt;&gt;"",#REF!*[0]!pago,"")</definedName>
    <definedName name="qwreee" localSheetId="1">IF(#REF!&lt;&gt;"",#REF!*[0]!pago,"")</definedName>
    <definedName name="qwreee">IF(#REF!&lt;&gt;"",#REF!*pago,"")</definedName>
    <definedName name="qww" localSheetId="0">IF(#REF!&lt;&gt;"",#REF!*[0]!pago,"")</definedName>
    <definedName name="qww" localSheetId="1">IF(#REF!&lt;&gt;"",#REF!*[0]!pago,"")</definedName>
    <definedName name="qww">IF(#REF!&lt;&gt;"",#REF!*[0]!pago,"")</definedName>
    <definedName name="retenciones">#N/A</definedName>
    <definedName name="ruth" localSheetId="0">IF(#REF!&lt;&gt;"",#REF!*[0]!kj,"")</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0">[0]!Payments_per_year*[0]!Term_in_years</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0">IF(#REF!&lt;&gt;"",DATE(YEAR([0]!First_payment_due),MONTH([0]!First_payment_due)+(#REF!-1)*12/[0]!Payments_per_year,DAY([0]!First_payment_due)),"")</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'[28]FIBRAS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0">Scheduled_Payment+Extra_Payment</definedName>
    <definedName name="Total_Payment" localSheetId="1">Scheduled_Payment+Extra_Payment</definedName>
    <definedName name="Total_Payment">Scheduled_Payment+Extra_Payment</definedName>
    <definedName name="Total_payments" localSheetId="0">[0]!Payments_per_year*[0]!Term_in_years</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COUNT([20]Bancosal!$D$18:$D$200)</definedName>
    <definedName name="vvv">#N/A</definedName>
    <definedName name="WWW" localSheetId="0">IF(#REF!&lt;&gt;"",#REF!*'[1]prueba planillas'!Periodic_rate,"")</definedName>
    <definedName name="WWW">IF(#REF!&lt;&gt;"",#REF!*'[1]prueba planillas'!Periodic_rate,"")</definedName>
    <definedName name="xxx">IF(#REF!&lt;&gt;"",#REF!*[10]!per,"")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8" i="2" l="1"/>
  <c r="C38" i="2"/>
  <c r="C35" i="2"/>
  <c r="I33" i="2"/>
  <c r="C33" i="2"/>
  <c r="E26" i="2" s="1"/>
  <c r="I29" i="2"/>
  <c r="C29" i="2"/>
  <c r="I27" i="2"/>
  <c r="C27" i="2"/>
  <c r="I24" i="2"/>
  <c r="C24" i="2"/>
  <c r="K23" i="2"/>
  <c r="C22" i="2"/>
  <c r="I21" i="2"/>
  <c r="I19" i="2"/>
  <c r="H17" i="2"/>
  <c r="I15" i="2" s="1"/>
  <c r="K8" i="2" s="1"/>
  <c r="K31" i="2" s="1"/>
  <c r="C16" i="2"/>
  <c r="C14" i="2"/>
  <c r="I13" i="2"/>
  <c r="C12" i="2"/>
  <c r="I9" i="2"/>
  <c r="C9" i="2"/>
  <c r="E8" i="2"/>
  <c r="E40" i="2" s="1"/>
  <c r="I36" i="2" l="1"/>
  <c r="K32" i="2" s="1"/>
  <c r="K40" i="2" s="1"/>
  <c r="I41" i="2" s="1"/>
</calcChain>
</file>

<file path=xl/sharedStrings.xml><?xml version="1.0" encoding="utf-8"?>
<sst xmlns="http://schemas.openxmlformats.org/spreadsheetml/2006/main" count="125" uniqueCount="105">
  <si>
    <t>SERVICIOS FINANCIEROS ENLACE, S.A. DE C.V.</t>
  </si>
  <si>
    <t>LA LIBERTAD, EL SALVADOR C.A.</t>
  </si>
  <si>
    <t>ESTADO DEL RESULTADO INTEGRAL</t>
  </si>
  <si>
    <t>POR EL PERÍODO DEL 01 DE ENERO AL 30 DE NOVIEMBRE DE 2025</t>
  </si>
  <si>
    <t>(EXPRESADO EN DÓLARES DE LOS ESTADOS UNIDOS DE AMÉRICA US$)</t>
  </si>
  <si>
    <t>Ingresos</t>
  </si>
  <si>
    <t>US$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</si>
  <si>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</si>
  <si>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</si>
  <si>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</si>
  <si>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</si>
  <si>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</si>
  <si>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</si>
  <si>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</si>
  <si>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</si>
  <si>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</si>
  <si>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</si>
  <si>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</si>
  <si>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</si>
  <si>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</si>
  <si>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</si>
  <si>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</si>
  <si>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</si>
  <si>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</si>
  <si>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</si>
  <si>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</si>
  <si>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</si>
  <si>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</si>
  <si>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</si>
  <si>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</si>
  <si>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</si>
  <si>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</si>
  <si>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</si>
  <si>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</si>
  <si>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</si>
  <si>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corriente</t>
  </si>
  <si>
    <t>Utilidad Neta</t>
  </si>
  <si>
    <t xml:space="preserve">ESTADO DE SITUACIÓN FINANCIERA </t>
  </si>
  <si>
    <t>AL 30 DE NOVIEMBRE DE 2025</t>
  </si>
  <si>
    <t>AL 31 DE DICIEMBRE DE 2012</t>
  </si>
  <si>
    <t>Activos</t>
  </si>
  <si>
    <t>Pasivos</t>
  </si>
  <si>
    <t>Activos corrientes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</si>
  <si>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</si>
  <si>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</si>
  <si>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</si>
  <si>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</si>
  <si>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</si>
  <si>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</si>
  <si>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</si>
  <si>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Inversiones financieras de corto plazo</t>
  </si>
  <si>
    <t>Intereses por pagar</t>
  </si>
  <si>
    <t>Instrumentos financieros a corto plazo</t>
  </si>
  <si>
    <t>Títulos de emisión propia</t>
  </si>
  <si>
    <t>Activos no corrientes mantenidos para la venta</t>
  </si>
  <si>
    <t>Emisión de bonos y otros instrumentos</t>
  </si>
  <si>
    <t>Activos disponibles para la venta</t>
  </si>
  <si>
    <t>Acreedores comerciales y otras cuentas por pagar</t>
  </si>
  <si>
    <t>Préstamos por cobrar a corto plazo</t>
  </si>
  <si>
    <t>Otras cuentas por pagar y acreedores diversos</t>
  </si>
  <si>
    <t>Préstamos vigentes</t>
  </si>
  <si>
    <t>Impuestos por pagar</t>
  </si>
  <si>
    <t>Intereses vigentes por cobrar</t>
  </si>
  <si>
    <t>Dividendos por pagar</t>
  </si>
  <si>
    <t>Préstamos vencidos</t>
  </si>
  <si>
    <t>Obligaciones por beneficios a empleados a corto plazo</t>
  </si>
  <si>
    <t xml:space="preserve">Intereses vencidos por cobrar  </t>
  </si>
  <si>
    <t>Beneficios a empleados</t>
  </si>
  <si>
    <t>Estimación por deterioro de préstamos (CR)</t>
  </si>
  <si>
    <t>Obligaciones a corto plazo por arrendamiento</t>
  </si>
  <si>
    <t>Deudores comerciales y otras cuentas por cobrar</t>
  </si>
  <si>
    <t>Obligaciones bajo arrendamiento financiero</t>
  </si>
  <si>
    <t>Otras cuentas por cobrar y deudores diversos</t>
  </si>
  <si>
    <t xml:space="preserve"> Pasivos no corrientes</t>
  </si>
  <si>
    <t>Gastos pagados por anticipados</t>
  </si>
  <si>
    <t>Prestamos financieros a largo plazo</t>
  </si>
  <si>
    <t>Anticipos por bienes y servicios</t>
  </si>
  <si>
    <t>Activos no corriente</t>
  </si>
  <si>
    <t>Otras obliciones financieras a largo plazo</t>
  </si>
  <si>
    <t>Prestamos por cobrar a largo plazo</t>
  </si>
  <si>
    <t>Obligaciones por beneficios a empleados a largo plazo</t>
  </si>
  <si>
    <t xml:space="preserve">Prestamos vigentes  </t>
  </si>
  <si>
    <t>Propiedad, planta y equipo</t>
  </si>
  <si>
    <t>Obligaciones a largo plazo por arrendamiento</t>
  </si>
  <si>
    <t>Propiedades inmobiliarias</t>
  </si>
  <si>
    <t xml:space="preserve">Obligaciones bajo arrendamiento financiero </t>
  </si>
  <si>
    <t>Mobiliario y equipo de oficina</t>
  </si>
  <si>
    <t>Total pasivos</t>
  </si>
  <si>
    <t>Depreciación y deterioro acumulada</t>
  </si>
  <si>
    <t>Patrimonio neto</t>
  </si>
  <si>
    <t>Amortizables</t>
  </si>
  <si>
    <t>Capital social y reservas</t>
  </si>
  <si>
    <t>Construcciones y remodelaciones</t>
  </si>
  <si>
    <t>Capital social</t>
  </si>
  <si>
    <t>Activos intangibles</t>
  </si>
  <si>
    <t>Reserva legal</t>
  </si>
  <si>
    <t>Activos intangibles y otros derechos</t>
  </si>
  <si>
    <t>Resultados acumulados</t>
  </si>
  <si>
    <t>Amortización y deterioro acumulado</t>
  </si>
  <si>
    <t>Resultados de ejercicios anteriores</t>
  </si>
  <si>
    <t>Activo por impuesto sobre la renta diferido</t>
  </si>
  <si>
    <t xml:space="preserve">Resultado del ejercicio </t>
  </si>
  <si>
    <t xml:space="preserve">Diferencia temporaria sobre las ganancias  </t>
  </si>
  <si>
    <t xml:space="preserve">    Total activos</t>
  </si>
  <si>
    <t>Total pasivo y patrimonio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</si>
</sst>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0_);\-#,##0.00"/>
  </numFmts>
  <fonts count="36">
    <font>
      <sz val="10"/>
      <name val="Arial"/>
      <family val="2"/>
    </font>
    <font>
      <sz val="10"/>
      <name val="Arial"/>
      <family val="2"/>
    </font>
    <font>
      <b/>
      <sz val="12"/>
      <name val="Aptos (cuerpo)"/>
    </font>
    <font>
      <sz val="10"/>
      <name val="Aptos (cuerpo)"/>
    </font>
    <font>
      <sz val="9"/>
      <name val="Aptos (cuerpo)"/>
    </font>
    <font>
      <sz val="18"/>
      <name val="Aptos (cuerpo)"/>
    </font>
    <font>
      <b/>
      <sz val="11"/>
      <name val="Aptos (cuerpo)"/>
    </font>
    <font>
      <sz val="8"/>
      <name val="Aptos (cuerpo)"/>
    </font>
    <font>
      <b/>
      <sz val="10"/>
      <name val="Aptos (cuerpo)"/>
    </font>
    <font>
      <b/>
      <sz val="11"/>
      <color theme="1"/>
      <name val="Aptos (cuerpo)"/>
    </font>
    <font>
      <sz val="8"/>
      <color indexed="8"/>
      <name val="Calibri"/>
      <family val="2"/>
    </font>
    <font>
      <sz val="10"/>
      <color indexed="8"/>
      <name val="Aptos (cuerpo)"/>
    </font>
    <font>
      <b/>
      <sz val="10"/>
      <name val="MS Sans Serif"/>
      <family val="2"/>
    </font>
    <font>
      <b/>
      <sz val="14"/>
      <color indexed="8"/>
      <name val="Aptos"/>
      <family val="2"/>
    </font>
    <font>
      <sz val="11"/>
      <color indexed="8"/>
      <name val="Aptos (cuerpo)"/>
    </font>
    <font>
      <sz val="14"/>
      <name val="Aptos"/>
      <family val="2"/>
    </font>
    <font>
      <sz val="14"/>
      <color indexed="8"/>
      <name val="Aptos"/>
      <family val="2"/>
    </font>
    <font>
      <sz val="8"/>
      <color indexed="8"/>
      <name val="Aptos (cuerpo)"/>
    </font>
    <font>
      <b/>
      <sz val="12"/>
      <color indexed="8"/>
      <name val="Aptos (cuerpo)"/>
    </font>
    <font>
      <b/>
      <sz val="16"/>
      <color indexed="8"/>
      <name val="Aptos (cuerpo)"/>
    </font>
    <font>
      <b/>
      <sz val="14"/>
      <color indexed="8"/>
      <name val="Aptos (cuerpo)"/>
    </font>
    <font>
      <sz val="10"/>
      <color indexed="8"/>
      <name val="Aptos"/>
      <family val="2"/>
    </font>
    <font>
      <sz val="11"/>
      <name val="Aptos"/>
      <family val="2"/>
    </font>
    <font>
      <b/>
      <sz val="10"/>
      <color indexed="8"/>
      <name val="Aptos (cuerpo)"/>
    </font>
    <font>
      <b/>
      <sz val="12"/>
      <name val="Aptos"/>
      <family val="2"/>
    </font>
    <font>
      <b/>
      <sz val="11"/>
      <color indexed="8"/>
      <name val="Aptos (cuerpo)"/>
    </font>
    <font>
      <b/>
      <sz val="12"/>
      <color theme="1"/>
      <name val="Aptos (cuerpo)"/>
    </font>
    <font>
      <b/>
      <sz val="11"/>
      <color theme="0"/>
      <name val="Aptos (cuerpo)"/>
    </font>
    <font>
      <sz val="11"/>
      <color theme="1"/>
      <name val="Aptos (cuerpo)"/>
    </font>
    <font>
      <sz val="12"/>
      <color theme="1"/>
      <name val="Aptos (cuerpo)"/>
    </font>
    <font>
      <sz val="9"/>
      <color indexed="8"/>
      <name val="Aptos (cuerpo)"/>
    </font>
    <font>
      <sz val="11"/>
      <color theme="0"/>
      <name val="Aptos (cuerpo)"/>
    </font>
    <font>
      <sz val="8"/>
      <color indexed="30"/>
      <name val="Aptos (cuerpo)"/>
    </font>
    <font>
      <sz val="8.0500000000000007"/>
      <color indexed="8"/>
      <name val="Aptos (cuerpo)"/>
    </font>
    <font>
      <sz val="8"/>
      <color theme="1"/>
      <name val="Aptos (cuerpo)"/>
    </font>
    <font>
      <sz val="11"/>
      <name val="Aptos (cuerpo)"/>
    </font>
  </fonts>
  <fills count="3">
    <fill>
      <patternFill patternType="none"/>
    </fill>
    <fill>
      <patternFill patternType="gray125"/>
    </fill>
    <fill>
      <patternFill patternType="solid">
        <fgColor indexed="9"/>
        <bgColor indexed="64"/>
      </patternFill>
    </fill>
  </fills>
  <borders count="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s>
  <cellStyleXfs count="5">
    <xf numFmtId="0" fontId="0" fillId="0" borderId="0"/>
    <xf numFmtId="0" fontId="1" fillId="0" borderId="0"/>
    <xf numFmtId="0" fontId="10" fillId="0" borderId="0"/>
    <xf numFmtId="0" fontId="12" fillId="0" borderId="1">
      <alignment horizontal="center"/>
    </xf>
    <xf numFmtId="0" fontId="1" fillId="0" borderId="0"/>
  </cellStyleXfs>
  <cellXfs count="109">
    <xf numFmtId="0" fontId="0" fillId="0" borderId="0" xfId="0"/>
    <xf numFmtId="0" fontId="2" fillId="2" borderId="0" xfId="1" applyFont="1" applyFill="1" applyAlignment="1">
      <alignment horizontal="center"/>
    </xf>
    <xf numFmtId="0" fontId="3" fillId="0" borderId="0" xfId="1" applyFont="1"/>
    <xf numFmtId="0" fontId="2" fillId="2" borderId="0" xfId="1" applyFont="1" applyFill="1" applyAlignment="1" applyProtection="1">
      <alignment horizontal="center"/>
      <protection locked="0"/>
    </xf>
    <xf numFmtId="164" fontId="3" fillId="0" borderId="0" xfId="1" applyNumberFormat="1" applyFont="1"/>
    <xf numFmtId="0" fontId="5" fillId="0" borderId="0" xfId="1" applyFont="1"/>
    <xf numFmtId="164" fontId="4" fillId="0" borderId="0" xfId="1" applyNumberFormat="1" applyFont="1"/>
    <xf numFmtId="0" fontId="6" fillId="0" borderId="0" xfId="1" applyFont="1"/>
    <xf numFmtId="164" fontId="3" fillId="0" borderId="0" xfId="1" applyNumberFormat="1" applyFont="1" applyAlignment="1">
      <alignment horizontal="right" vertical="center"/>
    </xf>
    <xf numFmtId="0" fontId="7" fillId="0" borderId="0" xfId="1" applyFont="1"/>
    <xf numFmtId="164" fontId="3" fillId="0" borderId="3" xfId="1" applyNumberFormat="1" applyFont="1" applyBorder="1" applyAlignment="1">
      <alignment horizontal="right" vertical="center"/>
    </xf>
    <xf numFmtId="164" fontId="3" fillId="0" borderId="3" xfId="1" applyNumberFormat="1" applyFont="1" applyBorder="1"/>
    <xf numFmtId="164" fontId="8" fillId="0" borderId="3" xfId="1" applyNumberFormat="1" applyFont="1" applyBorder="1"/>
    <xf numFmtId="0" fontId="9" fillId="0" borderId="0" xfId="1" applyFont="1"/>
    <xf numFmtId="165" fontId="3" fillId="0" borderId="0" xfId="2" applyNumberFormat="1" applyFont="1" applyAlignment="1">
      <alignment horizontal="left" vertical="center" wrapText="1"/>
    </xf>
    <xf numFmtId="164" fontId="8" fillId="0" borderId="1" xfId="1" applyNumberFormat="1" applyFont="1" applyBorder="1"/>
    <xf numFmtId="164" fontId="8" fillId="0" borderId="0" xfId="1" applyNumberFormat="1" applyFont="1"/>
    <xf numFmtId="164" fontId="8" fillId="0" borderId="2" xfId="1" applyNumberFormat="1" applyFont="1" applyBorder="1"/>
    <xf numFmtId="0" fontId="3" fillId="2" borderId="0" xfId="1" applyFont="1" applyFill="1"/>
    <xf numFmtId="166" fontId="3" fillId="0" borderId="0" xfId="1" applyNumberFormat="1" applyFont="1"/>
    <xf numFmtId="166" fontId="3" fillId="2" borderId="0" xfId="1" applyNumberFormat="1" applyFont="1" applyFill="1"/>
    <xf numFmtId="164" fontId="3" fillId="2" borderId="0" xfId="1" applyNumberFormat="1" applyFont="1" applyFill="1"/>
    <xf numFmtId="0" fontId="3" fillId="2" borderId="0" xfId="1" applyFont="1" applyFill="1" applyAlignment="1">
      <alignment horizontal="center" vertical="center" wrapText="1"/>
    </xf>
    <xf numFmtId="44" fontId="11" fillId="0" borderId="0" xfId="0" applyNumberFormat="1" applyFont="1"/>
    <xf numFmtId="165" fontId="13" fillId="2" borderId="0" xfId="2" applyNumberFormat="1" applyFont="1" applyFill="1" applyAlignment="1">
      <alignment horizontal="center" vertical="center"/>
    </xf>
    <xf numFmtId="0" fontId="11" fillId="0" borderId="0" xfId="2" applyFont="1"/>
    <xf numFmtId="0" fontId="14" fillId="0" borderId="0" xfId="2" applyFont="1"/>
    <xf numFmtId="164" fontId="11" fillId="0" borderId="0" xfId="2" applyNumberFormat="1" applyFont="1"/>
    <xf numFmtId="165" fontId="13" fillId="0" borderId="0" xfId="2" applyNumberFormat="1" applyFont="1" applyAlignment="1">
      <alignment horizontal="center" vertical="center"/>
    </xf>
    <xf numFmtId="0" fontId="13" fillId="0" borderId="0" xfId="2" applyFont="1" applyAlignment="1">
      <alignment horizontal="center" vertical="center"/>
    </xf>
    <xf numFmtId="4" fontId="15" fillId="0" borderId="0" xfId="4" applyNumberFormat="1" applyFont="1"/>
    <xf numFmtId="165" fontId="13" fillId="0" borderId="0" xfId="2" applyNumberFormat="1" applyFont="1" applyAlignment="1">
      <alignment horizontal="center" vertical="center"/>
    </xf>
    <xf numFmtId="165" fontId="13" fillId="0" borderId="0" xfId="2" applyNumberFormat="1" applyFont="1" applyAlignment="1">
      <alignment horizontal="left" vertical="center"/>
    </xf>
    <xf numFmtId="0" fontId="16" fillId="0" borderId="0" xfId="2" applyFont="1"/>
    <xf numFmtId="164" fontId="16" fillId="0" borderId="0" xfId="2" applyNumberFormat="1" applyFont="1" applyAlignment="1">
      <alignment horizontal="center" vertical="center"/>
    </xf>
    <xf numFmtId="164" fontId="13" fillId="0" borderId="0" xfId="2" applyNumberFormat="1" applyFont="1" applyAlignment="1">
      <alignment horizontal="center" vertical="center"/>
    </xf>
    <xf numFmtId="164" fontId="13" fillId="0" borderId="0" xfId="2" applyNumberFormat="1" applyFont="1" applyAlignment="1">
      <alignment horizontal="left" vertical="center"/>
    </xf>
    <xf numFmtId="0" fontId="17" fillId="0" borderId="0" xfId="2" applyFont="1"/>
    <xf numFmtId="164" fontId="17" fillId="0" borderId="0" xfId="2" applyNumberFormat="1" applyFont="1"/>
    <xf numFmtId="165" fontId="18" fillId="0" borderId="0" xfId="2" applyNumberFormat="1" applyFont="1" applyAlignment="1">
      <alignment horizontal="left" vertical="center"/>
    </xf>
    <xf numFmtId="0" fontId="17" fillId="0" borderId="0" xfId="2" applyFont="1" applyAlignment="1">
      <alignment horizontal="left"/>
    </xf>
    <xf numFmtId="0" fontId="19" fillId="0" borderId="0" xfId="2" applyFont="1" applyAlignment="1">
      <alignment horizontal="left"/>
    </xf>
    <xf numFmtId="165" fontId="14" fillId="0" borderId="0" xfId="2" applyNumberFormat="1" applyFont="1" applyAlignment="1">
      <alignment horizontal="right" vertical="center"/>
    </xf>
    <xf numFmtId="0" fontId="14" fillId="0" borderId="0" xfId="2" applyFont="1" applyAlignment="1">
      <alignment horizontal="left"/>
    </xf>
    <xf numFmtId="164" fontId="14" fillId="0" borderId="0" xfId="2" applyNumberFormat="1" applyFont="1"/>
    <xf numFmtId="164" fontId="11" fillId="0" borderId="0" xfId="2" applyNumberFormat="1" applyFont="1" applyAlignment="1">
      <alignment vertical="center"/>
    </xf>
    <xf numFmtId="165" fontId="11" fillId="0" borderId="0" xfId="2" applyNumberFormat="1" applyFont="1" applyAlignment="1">
      <alignment horizontal="left" vertical="center"/>
    </xf>
    <xf numFmtId="0" fontId="20" fillId="0" borderId="0" xfId="2" applyFont="1" applyAlignment="1">
      <alignment horizontal="left"/>
    </xf>
    <xf numFmtId="164" fontId="3" fillId="0" borderId="0" xfId="2" applyNumberFormat="1" applyFont="1"/>
    <xf numFmtId="165" fontId="21" fillId="0" borderId="0" xfId="2" applyNumberFormat="1" applyFont="1" applyAlignment="1">
      <alignment horizontal="left" vertical="center"/>
    </xf>
    <xf numFmtId="164" fontId="21" fillId="0" borderId="0" xfId="2" applyNumberFormat="1" applyFont="1" applyAlignment="1">
      <alignment vertical="center"/>
    </xf>
    <xf numFmtId="0" fontId="22" fillId="0" borderId="0" xfId="4" applyFont="1" applyAlignment="1">
      <alignment vertical="center"/>
    </xf>
    <xf numFmtId="165" fontId="21" fillId="0" borderId="0" xfId="2" applyNumberFormat="1" applyFont="1" applyAlignment="1">
      <alignment vertical="center"/>
    </xf>
    <xf numFmtId="0" fontId="23" fillId="0" borderId="0" xfId="2" applyFont="1" applyAlignment="1">
      <alignment horizontal="left"/>
    </xf>
    <xf numFmtId="10" fontId="17" fillId="0" borderId="0" xfId="2" applyNumberFormat="1" applyFont="1"/>
    <xf numFmtId="167" fontId="21" fillId="0" borderId="0" xfId="4" applyNumberFormat="1" applyFont="1" applyAlignment="1">
      <alignment horizontal="right" vertical="center"/>
    </xf>
    <xf numFmtId="164" fontId="21" fillId="0" borderId="0" xfId="2" applyNumberFormat="1" applyFont="1" applyAlignment="1">
      <alignment horizontal="right" vertical="center"/>
    </xf>
    <xf numFmtId="0" fontId="21" fillId="0" borderId="0" xfId="2" applyFont="1"/>
    <xf numFmtId="0" fontId="21" fillId="0" borderId="0" xfId="2" applyFont="1" applyAlignment="1">
      <alignment horizontal="left"/>
    </xf>
    <xf numFmtId="164" fontId="21" fillId="0" borderId="3" xfId="2" applyNumberFormat="1" applyFont="1" applyBorder="1" applyAlignment="1">
      <alignment horizontal="right" vertical="center"/>
    </xf>
    <xf numFmtId="43" fontId="17" fillId="0" borderId="0" xfId="2" applyNumberFormat="1" applyFont="1"/>
    <xf numFmtId="164" fontId="21" fillId="0" borderId="3" xfId="2" applyNumberFormat="1" applyFont="1" applyBorder="1" applyAlignment="1">
      <alignment vertical="center"/>
    </xf>
    <xf numFmtId="167" fontId="21" fillId="0" borderId="3" xfId="4" applyNumberFormat="1" applyFont="1" applyBorder="1" applyAlignment="1">
      <alignment horizontal="right" vertical="center"/>
    </xf>
    <xf numFmtId="164" fontId="21" fillId="0" borderId="0" xfId="2" applyNumberFormat="1" applyFont="1"/>
    <xf numFmtId="43" fontId="21" fillId="0" borderId="0" xfId="2" applyNumberFormat="1" applyFont="1" applyAlignment="1">
      <alignment horizontal="left"/>
    </xf>
    <xf numFmtId="43" fontId="21" fillId="0" borderId="0" xfId="2" applyNumberFormat="1" applyFont="1"/>
    <xf numFmtId="0" fontId="8" fillId="0" borderId="0" xfId="2" applyFont="1" applyAlignment="1">
      <alignment horizontal="left"/>
    </xf>
    <xf numFmtId="164" fontId="17" fillId="0" borderId="0" xfId="2" applyNumberFormat="1" applyFont="1" applyAlignment="1">
      <alignment horizontal="center"/>
    </xf>
    <xf numFmtId="43" fontId="21" fillId="0" borderId="0" xfId="2" applyNumberFormat="1" applyFont="1" applyAlignment="1">
      <alignment horizontal="left" vertical="center"/>
    </xf>
    <xf numFmtId="43" fontId="21" fillId="0" borderId="0" xfId="2" applyNumberFormat="1" applyFont="1" applyAlignment="1">
      <alignment vertical="center"/>
    </xf>
    <xf numFmtId="43" fontId="14" fillId="0" borderId="0" xfId="2" applyNumberFormat="1" applyFont="1"/>
    <xf numFmtId="165" fontId="20" fillId="0" borderId="0" xfId="2" applyNumberFormat="1" applyFont="1" applyAlignment="1">
      <alignment horizontal="left"/>
    </xf>
    <xf numFmtId="0" fontId="2" fillId="0" borderId="0" xfId="4" applyFont="1" applyAlignment="1">
      <alignment vertical="center"/>
    </xf>
    <xf numFmtId="0" fontId="24" fillId="0" borderId="0" xfId="4" applyFont="1" applyAlignment="1">
      <alignment vertical="center"/>
    </xf>
    <xf numFmtId="0" fontId="22" fillId="0" borderId="0" xfId="4" applyFont="1"/>
    <xf numFmtId="164" fontId="21" fillId="0" borderId="3" xfId="2" applyNumberFormat="1" applyFont="1" applyBorder="1"/>
    <xf numFmtId="164" fontId="21" fillId="0" borderId="0" xfId="2" applyNumberFormat="1" applyFont="1" applyAlignment="1">
      <alignment horizontal="left"/>
    </xf>
    <xf numFmtId="165" fontId="23" fillId="0" borderId="0" xfId="2" applyNumberFormat="1" applyFont="1" applyAlignment="1">
      <alignment horizontal="left" vertical="center" wrapText="1"/>
    </xf>
    <xf numFmtId="164" fontId="25" fillId="0" borderId="4" xfId="2" applyNumberFormat="1" applyFont="1" applyBorder="1" applyAlignment="1">
      <alignment vertical="center"/>
    </xf>
    <xf numFmtId="165" fontId="26" fillId="0" borderId="0" xfId="2" applyNumberFormat="1" applyFont="1" applyAlignment="1">
      <alignment horizontal="left" vertical="center" wrapText="1"/>
    </xf>
    <xf numFmtId="165" fontId="9" fillId="0" borderId="0" xfId="2" applyNumberFormat="1" applyFont="1" applyAlignment="1">
      <alignment horizontal="left" vertical="center" wrapText="1"/>
    </xf>
    <xf numFmtId="165" fontId="27" fillId="0" borderId="0" xfId="2" applyNumberFormat="1" applyFont="1" applyAlignment="1">
      <alignment horizontal="left" vertical="center" wrapText="1"/>
    </xf>
    <xf numFmtId="165" fontId="28" fillId="0" borderId="0" xfId="2" applyNumberFormat="1" applyFont="1" applyAlignment="1">
      <alignment horizontal="left" vertical="center"/>
    </xf>
    <xf numFmtId="164" fontId="9" fillId="0" borderId="4" xfId="2" applyNumberFormat="1" applyFont="1" applyBorder="1" applyAlignment="1">
      <alignment vertical="center"/>
    </xf>
    <xf numFmtId="0" fontId="18" fillId="0" borderId="0" xfId="2" applyFont="1" applyAlignment="1">
      <alignment horizontal="left"/>
    </xf>
    <xf numFmtId="0" fontId="29" fillId="0" borderId="0" xfId="2" applyFont="1"/>
    <xf numFmtId="164" fontId="28" fillId="0" borderId="0" xfId="2" applyNumberFormat="1" applyFont="1"/>
    <xf numFmtId="43" fontId="28" fillId="0" borderId="0" xfId="2" applyNumberFormat="1" applyFont="1"/>
    <xf numFmtId="0" fontId="28" fillId="0" borderId="0" xfId="2" applyFont="1" applyAlignment="1">
      <alignment horizontal="left"/>
    </xf>
    <xf numFmtId="0" fontId="28" fillId="0" borderId="0" xfId="2" applyFont="1"/>
    <xf numFmtId="164" fontId="14" fillId="0" borderId="0" xfId="2" applyNumberFormat="1" applyFont="1" applyAlignment="1">
      <alignment vertical="center"/>
    </xf>
    <xf numFmtId="43" fontId="14" fillId="0" borderId="0" xfId="2" applyNumberFormat="1" applyFont="1" applyAlignment="1">
      <alignment horizontal="left"/>
    </xf>
    <xf numFmtId="164" fontId="30" fillId="0" borderId="0" xfId="2" applyNumberFormat="1" applyFont="1" applyAlignment="1">
      <alignment vertical="center"/>
    </xf>
    <xf numFmtId="43" fontId="17" fillId="0" borderId="0" xfId="2" applyNumberFormat="1" applyFont="1" applyAlignment="1">
      <alignment horizontal="left"/>
    </xf>
    <xf numFmtId="0" fontId="31" fillId="0" borderId="0" xfId="2" applyFont="1"/>
    <xf numFmtId="0" fontId="32" fillId="0" borderId="0" xfId="2" applyFont="1" applyAlignment="1">
      <alignment vertical="center"/>
    </xf>
    <xf numFmtId="167" fontId="33" fillId="0" borderId="0" xfId="4" applyNumberFormat="1" applyFont="1" applyAlignment="1">
      <alignment horizontal="right" vertical="center"/>
    </xf>
    <xf numFmtId="0" fontId="34" fillId="0" borderId="0" xfId="2" applyFont="1"/>
    <xf numFmtId="44" fontId="34" fillId="0" borderId="0" xfId="2" applyNumberFormat="1" applyFont="1"/>
    <xf numFmtId="0" fontId="34" fillId="0" borderId="0" xfId="2" applyFont="1" applyAlignment="1">
      <alignment horizontal="left"/>
    </xf>
    <xf numFmtId="165" fontId="34" fillId="0" borderId="0" xfId="2" applyNumberFormat="1" applyFont="1"/>
    <xf numFmtId="165" fontId="17" fillId="0" borderId="0" xfId="2" applyNumberFormat="1" applyFont="1"/>
    <xf numFmtId="44" fontId="17" fillId="0" borderId="0" xfId="2" applyNumberFormat="1" applyFont="1"/>
    <xf numFmtId="0" fontId="35" fillId="0" borderId="0" xfId="0" applyFont="1" applyAlignment="1">
      <alignment horizontal="center" vertical="center"/>
    </xf>
    <xf numFmtId="0" fontId="35" fillId="0" borderId="0" xfId="0" applyFont="1" applyAlignment="1">
      <alignment horizontal="center" vertical="center"/>
    </xf>
    <xf numFmtId="0" fontId="35" fillId="0" borderId="0" xfId="0" applyFont="1" applyAlignment="1">
      <alignment horizontal="center"/>
    </xf>
    <xf numFmtId="0" fontId="17" fillId="0" borderId="0" xfId="2" applyFont="1" applyAlignment="1">
      <alignment vertical="center"/>
    </xf>
    <xf numFmtId="165" fontId="17" fillId="0" borderId="0" xfId="2" applyNumberFormat="1" applyFont="1" applyAlignment="1">
      <alignment horizontal="left"/>
    </xf>
    <xf numFmtId="44" fontId="17" fillId="0" borderId="0" xfId="2" applyNumberFormat="1" applyFont="1" applyAlignment="1">
      <alignment horizontal="left"/>
    </xf>
  </cellXfs>
  <cellStyles count="5">
    <cellStyle name="Normal" xfId="0" builtinId="0"/>
    <cellStyle name="Normal 2" xfId="4" xr:uid="{80A1E218-3BF5-4075-927B-DE3714C60FB4}"/>
    <cellStyle name="Normal_ESTADOS FINANCIEROS REEXPRESADOS" xfId="2" xr:uid="{0601A5F6-BCAA-409B-B900-2CA149BED882}"/>
    <cellStyle name="Normal_Libro2" xfId="1" xr:uid="{D41065FE-5C73-4823-854F-C57B3D8075D7}"/>
    <cellStyle name="PSHeading" xfId="3" xr:uid="{A2C56005-0AD0-44C9-A7B9-BE64FBAC7C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1025" name="Object 1" hidden="1">
              <a:extLst>
                <a:ext uri="{63B3BB69-23CF-44E3-9099-C40C66FF867C}">
                  <a14:compatExt spid="_x0000_s1025"/>
                </a:ext>
                <a:ext uri="{FF2B5EF4-FFF2-40B4-BE49-F238E27FC236}">
                  <a16:creationId xmlns:a16="http://schemas.microsoft.com/office/drawing/2014/main" id="{F617F192-C335-4C24-AA7A-617047D6A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59121</xdr:colOff>
      <xdr:row>42</xdr:row>
      <xdr:rowOff>133933</xdr:rowOff>
    </xdr:from>
    <xdr:to>
      <xdr:col>0</xdr:col>
      <xdr:colOff>1786758</xdr:colOff>
      <xdr:row>45</xdr:row>
      <xdr:rowOff>117426</xdr:rowOff>
    </xdr:to>
    <xdr:sp macro="" textlink="">
      <xdr:nvSpPr>
        <xdr:cNvPr id="2" name="Rectángulo: esquinas redondeadas 1">
          <a:extLst>
            <a:ext uri="{FF2B5EF4-FFF2-40B4-BE49-F238E27FC236}">
              <a16:creationId xmlns:a16="http://schemas.microsoft.com/office/drawing/2014/main" id="{84631D51-0BE6-4614-93FA-3928ACB805BC}"/>
            </a:ext>
          </a:extLst>
        </xdr:cNvPr>
        <xdr:cNvSpPr/>
      </xdr:nvSpPr>
      <xdr:spPr>
        <a:xfrm>
          <a:off x="59121" y="7852993"/>
          <a:ext cx="1727637"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0</xdr:col>
      <xdr:colOff>1267805</xdr:colOff>
      <xdr:row>48</xdr:row>
      <xdr:rowOff>126044</xdr:rowOff>
    </xdr:from>
    <xdr:to>
      <xdr:col>0</xdr:col>
      <xdr:colOff>3218788</xdr:colOff>
      <xdr:row>51</xdr:row>
      <xdr:rowOff>92502</xdr:rowOff>
    </xdr:to>
    <xdr:sp macro="" textlink="">
      <xdr:nvSpPr>
        <xdr:cNvPr id="3" name="Rectángulo: esquinas redondeadas 2">
          <a:extLst>
            <a:ext uri="{FF2B5EF4-FFF2-40B4-BE49-F238E27FC236}">
              <a16:creationId xmlns:a16="http://schemas.microsoft.com/office/drawing/2014/main" id="{C08D0CA9-D7FA-4010-923B-1C5C05090211}"/>
            </a:ext>
          </a:extLst>
        </xdr:cNvPr>
        <xdr:cNvSpPr/>
      </xdr:nvSpPr>
      <xdr:spPr>
        <a:xfrm>
          <a:off x="1267805" y="8957624"/>
          <a:ext cx="1950983" cy="46937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N° 5975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2</xdr:col>
      <xdr:colOff>618644</xdr:colOff>
      <xdr:row>42</xdr:row>
      <xdr:rowOff>132727</xdr:rowOff>
    </xdr:from>
    <xdr:to>
      <xdr:col>4</xdr:col>
      <xdr:colOff>801415</xdr:colOff>
      <xdr:row>45</xdr:row>
      <xdr:rowOff>20519</xdr:rowOff>
    </xdr:to>
    <xdr:sp macro="" textlink="">
      <xdr:nvSpPr>
        <xdr:cNvPr id="4" name="Rectángulo: esquinas redondeadas 3">
          <a:extLst>
            <a:ext uri="{FF2B5EF4-FFF2-40B4-BE49-F238E27FC236}">
              <a16:creationId xmlns:a16="http://schemas.microsoft.com/office/drawing/2014/main" id="{AA1E57FC-6982-46F2-9203-7054D4227C6F}"/>
            </a:ext>
          </a:extLst>
        </xdr:cNvPr>
        <xdr:cNvSpPr/>
      </xdr:nvSpPr>
      <xdr:spPr>
        <a:xfrm>
          <a:off x="5144924" y="7851787"/>
          <a:ext cx="1478171" cy="45929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104752</xdr:colOff>
      <xdr:row>48</xdr:row>
      <xdr:rowOff>121347</xdr:rowOff>
    </xdr:from>
    <xdr:to>
      <xdr:col>4</xdr:col>
      <xdr:colOff>67311</xdr:colOff>
      <xdr:row>51</xdr:row>
      <xdr:rowOff>10199</xdr:rowOff>
    </xdr:to>
    <xdr:sp macro="" textlink="">
      <xdr:nvSpPr>
        <xdr:cNvPr id="5" name="Rectángulo: esquinas redondeadas 4">
          <a:extLst>
            <a:ext uri="{FF2B5EF4-FFF2-40B4-BE49-F238E27FC236}">
              <a16:creationId xmlns:a16="http://schemas.microsoft.com/office/drawing/2014/main" id="{BF78D80B-2F76-4965-8275-AE448C722E1A}"/>
            </a:ext>
          </a:extLst>
        </xdr:cNvPr>
        <xdr:cNvSpPr/>
      </xdr:nvSpPr>
      <xdr:spPr>
        <a:xfrm>
          <a:off x="3670912" y="8952927"/>
          <a:ext cx="2218079" cy="391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0</xdr:col>
      <xdr:colOff>2660438</xdr:colOff>
      <xdr:row>42</xdr:row>
      <xdr:rowOff>144517</xdr:rowOff>
    </xdr:from>
    <xdr:to>
      <xdr:col>1</xdr:col>
      <xdr:colOff>821127</xdr:colOff>
      <xdr:row>45</xdr:row>
      <xdr:rowOff>128010</xdr:rowOff>
    </xdr:to>
    <xdr:sp macro="" textlink="">
      <xdr:nvSpPr>
        <xdr:cNvPr id="11" name="Rectángulo: esquinas redondeadas 10">
          <a:extLst>
            <a:ext uri="{FF2B5EF4-FFF2-40B4-BE49-F238E27FC236}">
              <a16:creationId xmlns:a16="http://schemas.microsoft.com/office/drawing/2014/main" id="{880450A6-8C3E-4275-8A68-EFAE57C5A69F}"/>
            </a:ext>
          </a:extLst>
        </xdr:cNvPr>
        <xdr:cNvSpPr/>
      </xdr:nvSpPr>
      <xdr:spPr>
        <a:xfrm>
          <a:off x="2660438" y="7863577"/>
          <a:ext cx="1726849"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3638</xdr:colOff>
      <xdr:row>52</xdr:row>
      <xdr:rowOff>1616</xdr:rowOff>
    </xdr:from>
    <xdr:to>
      <xdr:col>12</xdr:col>
      <xdr:colOff>3638</xdr:colOff>
      <xdr:row>53</xdr:row>
      <xdr:rowOff>102677</xdr:rowOff>
    </xdr:to>
    <xdr:sp macro="" textlink="">
      <xdr:nvSpPr>
        <xdr:cNvPr id="2" name="Text Box 1">
          <a:extLst>
            <a:ext uri="{FF2B5EF4-FFF2-40B4-BE49-F238E27FC236}">
              <a16:creationId xmlns:a16="http://schemas.microsoft.com/office/drawing/2014/main" id="{AA23E13F-4331-4F06-A58D-D6D337A714EF}"/>
            </a:ext>
          </a:extLst>
        </xdr:cNvPr>
        <xdr:cNvSpPr txBox="1">
          <a:spLocks noChangeArrowheads="1"/>
        </xdr:cNvSpPr>
      </xdr:nvSpPr>
      <xdr:spPr bwMode="auto">
        <a:xfrm>
          <a:off x="14580698" y="1041053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8701C720-194F-4AA7-B76C-B7D0D29D24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1394460</xdr:colOff>
      <xdr:row>46</xdr:row>
      <xdr:rowOff>100266</xdr:rowOff>
    </xdr:from>
    <xdr:to>
      <xdr:col>0</xdr:col>
      <xdr:colOff>3282117</xdr:colOff>
      <xdr:row>50</xdr:row>
      <xdr:rowOff>21747</xdr:rowOff>
    </xdr:to>
    <xdr:sp macro="" textlink="">
      <xdr:nvSpPr>
        <xdr:cNvPr id="3" name="Rectángulo: esquinas redondeadas 2">
          <a:extLst>
            <a:ext uri="{FF2B5EF4-FFF2-40B4-BE49-F238E27FC236}">
              <a16:creationId xmlns:a16="http://schemas.microsoft.com/office/drawing/2014/main" id="{4D272C6E-D40A-4603-9B96-92A681060B3B}"/>
            </a:ext>
          </a:extLst>
        </xdr:cNvPr>
        <xdr:cNvSpPr/>
      </xdr:nvSpPr>
      <xdr:spPr>
        <a:xfrm>
          <a:off x="1394460" y="9549066"/>
          <a:ext cx="188765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439064</xdr:colOff>
      <xdr:row>53</xdr:row>
      <xdr:rowOff>72670</xdr:rowOff>
    </xdr:from>
    <xdr:to>
      <xdr:col>3</xdr:col>
      <xdr:colOff>271687</xdr:colOff>
      <xdr:row>56</xdr:row>
      <xdr:rowOff>25727</xdr:rowOff>
    </xdr:to>
    <xdr:sp macro="" textlink="">
      <xdr:nvSpPr>
        <xdr:cNvPr id="4" name="Rectángulo: esquinas redondeadas 3">
          <a:extLst>
            <a:ext uri="{FF2B5EF4-FFF2-40B4-BE49-F238E27FC236}">
              <a16:creationId xmlns:a16="http://schemas.microsoft.com/office/drawing/2014/main" id="{B047848F-A3E1-44C2-8287-8978288C47F1}"/>
            </a:ext>
          </a:extLst>
        </xdr:cNvPr>
        <xdr:cNvSpPr/>
      </xdr:nvSpPr>
      <xdr:spPr>
        <a:xfrm>
          <a:off x="3730904" y="10641610"/>
          <a:ext cx="1950983" cy="4788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N° 5975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7</xdr:col>
      <xdr:colOff>102060</xdr:colOff>
      <xdr:row>47</xdr:row>
      <xdr:rowOff>0</xdr:rowOff>
    </xdr:from>
    <xdr:to>
      <xdr:col>8</xdr:col>
      <xdr:colOff>830580</xdr:colOff>
      <xdr:row>49</xdr:row>
      <xdr:rowOff>145820</xdr:rowOff>
    </xdr:to>
    <xdr:sp macro="" textlink="">
      <xdr:nvSpPr>
        <xdr:cNvPr id="5" name="Rectángulo: esquinas redondeadas 4">
          <a:extLst>
            <a:ext uri="{FF2B5EF4-FFF2-40B4-BE49-F238E27FC236}">
              <a16:creationId xmlns:a16="http://schemas.microsoft.com/office/drawing/2014/main" id="{C1548914-9105-4FAA-9E5B-8CD63A177F34}"/>
            </a:ext>
          </a:extLst>
        </xdr:cNvPr>
        <xdr:cNvSpPr/>
      </xdr:nvSpPr>
      <xdr:spPr>
        <a:xfrm>
          <a:off x="10427160" y="9608820"/>
          <a:ext cx="1787700" cy="4658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6</xdr:col>
      <xdr:colOff>930338</xdr:colOff>
      <xdr:row>53</xdr:row>
      <xdr:rowOff>98453</xdr:rowOff>
    </xdr:from>
    <xdr:to>
      <xdr:col>7</xdr:col>
      <xdr:colOff>411479</xdr:colOff>
      <xdr:row>55</xdr:row>
      <xdr:rowOff>149164</xdr:rowOff>
    </xdr:to>
    <xdr:sp macro="" textlink="">
      <xdr:nvSpPr>
        <xdr:cNvPr id="6" name="Rectángulo: esquinas redondeadas 5">
          <a:extLst>
            <a:ext uri="{FF2B5EF4-FFF2-40B4-BE49-F238E27FC236}">
              <a16:creationId xmlns:a16="http://schemas.microsoft.com/office/drawing/2014/main" id="{92D3D495-FD89-4B30-937B-C8E09E4FADDB}"/>
            </a:ext>
          </a:extLst>
        </xdr:cNvPr>
        <xdr:cNvSpPr/>
      </xdr:nvSpPr>
      <xdr:spPr>
        <a:xfrm>
          <a:off x="7803578" y="10667393"/>
          <a:ext cx="2933001" cy="4012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4</xdr:col>
      <xdr:colOff>574397</xdr:colOff>
      <xdr:row>46</xdr:row>
      <xdr:rowOff>148950</xdr:rowOff>
    </xdr:from>
    <xdr:to>
      <xdr:col>6</xdr:col>
      <xdr:colOff>1189514</xdr:colOff>
      <xdr:row>50</xdr:row>
      <xdr:rowOff>70431</xdr:rowOff>
    </xdr:to>
    <xdr:sp macro="" textlink="">
      <xdr:nvSpPr>
        <xdr:cNvPr id="7" name="Rectángulo: esquinas redondeadas 6">
          <a:extLst>
            <a:ext uri="{FF2B5EF4-FFF2-40B4-BE49-F238E27FC236}">
              <a16:creationId xmlns:a16="http://schemas.microsoft.com/office/drawing/2014/main" id="{21882030-FF3D-49DA-8F24-E1E98B25EDB8}"/>
            </a:ext>
          </a:extLst>
        </xdr:cNvPr>
        <xdr:cNvSpPr/>
      </xdr:nvSpPr>
      <xdr:spPr>
        <a:xfrm>
          <a:off x="6335117" y="9597750"/>
          <a:ext cx="172763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anexo%20de%20diferencias%20en%20ingres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Asoc%20Orden%20de%20Malta/1&#176;%20Visita/Pt&#180;s/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GRecinos-09\Portafolios%20del%20Auditor\Auditoria%20Fiscal\C&#233;dulas%20de%20evaluaci&#243;n%20y%20formatos%20pre-forma\Auditoria%20Fiscal\Ejercicio%20Fiscal%202006\CGARCIA%20FLAMENCO%20FISCAL%202006\1a%20VISITA\PT&#180;S\CGARCIA%20FLAMENCO%20C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 Id="rId1"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fenlace-my.sharepoint.com/Documents%20and%20Settings/ojuarez/Configuraci&#243;n%20local/Archivos%20temporales%20de%20Internet/Content.IE5/W9IFK5UV/Depreciaci&#242;n_Lea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120\dict-fisc-08\Documents%20and%20Settings\Administrador\Configuraci&#243;n%20local\Archivos%20temporales%20de%20Internet\OLK18\Resumen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Imprecen/Auditoria%20Fiscal/Ejercicio%20Fiscal%202006/CGARCIA%20FLAMENCO%20FISCAL%202006/1a%20VISITA/PT&#180;S/CGARCIA%20FLAMENCO%20C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2.A.%20VISITA\PT&#180;S\Evaluaci&#243;n%20gas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ONSOLIDACION%20DE%20INFORMACION\OMJUAREZ%20(F)\EFECTOS%20NO%20RECONOCIDOS%20PROYECTO%20NIIF%20PYME\SOLO%20PRESENTACION%20NIIF%20PYMES\EF_2009%20de%20INFORME%20ENLA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3&#186;%20A.%20Visita\PT&#180;s\IR%2008,%20Enla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Esso/Esso%20Standard%202009/DICTAMEN%20FISCAL/ANEXOS%20FISCA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dict-fisc-08\msoffice\EXCEL\ALAS%20DORADAS,%20S.A.%20ESTADOS%20FINANCIEROS%20A%20JUNIO%202004%20INF.%20BAN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8/Aud.%20fiscal08/Colegio%20Garc&#237;a%20Flamenco/1.A.%20Visita/Pt&#180;s/Planil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15 Anexo 2"/>
      <sheetName val="IR17 Anexo 4"/>
      <sheetName val="IR20 Determinación IVA"/>
      <sheetName val="IR21 Determinación Pago a Cta."/>
      <sheetName val="IR39 Atributos declaraciones"/>
      <sheetName val="IR39-1  Modificatorias"/>
      <sheetName val="IR22 Retención ISR Permanente"/>
      <sheetName val="IR23 Prueba de planilla"/>
      <sheetName val="IR24 Retención ISR Eventual"/>
      <sheetName val="IR31 Constancias de Retención"/>
      <sheetName val="IR30 Evaluación F-930"/>
      <sheetName val="CCR IR 800"/>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 (CNR)"/>
      <sheetName val="ER"/>
      <sheetName val="ER (2)"/>
      <sheetName val="ESF_ENE"/>
      <sheetName val="ESF_FEB"/>
      <sheetName val="ESF_MAR"/>
      <sheetName val="ESF_ABR"/>
      <sheetName val="ESF_MAY"/>
      <sheetName val="ESF_JUN"/>
      <sheetName val="ESF_JUL"/>
      <sheetName val="ESF_AGOS"/>
      <sheetName val="ESF_SEPT"/>
      <sheetName val="ESF_OCT"/>
      <sheetName val="ESF_NOV"/>
      <sheetName val="ESF_DIC"/>
      <sheetName val="Oct_prueba"/>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es"/>
      <sheetName val="#¡REF"/>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0999100"/>
      <sheetName val="8120130100"/>
      <sheetName val="8120990100"/>
      <sheetName val="Compras Cosase"/>
      <sheetName val="Arrendamientos"/>
      <sheetName val="8120010200"/>
      <sheetName val="8120990800"/>
      <sheetName val="8120070100"/>
      <sheetName val="CCR"/>
      <sheetName val="Evaluación Costo (5)"/>
      <sheetName val="#¡REF"/>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on - resultados"/>
      <sheetName val="Comparacion-Balance"/>
      <sheetName val="Resultados(2)"/>
      <sheetName val="Balance"/>
      <sheetName val="Resultados"/>
      <sheetName val="Flujo"/>
      <sheetName val="Patrimonio"/>
      <sheetName val="Estado de Resultados"/>
      <sheetName val="Balance General"/>
      <sheetName val="Balance NIIF PYME"/>
      <sheetName val="Balance NIIF PYME (2)"/>
      <sheetName val="Hoja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DETERMINACION DEL IVA"/>
      <sheetName val="Anexo 4"/>
      <sheetName val="DETERM. PAGO A CUENTA"/>
      <sheetName val="Conciliación mensual"/>
      <sheetName val="Resumen_anticipo original"/>
      <sheetName val="6110019900"/>
      <sheetName val="Pago a cta_retenciones (2)"/>
      <sheetName val="PROP_Declarcion modif"/>
      <sheetName val="Anexo 10"/>
      <sheetName val="1% IVA"/>
      <sheetName val=" F-930"/>
      <sheetName val="F-07"/>
      <sheetName val="F-14"/>
      <sheetName val="IR125 Evaluación libros IVA"/>
      <sheetName val="RET. PERMANENTES"/>
      <sheetName val="Julio"/>
      <sheetName val="Agosto"/>
      <sheetName val="Septiembre"/>
      <sheetName val="RET. EVENTUALES"/>
      <sheetName val="Mayo 2008"/>
      <sheetName val="CONDICIONES-IR "/>
      <sheetName val="Junio 2008"/>
      <sheetName val="Julio 2008"/>
      <sheetName val="Agosto 2008"/>
      <sheetName val="Septiembre 2008"/>
      <sheetName val="Punto 9(ISR)"/>
      <sheetName val="Punto 10, IR 41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Bancosal"/>
      <sheetName val="Bancosal (3)"/>
      <sheetName val="Baterias de El Salv."/>
      <sheetName val="Xerox"/>
      <sheetName val="Consolidado de Act. Fijo"/>
      <sheetName val="Clasif_Act."/>
      <sheetName val="Giro_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definitivo"/>
      <sheetName val="Anexo 3"/>
      <sheetName val="Anexo 4"/>
      <sheetName val="Anexo 4A"/>
      <sheetName val="anexo 5"/>
      <sheetName val="Anexo 6"/>
      <sheetName val="Anexo 7 "/>
      <sheetName val="Anexo 8"/>
      <sheetName val="Anexo 9"/>
      <sheetName val="Anexo 10"/>
      <sheetName val="Anexo 11"/>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0 JUNIO 2004 "/>
      <sheetName val="ESTADO RESULTADO 30 JUNIO 2004"/>
      <sheetName val="VENTAS POR PAIS JUN 04"/>
      <sheetName val="MARGENES SOBRE VENTAS JUN 04"/>
      <sheetName val="RESUMEN GASTOS PRODUCCION JUN04"/>
      <sheetName val="ACUM-ADMON"/>
      <sheetName val="ACUM-VENTAS"/>
      <sheetName val="ACUM-FINANZAS"/>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gastos"/>
      <sheetName val="prueba planillas"/>
      <sheetName val="Pla ISSS y AFP"/>
      <sheetName val="Punto 8"/>
      <sheetName val="Narrativa"/>
      <sheetName val="CCR"/>
      <sheetName val="#¡REF"/>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229E6-F48C-46F8-834F-C0DDF8ADBDEE}">
  <dimension ref="A1:F62"/>
  <sheetViews>
    <sheetView showGridLines="0" tabSelected="1" zoomScale="116" zoomScaleNormal="100" workbookViewId="0">
      <selection activeCell="A4" sqref="A4:E4"/>
    </sheetView>
  </sheetViews>
  <sheetFormatPr baseColWidth="10" defaultColWidth="11.44140625" defaultRowHeight="13.2"/>
  <cols>
    <col min="1" max="1" width="52" style="2" customWidth="1"/>
    <col min="2" max="3" width="14" style="2" customWidth="1"/>
    <col min="4" max="4" width="4.88671875" style="2" customWidth="1"/>
    <col min="5" max="5" width="13.88671875" style="4" customWidth="1"/>
    <col min="6" max="6" width="2.109375" style="2" customWidth="1"/>
    <col min="7" max="213" width="11.44140625" style="2"/>
    <col min="214" max="214" width="52" style="2" customWidth="1"/>
    <col min="215" max="216" width="14" style="2" customWidth="1"/>
    <col min="217" max="217" width="4.88671875" style="2" customWidth="1"/>
    <col min="218" max="218" width="13.88671875" style="2" customWidth="1"/>
    <col min="219" max="219" width="2.109375" style="2" customWidth="1"/>
    <col min="220" max="220" width="2.5546875" style="2" customWidth="1"/>
    <col min="221" max="221" width="45" style="2" customWidth="1"/>
    <col min="222" max="233" width="13.33203125" style="2" customWidth="1"/>
    <col min="234" max="234" width="14.33203125" style="2" customWidth="1"/>
    <col min="235" max="235" width="13.33203125" style="2" customWidth="1"/>
    <col min="236" max="236" width="14.109375" style="2" customWidth="1"/>
    <col min="237" max="237" width="13.33203125" style="2" customWidth="1"/>
    <col min="238" max="238" width="14.33203125" style="2" customWidth="1"/>
    <col min="239" max="239" width="13.33203125" style="2" customWidth="1"/>
    <col min="240" max="240" width="14.33203125" style="2" customWidth="1"/>
    <col min="241" max="241" width="13.33203125" style="2" customWidth="1"/>
    <col min="242" max="242" width="14.44140625" style="2" customWidth="1"/>
    <col min="243" max="243" width="15.44140625" style="2" customWidth="1"/>
    <col min="244" max="244" width="15.21875" style="2" customWidth="1"/>
    <col min="245" max="245" width="12.21875" style="2" customWidth="1"/>
    <col min="246" max="246" width="63" style="2" customWidth="1"/>
    <col min="247" max="258" width="13.33203125" style="2" customWidth="1"/>
    <col min="259" max="259" width="14" style="2" customWidth="1"/>
    <col min="260" max="260" width="12.77734375" style="2" customWidth="1"/>
    <col min="261" max="261" width="63.77734375" style="2" bestFit="1" customWidth="1"/>
    <col min="262" max="469" width="11.44140625" style="2"/>
    <col min="470" max="470" width="52" style="2" customWidth="1"/>
    <col min="471" max="472" width="14" style="2" customWidth="1"/>
    <col min="473" max="473" width="4.88671875" style="2" customWidth="1"/>
    <col min="474" max="474" width="13.88671875" style="2" customWidth="1"/>
    <col min="475" max="475" width="2.109375" style="2" customWidth="1"/>
    <col min="476" max="476" width="2.5546875" style="2" customWidth="1"/>
    <col min="477" max="477" width="45" style="2" customWidth="1"/>
    <col min="478" max="489" width="13.33203125" style="2" customWidth="1"/>
    <col min="490" max="490" width="14.33203125" style="2" customWidth="1"/>
    <col min="491" max="491" width="13.33203125" style="2" customWidth="1"/>
    <col min="492" max="492" width="14.109375" style="2" customWidth="1"/>
    <col min="493" max="493" width="13.33203125" style="2" customWidth="1"/>
    <col min="494" max="494" width="14.33203125" style="2" customWidth="1"/>
    <col min="495" max="495" width="13.33203125" style="2" customWidth="1"/>
    <col min="496" max="496" width="14.33203125" style="2" customWidth="1"/>
    <col min="497" max="497" width="13.33203125" style="2" customWidth="1"/>
    <col min="498" max="498" width="14.44140625" style="2" customWidth="1"/>
    <col min="499" max="499" width="15.44140625" style="2" customWidth="1"/>
    <col min="500" max="500" width="15.21875" style="2" customWidth="1"/>
    <col min="501" max="501" width="12.21875" style="2" customWidth="1"/>
    <col min="502" max="502" width="63" style="2" customWidth="1"/>
    <col min="503" max="514" width="13.33203125" style="2" customWidth="1"/>
    <col min="515" max="515" width="14" style="2" customWidth="1"/>
    <col min="516" max="516" width="12.77734375" style="2" customWidth="1"/>
    <col min="517" max="517" width="63.77734375" style="2" bestFit="1" customWidth="1"/>
    <col min="518" max="725" width="11.44140625" style="2"/>
    <col min="726" max="726" width="52" style="2" customWidth="1"/>
    <col min="727" max="728" width="14" style="2" customWidth="1"/>
    <col min="729" max="729" width="4.88671875" style="2" customWidth="1"/>
    <col min="730" max="730" width="13.88671875" style="2" customWidth="1"/>
    <col min="731" max="731" width="2.109375" style="2" customWidth="1"/>
    <col min="732" max="732" width="2.5546875" style="2" customWidth="1"/>
    <col min="733" max="733" width="45" style="2" customWidth="1"/>
    <col min="734" max="745" width="13.33203125" style="2" customWidth="1"/>
    <col min="746" max="746" width="14.33203125" style="2" customWidth="1"/>
    <col min="747" max="747" width="13.33203125" style="2" customWidth="1"/>
    <col min="748" max="748" width="14.109375" style="2" customWidth="1"/>
    <col min="749" max="749" width="13.33203125" style="2" customWidth="1"/>
    <col min="750" max="750" width="14.33203125" style="2" customWidth="1"/>
    <col min="751" max="751" width="13.33203125" style="2" customWidth="1"/>
    <col min="752" max="752" width="14.33203125" style="2" customWidth="1"/>
    <col min="753" max="753" width="13.33203125" style="2" customWidth="1"/>
    <col min="754" max="754" width="14.44140625" style="2" customWidth="1"/>
    <col min="755" max="755" width="15.44140625" style="2" customWidth="1"/>
    <col min="756" max="756" width="15.21875" style="2" customWidth="1"/>
    <col min="757" max="757" width="12.21875" style="2" customWidth="1"/>
    <col min="758" max="758" width="63" style="2" customWidth="1"/>
    <col min="759" max="770" width="13.33203125" style="2" customWidth="1"/>
    <col min="771" max="771" width="14" style="2" customWidth="1"/>
    <col min="772" max="772" width="12.77734375" style="2" customWidth="1"/>
    <col min="773" max="773" width="63.77734375" style="2" bestFit="1" customWidth="1"/>
    <col min="774" max="981" width="11.44140625" style="2"/>
    <col min="982" max="982" width="52" style="2" customWidth="1"/>
    <col min="983" max="984" width="14" style="2" customWidth="1"/>
    <col min="985" max="985" width="4.88671875" style="2" customWidth="1"/>
    <col min="986" max="986" width="13.88671875" style="2" customWidth="1"/>
    <col min="987" max="987" width="2.109375" style="2" customWidth="1"/>
    <col min="988" max="988" width="2.5546875" style="2" customWidth="1"/>
    <col min="989" max="989" width="45" style="2" customWidth="1"/>
    <col min="990" max="1001" width="13.33203125" style="2" customWidth="1"/>
    <col min="1002" max="1002" width="14.33203125" style="2" customWidth="1"/>
    <col min="1003" max="1003" width="13.33203125" style="2" customWidth="1"/>
    <col min="1004" max="1004" width="14.109375" style="2" customWidth="1"/>
    <col min="1005" max="1005" width="13.33203125" style="2" customWidth="1"/>
    <col min="1006" max="1006" width="14.33203125" style="2" customWidth="1"/>
    <col min="1007" max="1007" width="13.33203125" style="2" customWidth="1"/>
    <col min="1008" max="1008" width="14.33203125" style="2" customWidth="1"/>
    <col min="1009" max="1009" width="13.33203125" style="2" customWidth="1"/>
    <col min="1010" max="1010" width="14.44140625" style="2" customWidth="1"/>
    <col min="1011" max="1011" width="15.44140625" style="2" customWidth="1"/>
    <col min="1012" max="1012" width="15.21875" style="2" customWidth="1"/>
    <col min="1013" max="1013" width="12.21875" style="2" customWidth="1"/>
    <col min="1014" max="1014" width="63" style="2" customWidth="1"/>
    <col min="1015" max="1026" width="13.33203125" style="2" customWidth="1"/>
    <col min="1027" max="1027" width="14" style="2" customWidth="1"/>
    <col min="1028" max="1028" width="12.77734375" style="2" customWidth="1"/>
    <col min="1029" max="1029" width="63.77734375" style="2" bestFit="1" customWidth="1"/>
    <col min="1030" max="1237" width="11.44140625" style="2"/>
    <col min="1238" max="1238" width="52" style="2" customWidth="1"/>
    <col min="1239" max="1240" width="14" style="2" customWidth="1"/>
    <col min="1241" max="1241" width="4.88671875" style="2" customWidth="1"/>
    <col min="1242" max="1242" width="13.88671875" style="2" customWidth="1"/>
    <col min="1243" max="1243" width="2.109375" style="2" customWidth="1"/>
    <col min="1244" max="1244" width="2.5546875" style="2" customWidth="1"/>
    <col min="1245" max="1245" width="45" style="2" customWidth="1"/>
    <col min="1246" max="1257" width="13.33203125" style="2" customWidth="1"/>
    <col min="1258" max="1258" width="14.33203125" style="2" customWidth="1"/>
    <col min="1259" max="1259" width="13.33203125" style="2" customWidth="1"/>
    <col min="1260" max="1260" width="14.109375" style="2" customWidth="1"/>
    <col min="1261" max="1261" width="13.33203125" style="2" customWidth="1"/>
    <col min="1262" max="1262" width="14.33203125" style="2" customWidth="1"/>
    <col min="1263" max="1263" width="13.33203125" style="2" customWidth="1"/>
    <col min="1264" max="1264" width="14.33203125" style="2" customWidth="1"/>
    <col min="1265" max="1265" width="13.33203125" style="2" customWidth="1"/>
    <col min="1266" max="1266" width="14.44140625" style="2" customWidth="1"/>
    <col min="1267" max="1267" width="15.44140625" style="2" customWidth="1"/>
    <col min="1268" max="1268" width="15.21875" style="2" customWidth="1"/>
    <col min="1269" max="1269" width="12.21875" style="2" customWidth="1"/>
    <col min="1270" max="1270" width="63" style="2" customWidth="1"/>
    <col min="1271" max="1282" width="13.33203125" style="2" customWidth="1"/>
    <col min="1283" max="1283" width="14" style="2" customWidth="1"/>
    <col min="1284" max="1284" width="12.77734375" style="2" customWidth="1"/>
    <col min="1285" max="1285" width="63.77734375" style="2" bestFit="1" customWidth="1"/>
    <col min="1286" max="1493" width="11.44140625" style="2"/>
    <col min="1494" max="1494" width="52" style="2" customWidth="1"/>
    <col min="1495" max="1496" width="14" style="2" customWidth="1"/>
    <col min="1497" max="1497" width="4.88671875" style="2" customWidth="1"/>
    <col min="1498" max="1498" width="13.88671875" style="2" customWidth="1"/>
    <col min="1499" max="1499" width="2.109375" style="2" customWidth="1"/>
    <col min="1500" max="1500" width="2.5546875" style="2" customWidth="1"/>
    <col min="1501" max="1501" width="45" style="2" customWidth="1"/>
    <col min="1502" max="1513" width="13.33203125" style="2" customWidth="1"/>
    <col min="1514" max="1514" width="14.33203125" style="2" customWidth="1"/>
    <col min="1515" max="1515" width="13.33203125" style="2" customWidth="1"/>
    <col min="1516" max="1516" width="14.109375" style="2" customWidth="1"/>
    <col min="1517" max="1517" width="13.33203125" style="2" customWidth="1"/>
    <col min="1518" max="1518" width="14.33203125" style="2" customWidth="1"/>
    <col min="1519" max="1519" width="13.33203125" style="2" customWidth="1"/>
    <col min="1520" max="1520" width="14.33203125" style="2" customWidth="1"/>
    <col min="1521" max="1521" width="13.33203125" style="2" customWidth="1"/>
    <col min="1522" max="1522" width="14.44140625" style="2" customWidth="1"/>
    <col min="1523" max="1523" width="15.44140625" style="2" customWidth="1"/>
    <col min="1524" max="1524" width="15.21875" style="2" customWidth="1"/>
    <col min="1525" max="1525" width="12.21875" style="2" customWidth="1"/>
    <col min="1526" max="1526" width="63" style="2" customWidth="1"/>
    <col min="1527" max="1538" width="13.33203125" style="2" customWidth="1"/>
    <col min="1539" max="1539" width="14" style="2" customWidth="1"/>
    <col min="1540" max="1540" width="12.77734375" style="2" customWidth="1"/>
    <col min="1541" max="1541" width="63.77734375" style="2" bestFit="1" customWidth="1"/>
    <col min="1542" max="1749" width="11.44140625" style="2"/>
    <col min="1750" max="1750" width="52" style="2" customWidth="1"/>
    <col min="1751" max="1752" width="14" style="2" customWidth="1"/>
    <col min="1753" max="1753" width="4.88671875" style="2" customWidth="1"/>
    <col min="1754" max="1754" width="13.88671875" style="2" customWidth="1"/>
    <col min="1755" max="1755" width="2.109375" style="2" customWidth="1"/>
    <col min="1756" max="1756" width="2.5546875" style="2" customWidth="1"/>
    <col min="1757" max="1757" width="45" style="2" customWidth="1"/>
    <col min="1758" max="1769" width="13.33203125" style="2" customWidth="1"/>
    <col min="1770" max="1770" width="14.33203125" style="2" customWidth="1"/>
    <col min="1771" max="1771" width="13.33203125" style="2" customWidth="1"/>
    <col min="1772" max="1772" width="14.109375" style="2" customWidth="1"/>
    <col min="1773" max="1773" width="13.33203125" style="2" customWidth="1"/>
    <col min="1774" max="1774" width="14.33203125" style="2" customWidth="1"/>
    <col min="1775" max="1775" width="13.33203125" style="2" customWidth="1"/>
    <col min="1776" max="1776" width="14.33203125" style="2" customWidth="1"/>
    <col min="1777" max="1777" width="13.33203125" style="2" customWidth="1"/>
    <col min="1778" max="1778" width="14.44140625" style="2" customWidth="1"/>
    <col min="1779" max="1779" width="15.44140625" style="2" customWidth="1"/>
    <col min="1780" max="1780" width="15.21875" style="2" customWidth="1"/>
    <col min="1781" max="1781" width="12.21875" style="2" customWidth="1"/>
    <col min="1782" max="1782" width="63" style="2" customWidth="1"/>
    <col min="1783" max="1794" width="13.33203125" style="2" customWidth="1"/>
    <col min="1795" max="1795" width="14" style="2" customWidth="1"/>
    <col min="1796" max="1796" width="12.77734375" style="2" customWidth="1"/>
    <col min="1797" max="1797" width="63.77734375" style="2" bestFit="1" customWidth="1"/>
    <col min="1798" max="2005" width="11.44140625" style="2"/>
    <col min="2006" max="2006" width="52" style="2" customWidth="1"/>
    <col min="2007" max="2008" width="14" style="2" customWidth="1"/>
    <col min="2009" max="2009" width="4.88671875" style="2" customWidth="1"/>
    <col min="2010" max="2010" width="13.88671875" style="2" customWidth="1"/>
    <col min="2011" max="2011" width="2.109375" style="2" customWidth="1"/>
    <col min="2012" max="2012" width="2.5546875" style="2" customWidth="1"/>
    <col min="2013" max="2013" width="45" style="2" customWidth="1"/>
    <col min="2014" max="2025" width="13.33203125" style="2" customWidth="1"/>
    <col min="2026" max="2026" width="14.33203125" style="2" customWidth="1"/>
    <col min="2027" max="2027" width="13.33203125" style="2" customWidth="1"/>
    <col min="2028" max="2028" width="14.109375" style="2" customWidth="1"/>
    <col min="2029" max="2029" width="13.33203125" style="2" customWidth="1"/>
    <col min="2030" max="2030" width="14.33203125" style="2" customWidth="1"/>
    <col min="2031" max="2031" width="13.33203125" style="2" customWidth="1"/>
    <col min="2032" max="2032" width="14.33203125" style="2" customWidth="1"/>
    <col min="2033" max="2033" width="13.33203125" style="2" customWidth="1"/>
    <col min="2034" max="2034" width="14.44140625" style="2" customWidth="1"/>
    <col min="2035" max="2035" width="15.44140625" style="2" customWidth="1"/>
    <col min="2036" max="2036" width="15.21875" style="2" customWidth="1"/>
    <col min="2037" max="2037" width="12.21875" style="2" customWidth="1"/>
    <col min="2038" max="2038" width="63" style="2" customWidth="1"/>
    <col min="2039" max="2050" width="13.33203125" style="2" customWidth="1"/>
    <col min="2051" max="2051" width="14" style="2" customWidth="1"/>
    <col min="2052" max="2052" width="12.77734375" style="2" customWidth="1"/>
    <col min="2053" max="2053" width="63.77734375" style="2" bestFit="1" customWidth="1"/>
    <col min="2054" max="2261" width="11.44140625" style="2"/>
    <col min="2262" max="2262" width="52" style="2" customWidth="1"/>
    <col min="2263" max="2264" width="14" style="2" customWidth="1"/>
    <col min="2265" max="2265" width="4.88671875" style="2" customWidth="1"/>
    <col min="2266" max="2266" width="13.88671875" style="2" customWidth="1"/>
    <col min="2267" max="2267" width="2.109375" style="2" customWidth="1"/>
    <col min="2268" max="2268" width="2.5546875" style="2" customWidth="1"/>
    <col min="2269" max="2269" width="45" style="2" customWidth="1"/>
    <col min="2270" max="2281" width="13.33203125" style="2" customWidth="1"/>
    <col min="2282" max="2282" width="14.33203125" style="2" customWidth="1"/>
    <col min="2283" max="2283" width="13.33203125" style="2" customWidth="1"/>
    <col min="2284" max="2284" width="14.109375" style="2" customWidth="1"/>
    <col min="2285" max="2285" width="13.33203125" style="2" customWidth="1"/>
    <col min="2286" max="2286" width="14.33203125" style="2" customWidth="1"/>
    <col min="2287" max="2287" width="13.33203125" style="2" customWidth="1"/>
    <col min="2288" max="2288" width="14.33203125" style="2" customWidth="1"/>
    <col min="2289" max="2289" width="13.33203125" style="2" customWidth="1"/>
    <col min="2290" max="2290" width="14.44140625" style="2" customWidth="1"/>
    <col min="2291" max="2291" width="15.44140625" style="2" customWidth="1"/>
    <col min="2292" max="2292" width="15.21875" style="2" customWidth="1"/>
    <col min="2293" max="2293" width="12.21875" style="2" customWidth="1"/>
    <col min="2294" max="2294" width="63" style="2" customWidth="1"/>
    <col min="2295" max="2306" width="13.33203125" style="2" customWidth="1"/>
    <col min="2307" max="2307" width="14" style="2" customWidth="1"/>
    <col min="2308" max="2308" width="12.77734375" style="2" customWidth="1"/>
    <col min="2309" max="2309" width="63.77734375" style="2" bestFit="1" customWidth="1"/>
    <col min="2310" max="2517" width="11.44140625" style="2"/>
    <col min="2518" max="2518" width="52" style="2" customWidth="1"/>
    <col min="2519" max="2520" width="14" style="2" customWidth="1"/>
    <col min="2521" max="2521" width="4.88671875" style="2" customWidth="1"/>
    <col min="2522" max="2522" width="13.88671875" style="2" customWidth="1"/>
    <col min="2523" max="2523" width="2.109375" style="2" customWidth="1"/>
    <col min="2524" max="2524" width="2.5546875" style="2" customWidth="1"/>
    <col min="2525" max="2525" width="45" style="2" customWidth="1"/>
    <col min="2526" max="2537" width="13.33203125" style="2" customWidth="1"/>
    <col min="2538" max="2538" width="14.33203125" style="2" customWidth="1"/>
    <col min="2539" max="2539" width="13.33203125" style="2" customWidth="1"/>
    <col min="2540" max="2540" width="14.109375" style="2" customWidth="1"/>
    <col min="2541" max="2541" width="13.33203125" style="2" customWidth="1"/>
    <col min="2542" max="2542" width="14.33203125" style="2" customWidth="1"/>
    <col min="2543" max="2543" width="13.33203125" style="2" customWidth="1"/>
    <col min="2544" max="2544" width="14.33203125" style="2" customWidth="1"/>
    <col min="2545" max="2545" width="13.33203125" style="2" customWidth="1"/>
    <col min="2546" max="2546" width="14.44140625" style="2" customWidth="1"/>
    <col min="2547" max="2547" width="15.44140625" style="2" customWidth="1"/>
    <col min="2548" max="2548" width="15.21875" style="2" customWidth="1"/>
    <col min="2549" max="2549" width="12.21875" style="2" customWidth="1"/>
    <col min="2550" max="2550" width="63" style="2" customWidth="1"/>
    <col min="2551" max="2562" width="13.33203125" style="2" customWidth="1"/>
    <col min="2563" max="2563" width="14" style="2" customWidth="1"/>
    <col min="2564" max="2564" width="12.77734375" style="2" customWidth="1"/>
    <col min="2565" max="2565" width="63.77734375" style="2" bestFit="1" customWidth="1"/>
    <col min="2566" max="2773" width="11.44140625" style="2"/>
    <col min="2774" max="2774" width="52" style="2" customWidth="1"/>
    <col min="2775" max="2776" width="14" style="2" customWidth="1"/>
    <col min="2777" max="2777" width="4.88671875" style="2" customWidth="1"/>
    <col min="2778" max="2778" width="13.88671875" style="2" customWidth="1"/>
    <col min="2779" max="2779" width="2.109375" style="2" customWidth="1"/>
    <col min="2780" max="2780" width="2.5546875" style="2" customWidth="1"/>
    <col min="2781" max="2781" width="45" style="2" customWidth="1"/>
    <col min="2782" max="2793" width="13.33203125" style="2" customWidth="1"/>
    <col min="2794" max="2794" width="14.33203125" style="2" customWidth="1"/>
    <col min="2795" max="2795" width="13.33203125" style="2" customWidth="1"/>
    <col min="2796" max="2796" width="14.109375" style="2" customWidth="1"/>
    <col min="2797" max="2797" width="13.33203125" style="2" customWidth="1"/>
    <col min="2798" max="2798" width="14.33203125" style="2" customWidth="1"/>
    <col min="2799" max="2799" width="13.33203125" style="2" customWidth="1"/>
    <col min="2800" max="2800" width="14.33203125" style="2" customWidth="1"/>
    <col min="2801" max="2801" width="13.33203125" style="2" customWidth="1"/>
    <col min="2802" max="2802" width="14.44140625" style="2" customWidth="1"/>
    <col min="2803" max="2803" width="15.44140625" style="2" customWidth="1"/>
    <col min="2804" max="2804" width="15.21875" style="2" customWidth="1"/>
    <col min="2805" max="2805" width="12.21875" style="2" customWidth="1"/>
    <col min="2806" max="2806" width="63" style="2" customWidth="1"/>
    <col min="2807" max="2818" width="13.33203125" style="2" customWidth="1"/>
    <col min="2819" max="2819" width="14" style="2" customWidth="1"/>
    <col min="2820" max="2820" width="12.77734375" style="2" customWidth="1"/>
    <col min="2821" max="2821" width="63.77734375" style="2" bestFit="1" customWidth="1"/>
    <col min="2822" max="3029" width="11.44140625" style="2"/>
    <col min="3030" max="3030" width="52" style="2" customWidth="1"/>
    <col min="3031" max="3032" width="14" style="2" customWidth="1"/>
    <col min="3033" max="3033" width="4.88671875" style="2" customWidth="1"/>
    <col min="3034" max="3034" width="13.88671875" style="2" customWidth="1"/>
    <col min="3035" max="3035" width="2.109375" style="2" customWidth="1"/>
    <col min="3036" max="3036" width="2.5546875" style="2" customWidth="1"/>
    <col min="3037" max="3037" width="45" style="2" customWidth="1"/>
    <col min="3038" max="3049" width="13.33203125" style="2" customWidth="1"/>
    <col min="3050" max="3050" width="14.33203125" style="2" customWidth="1"/>
    <col min="3051" max="3051" width="13.33203125" style="2" customWidth="1"/>
    <col min="3052" max="3052" width="14.109375" style="2" customWidth="1"/>
    <col min="3053" max="3053" width="13.33203125" style="2" customWidth="1"/>
    <col min="3054" max="3054" width="14.33203125" style="2" customWidth="1"/>
    <col min="3055" max="3055" width="13.33203125" style="2" customWidth="1"/>
    <col min="3056" max="3056" width="14.33203125" style="2" customWidth="1"/>
    <col min="3057" max="3057" width="13.33203125" style="2" customWidth="1"/>
    <col min="3058" max="3058" width="14.44140625" style="2" customWidth="1"/>
    <col min="3059" max="3059" width="15.44140625" style="2" customWidth="1"/>
    <col min="3060" max="3060" width="15.21875" style="2" customWidth="1"/>
    <col min="3061" max="3061" width="12.21875" style="2" customWidth="1"/>
    <col min="3062" max="3062" width="63" style="2" customWidth="1"/>
    <col min="3063" max="3074" width="13.33203125" style="2" customWidth="1"/>
    <col min="3075" max="3075" width="14" style="2" customWidth="1"/>
    <col min="3076" max="3076" width="12.77734375" style="2" customWidth="1"/>
    <col min="3077" max="3077" width="63.77734375" style="2" bestFit="1" customWidth="1"/>
    <col min="3078" max="3285" width="11.44140625" style="2"/>
    <col min="3286" max="3286" width="52" style="2" customWidth="1"/>
    <col min="3287" max="3288" width="14" style="2" customWidth="1"/>
    <col min="3289" max="3289" width="4.88671875" style="2" customWidth="1"/>
    <col min="3290" max="3290" width="13.88671875" style="2" customWidth="1"/>
    <col min="3291" max="3291" width="2.109375" style="2" customWidth="1"/>
    <col min="3292" max="3292" width="2.5546875" style="2" customWidth="1"/>
    <col min="3293" max="3293" width="45" style="2" customWidth="1"/>
    <col min="3294" max="3305" width="13.33203125" style="2" customWidth="1"/>
    <col min="3306" max="3306" width="14.33203125" style="2" customWidth="1"/>
    <col min="3307" max="3307" width="13.33203125" style="2" customWidth="1"/>
    <col min="3308" max="3308" width="14.109375" style="2" customWidth="1"/>
    <col min="3309" max="3309" width="13.33203125" style="2" customWidth="1"/>
    <col min="3310" max="3310" width="14.33203125" style="2" customWidth="1"/>
    <col min="3311" max="3311" width="13.33203125" style="2" customWidth="1"/>
    <col min="3312" max="3312" width="14.33203125" style="2" customWidth="1"/>
    <col min="3313" max="3313" width="13.33203125" style="2" customWidth="1"/>
    <col min="3314" max="3314" width="14.44140625" style="2" customWidth="1"/>
    <col min="3315" max="3315" width="15.44140625" style="2" customWidth="1"/>
    <col min="3316" max="3316" width="15.21875" style="2" customWidth="1"/>
    <col min="3317" max="3317" width="12.21875" style="2" customWidth="1"/>
    <col min="3318" max="3318" width="63" style="2" customWidth="1"/>
    <col min="3319" max="3330" width="13.33203125" style="2" customWidth="1"/>
    <col min="3331" max="3331" width="14" style="2" customWidth="1"/>
    <col min="3332" max="3332" width="12.77734375" style="2" customWidth="1"/>
    <col min="3333" max="3333" width="63.77734375" style="2" bestFit="1" customWidth="1"/>
    <col min="3334" max="3541" width="11.44140625" style="2"/>
    <col min="3542" max="3542" width="52" style="2" customWidth="1"/>
    <col min="3543" max="3544" width="14" style="2" customWidth="1"/>
    <col min="3545" max="3545" width="4.88671875" style="2" customWidth="1"/>
    <col min="3546" max="3546" width="13.88671875" style="2" customWidth="1"/>
    <col min="3547" max="3547" width="2.109375" style="2" customWidth="1"/>
    <col min="3548" max="3548" width="2.5546875" style="2" customWidth="1"/>
    <col min="3549" max="3549" width="45" style="2" customWidth="1"/>
    <col min="3550" max="3561" width="13.33203125" style="2" customWidth="1"/>
    <col min="3562" max="3562" width="14.33203125" style="2" customWidth="1"/>
    <col min="3563" max="3563" width="13.33203125" style="2" customWidth="1"/>
    <col min="3564" max="3564" width="14.109375" style="2" customWidth="1"/>
    <col min="3565" max="3565" width="13.33203125" style="2" customWidth="1"/>
    <col min="3566" max="3566" width="14.33203125" style="2" customWidth="1"/>
    <col min="3567" max="3567" width="13.33203125" style="2" customWidth="1"/>
    <col min="3568" max="3568" width="14.33203125" style="2" customWidth="1"/>
    <col min="3569" max="3569" width="13.33203125" style="2" customWidth="1"/>
    <col min="3570" max="3570" width="14.44140625" style="2" customWidth="1"/>
    <col min="3571" max="3571" width="15.44140625" style="2" customWidth="1"/>
    <col min="3572" max="3572" width="15.21875" style="2" customWidth="1"/>
    <col min="3573" max="3573" width="12.21875" style="2" customWidth="1"/>
    <col min="3574" max="3574" width="63" style="2" customWidth="1"/>
    <col min="3575" max="3586" width="13.33203125" style="2" customWidth="1"/>
    <col min="3587" max="3587" width="14" style="2" customWidth="1"/>
    <col min="3588" max="3588" width="12.77734375" style="2" customWidth="1"/>
    <col min="3589" max="3589" width="63.77734375" style="2" bestFit="1" customWidth="1"/>
    <col min="3590" max="3797" width="11.44140625" style="2"/>
    <col min="3798" max="3798" width="52" style="2" customWidth="1"/>
    <col min="3799" max="3800" width="14" style="2" customWidth="1"/>
    <col min="3801" max="3801" width="4.88671875" style="2" customWidth="1"/>
    <col min="3802" max="3802" width="13.88671875" style="2" customWidth="1"/>
    <col min="3803" max="3803" width="2.109375" style="2" customWidth="1"/>
    <col min="3804" max="3804" width="2.5546875" style="2" customWidth="1"/>
    <col min="3805" max="3805" width="45" style="2" customWidth="1"/>
    <col min="3806" max="3817" width="13.33203125" style="2" customWidth="1"/>
    <col min="3818" max="3818" width="14.33203125" style="2" customWidth="1"/>
    <col min="3819" max="3819" width="13.33203125" style="2" customWidth="1"/>
    <col min="3820" max="3820" width="14.109375" style="2" customWidth="1"/>
    <col min="3821" max="3821" width="13.33203125" style="2" customWidth="1"/>
    <col min="3822" max="3822" width="14.33203125" style="2" customWidth="1"/>
    <col min="3823" max="3823" width="13.33203125" style="2" customWidth="1"/>
    <col min="3824" max="3824" width="14.33203125" style="2" customWidth="1"/>
    <col min="3825" max="3825" width="13.33203125" style="2" customWidth="1"/>
    <col min="3826" max="3826" width="14.44140625" style="2" customWidth="1"/>
    <col min="3827" max="3827" width="15.44140625" style="2" customWidth="1"/>
    <col min="3828" max="3828" width="15.21875" style="2" customWidth="1"/>
    <col min="3829" max="3829" width="12.21875" style="2" customWidth="1"/>
    <col min="3830" max="3830" width="63" style="2" customWidth="1"/>
    <col min="3831" max="3842" width="13.33203125" style="2" customWidth="1"/>
    <col min="3843" max="3843" width="14" style="2" customWidth="1"/>
    <col min="3844" max="3844" width="12.77734375" style="2" customWidth="1"/>
    <col min="3845" max="3845" width="63.77734375" style="2" bestFit="1" customWidth="1"/>
    <col min="3846" max="4053" width="11.44140625" style="2"/>
    <col min="4054" max="4054" width="52" style="2" customWidth="1"/>
    <col min="4055" max="4056" width="14" style="2" customWidth="1"/>
    <col min="4057" max="4057" width="4.88671875" style="2" customWidth="1"/>
    <col min="4058" max="4058" width="13.88671875" style="2" customWidth="1"/>
    <col min="4059" max="4059" width="2.109375" style="2" customWidth="1"/>
    <col min="4060" max="4060" width="2.5546875" style="2" customWidth="1"/>
    <col min="4061" max="4061" width="45" style="2" customWidth="1"/>
    <col min="4062" max="4073" width="13.33203125" style="2" customWidth="1"/>
    <col min="4074" max="4074" width="14.33203125" style="2" customWidth="1"/>
    <col min="4075" max="4075" width="13.33203125" style="2" customWidth="1"/>
    <col min="4076" max="4076" width="14.109375" style="2" customWidth="1"/>
    <col min="4077" max="4077" width="13.33203125" style="2" customWidth="1"/>
    <col min="4078" max="4078" width="14.33203125" style="2" customWidth="1"/>
    <col min="4079" max="4079" width="13.33203125" style="2" customWidth="1"/>
    <col min="4080" max="4080" width="14.33203125" style="2" customWidth="1"/>
    <col min="4081" max="4081" width="13.33203125" style="2" customWidth="1"/>
    <col min="4082" max="4082" width="14.44140625" style="2" customWidth="1"/>
    <col min="4083" max="4083" width="15.44140625" style="2" customWidth="1"/>
    <col min="4084" max="4084" width="15.21875" style="2" customWidth="1"/>
    <col min="4085" max="4085" width="12.21875" style="2" customWidth="1"/>
    <col min="4086" max="4086" width="63" style="2" customWidth="1"/>
    <col min="4087" max="4098" width="13.33203125" style="2" customWidth="1"/>
    <col min="4099" max="4099" width="14" style="2" customWidth="1"/>
    <col min="4100" max="4100" width="12.77734375" style="2" customWidth="1"/>
    <col min="4101" max="4101" width="63.77734375" style="2" bestFit="1" customWidth="1"/>
    <col min="4102" max="4309" width="11.44140625" style="2"/>
    <col min="4310" max="4310" width="52" style="2" customWidth="1"/>
    <col min="4311" max="4312" width="14" style="2" customWidth="1"/>
    <col min="4313" max="4313" width="4.88671875" style="2" customWidth="1"/>
    <col min="4314" max="4314" width="13.88671875" style="2" customWidth="1"/>
    <col min="4315" max="4315" width="2.109375" style="2" customWidth="1"/>
    <col min="4316" max="4316" width="2.5546875" style="2" customWidth="1"/>
    <col min="4317" max="4317" width="45" style="2" customWidth="1"/>
    <col min="4318" max="4329" width="13.33203125" style="2" customWidth="1"/>
    <col min="4330" max="4330" width="14.33203125" style="2" customWidth="1"/>
    <col min="4331" max="4331" width="13.33203125" style="2" customWidth="1"/>
    <col min="4332" max="4332" width="14.109375" style="2" customWidth="1"/>
    <col min="4333" max="4333" width="13.33203125" style="2" customWidth="1"/>
    <col min="4334" max="4334" width="14.33203125" style="2" customWidth="1"/>
    <col min="4335" max="4335" width="13.33203125" style="2" customWidth="1"/>
    <col min="4336" max="4336" width="14.33203125" style="2" customWidth="1"/>
    <col min="4337" max="4337" width="13.33203125" style="2" customWidth="1"/>
    <col min="4338" max="4338" width="14.44140625" style="2" customWidth="1"/>
    <col min="4339" max="4339" width="15.44140625" style="2" customWidth="1"/>
    <col min="4340" max="4340" width="15.21875" style="2" customWidth="1"/>
    <col min="4341" max="4341" width="12.21875" style="2" customWidth="1"/>
    <col min="4342" max="4342" width="63" style="2" customWidth="1"/>
    <col min="4343" max="4354" width="13.33203125" style="2" customWidth="1"/>
    <col min="4355" max="4355" width="14" style="2" customWidth="1"/>
    <col min="4356" max="4356" width="12.77734375" style="2" customWidth="1"/>
    <col min="4357" max="4357" width="63.77734375" style="2" bestFit="1" customWidth="1"/>
    <col min="4358" max="4565" width="11.44140625" style="2"/>
    <col min="4566" max="4566" width="52" style="2" customWidth="1"/>
    <col min="4567" max="4568" width="14" style="2" customWidth="1"/>
    <col min="4569" max="4569" width="4.88671875" style="2" customWidth="1"/>
    <col min="4570" max="4570" width="13.88671875" style="2" customWidth="1"/>
    <col min="4571" max="4571" width="2.109375" style="2" customWidth="1"/>
    <col min="4572" max="4572" width="2.5546875" style="2" customWidth="1"/>
    <col min="4573" max="4573" width="45" style="2" customWidth="1"/>
    <col min="4574" max="4585" width="13.33203125" style="2" customWidth="1"/>
    <col min="4586" max="4586" width="14.33203125" style="2" customWidth="1"/>
    <col min="4587" max="4587" width="13.33203125" style="2" customWidth="1"/>
    <col min="4588" max="4588" width="14.109375" style="2" customWidth="1"/>
    <col min="4589" max="4589" width="13.33203125" style="2" customWidth="1"/>
    <col min="4590" max="4590" width="14.33203125" style="2" customWidth="1"/>
    <col min="4591" max="4591" width="13.33203125" style="2" customWidth="1"/>
    <col min="4592" max="4592" width="14.33203125" style="2" customWidth="1"/>
    <col min="4593" max="4593" width="13.33203125" style="2" customWidth="1"/>
    <col min="4594" max="4594" width="14.44140625" style="2" customWidth="1"/>
    <col min="4595" max="4595" width="15.44140625" style="2" customWidth="1"/>
    <col min="4596" max="4596" width="15.21875" style="2" customWidth="1"/>
    <col min="4597" max="4597" width="12.21875" style="2" customWidth="1"/>
    <col min="4598" max="4598" width="63" style="2" customWidth="1"/>
    <col min="4599" max="4610" width="13.33203125" style="2" customWidth="1"/>
    <col min="4611" max="4611" width="14" style="2" customWidth="1"/>
    <col min="4612" max="4612" width="12.77734375" style="2" customWidth="1"/>
    <col min="4613" max="4613" width="63.77734375" style="2" bestFit="1" customWidth="1"/>
    <col min="4614" max="4821" width="11.44140625" style="2"/>
    <col min="4822" max="4822" width="52" style="2" customWidth="1"/>
    <col min="4823" max="4824" width="14" style="2" customWidth="1"/>
    <col min="4825" max="4825" width="4.88671875" style="2" customWidth="1"/>
    <col min="4826" max="4826" width="13.88671875" style="2" customWidth="1"/>
    <col min="4827" max="4827" width="2.109375" style="2" customWidth="1"/>
    <col min="4828" max="4828" width="2.5546875" style="2" customWidth="1"/>
    <col min="4829" max="4829" width="45" style="2" customWidth="1"/>
    <col min="4830" max="4841" width="13.33203125" style="2" customWidth="1"/>
    <col min="4842" max="4842" width="14.33203125" style="2" customWidth="1"/>
    <col min="4843" max="4843" width="13.33203125" style="2" customWidth="1"/>
    <col min="4844" max="4844" width="14.109375" style="2" customWidth="1"/>
    <col min="4845" max="4845" width="13.33203125" style="2" customWidth="1"/>
    <col min="4846" max="4846" width="14.33203125" style="2" customWidth="1"/>
    <col min="4847" max="4847" width="13.33203125" style="2" customWidth="1"/>
    <col min="4848" max="4848" width="14.33203125" style="2" customWidth="1"/>
    <col min="4849" max="4849" width="13.33203125" style="2" customWidth="1"/>
    <col min="4850" max="4850" width="14.44140625" style="2" customWidth="1"/>
    <col min="4851" max="4851" width="15.44140625" style="2" customWidth="1"/>
    <col min="4852" max="4852" width="15.21875" style="2" customWidth="1"/>
    <col min="4853" max="4853" width="12.21875" style="2" customWidth="1"/>
    <col min="4854" max="4854" width="63" style="2" customWidth="1"/>
    <col min="4855" max="4866" width="13.33203125" style="2" customWidth="1"/>
    <col min="4867" max="4867" width="14" style="2" customWidth="1"/>
    <col min="4868" max="4868" width="12.77734375" style="2" customWidth="1"/>
    <col min="4869" max="4869" width="63.77734375" style="2" bestFit="1" customWidth="1"/>
    <col min="4870" max="5077" width="11.44140625" style="2"/>
    <col min="5078" max="5078" width="52" style="2" customWidth="1"/>
    <col min="5079" max="5080" width="14" style="2" customWidth="1"/>
    <col min="5081" max="5081" width="4.88671875" style="2" customWidth="1"/>
    <col min="5082" max="5082" width="13.88671875" style="2" customWidth="1"/>
    <col min="5083" max="5083" width="2.109375" style="2" customWidth="1"/>
    <col min="5084" max="5084" width="2.5546875" style="2" customWidth="1"/>
    <col min="5085" max="5085" width="45" style="2" customWidth="1"/>
    <col min="5086" max="5097" width="13.33203125" style="2" customWidth="1"/>
    <col min="5098" max="5098" width="14.33203125" style="2" customWidth="1"/>
    <col min="5099" max="5099" width="13.33203125" style="2" customWidth="1"/>
    <col min="5100" max="5100" width="14.109375" style="2" customWidth="1"/>
    <col min="5101" max="5101" width="13.33203125" style="2" customWidth="1"/>
    <col min="5102" max="5102" width="14.33203125" style="2" customWidth="1"/>
    <col min="5103" max="5103" width="13.33203125" style="2" customWidth="1"/>
    <col min="5104" max="5104" width="14.33203125" style="2" customWidth="1"/>
    <col min="5105" max="5105" width="13.33203125" style="2" customWidth="1"/>
    <col min="5106" max="5106" width="14.44140625" style="2" customWidth="1"/>
    <col min="5107" max="5107" width="15.44140625" style="2" customWidth="1"/>
    <col min="5108" max="5108" width="15.21875" style="2" customWidth="1"/>
    <col min="5109" max="5109" width="12.21875" style="2" customWidth="1"/>
    <col min="5110" max="5110" width="63" style="2" customWidth="1"/>
    <col min="5111" max="5122" width="13.33203125" style="2" customWidth="1"/>
    <col min="5123" max="5123" width="14" style="2" customWidth="1"/>
    <col min="5124" max="5124" width="12.77734375" style="2" customWidth="1"/>
    <col min="5125" max="5125" width="63.77734375" style="2" bestFit="1" customWidth="1"/>
    <col min="5126" max="5333" width="11.44140625" style="2"/>
    <col min="5334" max="5334" width="52" style="2" customWidth="1"/>
    <col min="5335" max="5336" width="14" style="2" customWidth="1"/>
    <col min="5337" max="5337" width="4.88671875" style="2" customWidth="1"/>
    <col min="5338" max="5338" width="13.88671875" style="2" customWidth="1"/>
    <col min="5339" max="5339" width="2.109375" style="2" customWidth="1"/>
    <col min="5340" max="5340" width="2.5546875" style="2" customWidth="1"/>
    <col min="5341" max="5341" width="45" style="2" customWidth="1"/>
    <col min="5342" max="5353" width="13.33203125" style="2" customWidth="1"/>
    <col min="5354" max="5354" width="14.33203125" style="2" customWidth="1"/>
    <col min="5355" max="5355" width="13.33203125" style="2" customWidth="1"/>
    <col min="5356" max="5356" width="14.109375" style="2" customWidth="1"/>
    <col min="5357" max="5357" width="13.33203125" style="2" customWidth="1"/>
    <col min="5358" max="5358" width="14.33203125" style="2" customWidth="1"/>
    <col min="5359" max="5359" width="13.33203125" style="2" customWidth="1"/>
    <col min="5360" max="5360" width="14.33203125" style="2" customWidth="1"/>
    <col min="5361" max="5361" width="13.33203125" style="2" customWidth="1"/>
    <col min="5362" max="5362" width="14.44140625" style="2" customWidth="1"/>
    <col min="5363" max="5363" width="15.44140625" style="2" customWidth="1"/>
    <col min="5364" max="5364" width="15.21875" style="2" customWidth="1"/>
    <col min="5365" max="5365" width="12.21875" style="2" customWidth="1"/>
    <col min="5366" max="5366" width="63" style="2" customWidth="1"/>
    <col min="5367" max="5378" width="13.33203125" style="2" customWidth="1"/>
    <col min="5379" max="5379" width="14" style="2" customWidth="1"/>
    <col min="5380" max="5380" width="12.77734375" style="2" customWidth="1"/>
    <col min="5381" max="5381" width="63.77734375" style="2" bestFit="1" customWidth="1"/>
    <col min="5382" max="5589" width="11.44140625" style="2"/>
    <col min="5590" max="5590" width="52" style="2" customWidth="1"/>
    <col min="5591" max="5592" width="14" style="2" customWidth="1"/>
    <col min="5593" max="5593" width="4.88671875" style="2" customWidth="1"/>
    <col min="5594" max="5594" width="13.88671875" style="2" customWidth="1"/>
    <col min="5595" max="5595" width="2.109375" style="2" customWidth="1"/>
    <col min="5596" max="5596" width="2.5546875" style="2" customWidth="1"/>
    <col min="5597" max="5597" width="45" style="2" customWidth="1"/>
    <col min="5598" max="5609" width="13.33203125" style="2" customWidth="1"/>
    <col min="5610" max="5610" width="14.33203125" style="2" customWidth="1"/>
    <col min="5611" max="5611" width="13.33203125" style="2" customWidth="1"/>
    <col min="5612" max="5612" width="14.109375" style="2" customWidth="1"/>
    <col min="5613" max="5613" width="13.33203125" style="2" customWidth="1"/>
    <col min="5614" max="5614" width="14.33203125" style="2" customWidth="1"/>
    <col min="5615" max="5615" width="13.33203125" style="2" customWidth="1"/>
    <col min="5616" max="5616" width="14.33203125" style="2" customWidth="1"/>
    <col min="5617" max="5617" width="13.33203125" style="2" customWidth="1"/>
    <col min="5618" max="5618" width="14.44140625" style="2" customWidth="1"/>
    <col min="5619" max="5619" width="15.44140625" style="2" customWidth="1"/>
    <col min="5620" max="5620" width="15.21875" style="2" customWidth="1"/>
    <col min="5621" max="5621" width="12.21875" style="2" customWidth="1"/>
    <col min="5622" max="5622" width="63" style="2" customWidth="1"/>
    <col min="5623" max="5634" width="13.33203125" style="2" customWidth="1"/>
    <col min="5635" max="5635" width="14" style="2" customWidth="1"/>
    <col min="5636" max="5636" width="12.77734375" style="2" customWidth="1"/>
    <col min="5637" max="5637" width="63.77734375" style="2" bestFit="1" customWidth="1"/>
    <col min="5638" max="5845" width="11.44140625" style="2"/>
    <col min="5846" max="5846" width="52" style="2" customWidth="1"/>
    <col min="5847" max="5848" width="14" style="2" customWidth="1"/>
    <col min="5849" max="5849" width="4.88671875" style="2" customWidth="1"/>
    <col min="5850" max="5850" width="13.88671875" style="2" customWidth="1"/>
    <col min="5851" max="5851" width="2.109375" style="2" customWidth="1"/>
    <col min="5852" max="5852" width="2.5546875" style="2" customWidth="1"/>
    <col min="5853" max="5853" width="45" style="2" customWidth="1"/>
    <col min="5854" max="5865" width="13.33203125" style="2" customWidth="1"/>
    <col min="5866" max="5866" width="14.33203125" style="2" customWidth="1"/>
    <col min="5867" max="5867" width="13.33203125" style="2" customWidth="1"/>
    <col min="5868" max="5868" width="14.109375" style="2" customWidth="1"/>
    <col min="5869" max="5869" width="13.33203125" style="2" customWidth="1"/>
    <col min="5870" max="5870" width="14.33203125" style="2" customWidth="1"/>
    <col min="5871" max="5871" width="13.33203125" style="2" customWidth="1"/>
    <col min="5872" max="5872" width="14.33203125" style="2" customWidth="1"/>
    <col min="5873" max="5873" width="13.33203125" style="2" customWidth="1"/>
    <col min="5874" max="5874" width="14.44140625" style="2" customWidth="1"/>
    <col min="5875" max="5875" width="15.44140625" style="2" customWidth="1"/>
    <col min="5876" max="5876" width="15.21875" style="2" customWidth="1"/>
    <col min="5877" max="5877" width="12.21875" style="2" customWidth="1"/>
    <col min="5878" max="5878" width="63" style="2" customWidth="1"/>
    <col min="5879" max="5890" width="13.33203125" style="2" customWidth="1"/>
    <col min="5891" max="5891" width="14" style="2" customWidth="1"/>
    <col min="5892" max="5892" width="12.77734375" style="2" customWidth="1"/>
    <col min="5893" max="5893" width="63.77734375" style="2" bestFit="1" customWidth="1"/>
    <col min="5894" max="6101" width="11.44140625" style="2"/>
    <col min="6102" max="6102" width="52" style="2" customWidth="1"/>
    <col min="6103" max="6104" width="14" style="2" customWidth="1"/>
    <col min="6105" max="6105" width="4.88671875" style="2" customWidth="1"/>
    <col min="6106" max="6106" width="13.88671875" style="2" customWidth="1"/>
    <col min="6107" max="6107" width="2.109375" style="2" customWidth="1"/>
    <col min="6108" max="6108" width="2.5546875" style="2" customWidth="1"/>
    <col min="6109" max="6109" width="45" style="2" customWidth="1"/>
    <col min="6110" max="6121" width="13.33203125" style="2" customWidth="1"/>
    <col min="6122" max="6122" width="14.33203125" style="2" customWidth="1"/>
    <col min="6123" max="6123" width="13.33203125" style="2" customWidth="1"/>
    <col min="6124" max="6124" width="14.109375" style="2" customWidth="1"/>
    <col min="6125" max="6125" width="13.33203125" style="2" customWidth="1"/>
    <col min="6126" max="6126" width="14.33203125" style="2" customWidth="1"/>
    <col min="6127" max="6127" width="13.33203125" style="2" customWidth="1"/>
    <col min="6128" max="6128" width="14.33203125" style="2" customWidth="1"/>
    <col min="6129" max="6129" width="13.33203125" style="2" customWidth="1"/>
    <col min="6130" max="6130" width="14.44140625" style="2" customWidth="1"/>
    <col min="6131" max="6131" width="15.44140625" style="2" customWidth="1"/>
    <col min="6132" max="6132" width="15.21875" style="2" customWidth="1"/>
    <col min="6133" max="6133" width="12.21875" style="2" customWidth="1"/>
    <col min="6134" max="6134" width="63" style="2" customWidth="1"/>
    <col min="6135" max="6146" width="13.33203125" style="2" customWidth="1"/>
    <col min="6147" max="6147" width="14" style="2" customWidth="1"/>
    <col min="6148" max="6148" width="12.77734375" style="2" customWidth="1"/>
    <col min="6149" max="6149" width="63.77734375" style="2" bestFit="1" customWidth="1"/>
    <col min="6150" max="6357" width="11.44140625" style="2"/>
    <col min="6358" max="6358" width="52" style="2" customWidth="1"/>
    <col min="6359" max="6360" width="14" style="2" customWidth="1"/>
    <col min="6361" max="6361" width="4.88671875" style="2" customWidth="1"/>
    <col min="6362" max="6362" width="13.88671875" style="2" customWidth="1"/>
    <col min="6363" max="6363" width="2.109375" style="2" customWidth="1"/>
    <col min="6364" max="6364" width="2.5546875" style="2" customWidth="1"/>
    <col min="6365" max="6365" width="45" style="2" customWidth="1"/>
    <col min="6366" max="6377" width="13.33203125" style="2" customWidth="1"/>
    <col min="6378" max="6378" width="14.33203125" style="2" customWidth="1"/>
    <col min="6379" max="6379" width="13.33203125" style="2" customWidth="1"/>
    <col min="6380" max="6380" width="14.109375" style="2" customWidth="1"/>
    <col min="6381" max="6381" width="13.33203125" style="2" customWidth="1"/>
    <col min="6382" max="6382" width="14.33203125" style="2" customWidth="1"/>
    <col min="6383" max="6383" width="13.33203125" style="2" customWidth="1"/>
    <col min="6384" max="6384" width="14.33203125" style="2" customWidth="1"/>
    <col min="6385" max="6385" width="13.33203125" style="2" customWidth="1"/>
    <col min="6386" max="6386" width="14.44140625" style="2" customWidth="1"/>
    <col min="6387" max="6387" width="15.44140625" style="2" customWidth="1"/>
    <col min="6388" max="6388" width="15.21875" style="2" customWidth="1"/>
    <col min="6389" max="6389" width="12.21875" style="2" customWidth="1"/>
    <col min="6390" max="6390" width="63" style="2" customWidth="1"/>
    <col min="6391" max="6402" width="13.33203125" style="2" customWidth="1"/>
    <col min="6403" max="6403" width="14" style="2" customWidth="1"/>
    <col min="6404" max="6404" width="12.77734375" style="2" customWidth="1"/>
    <col min="6405" max="6405" width="63.77734375" style="2" bestFit="1" customWidth="1"/>
    <col min="6406" max="6613" width="11.44140625" style="2"/>
    <col min="6614" max="6614" width="52" style="2" customWidth="1"/>
    <col min="6615" max="6616" width="14" style="2" customWidth="1"/>
    <col min="6617" max="6617" width="4.88671875" style="2" customWidth="1"/>
    <col min="6618" max="6618" width="13.88671875" style="2" customWidth="1"/>
    <col min="6619" max="6619" width="2.109375" style="2" customWidth="1"/>
    <col min="6620" max="6620" width="2.5546875" style="2" customWidth="1"/>
    <col min="6621" max="6621" width="45" style="2" customWidth="1"/>
    <col min="6622" max="6633" width="13.33203125" style="2" customWidth="1"/>
    <col min="6634" max="6634" width="14.33203125" style="2" customWidth="1"/>
    <col min="6635" max="6635" width="13.33203125" style="2" customWidth="1"/>
    <col min="6636" max="6636" width="14.109375" style="2" customWidth="1"/>
    <col min="6637" max="6637" width="13.33203125" style="2" customWidth="1"/>
    <col min="6638" max="6638" width="14.33203125" style="2" customWidth="1"/>
    <col min="6639" max="6639" width="13.33203125" style="2" customWidth="1"/>
    <col min="6640" max="6640" width="14.33203125" style="2" customWidth="1"/>
    <col min="6641" max="6641" width="13.33203125" style="2" customWidth="1"/>
    <col min="6642" max="6642" width="14.44140625" style="2" customWidth="1"/>
    <col min="6643" max="6643" width="15.44140625" style="2" customWidth="1"/>
    <col min="6644" max="6644" width="15.21875" style="2" customWidth="1"/>
    <col min="6645" max="6645" width="12.21875" style="2" customWidth="1"/>
    <col min="6646" max="6646" width="63" style="2" customWidth="1"/>
    <col min="6647" max="6658" width="13.33203125" style="2" customWidth="1"/>
    <col min="6659" max="6659" width="14" style="2" customWidth="1"/>
    <col min="6660" max="6660" width="12.77734375" style="2" customWidth="1"/>
    <col min="6661" max="6661" width="63.77734375" style="2" bestFit="1" customWidth="1"/>
    <col min="6662" max="6869" width="11.44140625" style="2"/>
    <col min="6870" max="6870" width="52" style="2" customWidth="1"/>
    <col min="6871" max="6872" width="14" style="2" customWidth="1"/>
    <col min="6873" max="6873" width="4.88671875" style="2" customWidth="1"/>
    <col min="6874" max="6874" width="13.88671875" style="2" customWidth="1"/>
    <col min="6875" max="6875" width="2.109375" style="2" customWidth="1"/>
    <col min="6876" max="6876" width="2.5546875" style="2" customWidth="1"/>
    <col min="6877" max="6877" width="45" style="2" customWidth="1"/>
    <col min="6878" max="6889" width="13.33203125" style="2" customWidth="1"/>
    <col min="6890" max="6890" width="14.33203125" style="2" customWidth="1"/>
    <col min="6891" max="6891" width="13.33203125" style="2" customWidth="1"/>
    <col min="6892" max="6892" width="14.109375" style="2" customWidth="1"/>
    <col min="6893" max="6893" width="13.33203125" style="2" customWidth="1"/>
    <col min="6894" max="6894" width="14.33203125" style="2" customWidth="1"/>
    <col min="6895" max="6895" width="13.33203125" style="2" customWidth="1"/>
    <col min="6896" max="6896" width="14.33203125" style="2" customWidth="1"/>
    <col min="6897" max="6897" width="13.33203125" style="2" customWidth="1"/>
    <col min="6898" max="6898" width="14.44140625" style="2" customWidth="1"/>
    <col min="6899" max="6899" width="15.44140625" style="2" customWidth="1"/>
    <col min="6900" max="6900" width="15.21875" style="2" customWidth="1"/>
    <col min="6901" max="6901" width="12.21875" style="2" customWidth="1"/>
    <col min="6902" max="6902" width="63" style="2" customWidth="1"/>
    <col min="6903" max="6914" width="13.33203125" style="2" customWidth="1"/>
    <col min="6915" max="6915" width="14" style="2" customWidth="1"/>
    <col min="6916" max="6916" width="12.77734375" style="2" customWidth="1"/>
    <col min="6917" max="6917" width="63.77734375" style="2" bestFit="1" customWidth="1"/>
    <col min="6918" max="7125" width="11.44140625" style="2"/>
    <col min="7126" max="7126" width="52" style="2" customWidth="1"/>
    <col min="7127" max="7128" width="14" style="2" customWidth="1"/>
    <col min="7129" max="7129" width="4.88671875" style="2" customWidth="1"/>
    <col min="7130" max="7130" width="13.88671875" style="2" customWidth="1"/>
    <col min="7131" max="7131" width="2.109375" style="2" customWidth="1"/>
    <col min="7132" max="7132" width="2.5546875" style="2" customWidth="1"/>
    <col min="7133" max="7133" width="45" style="2" customWidth="1"/>
    <col min="7134" max="7145" width="13.33203125" style="2" customWidth="1"/>
    <col min="7146" max="7146" width="14.33203125" style="2" customWidth="1"/>
    <col min="7147" max="7147" width="13.33203125" style="2" customWidth="1"/>
    <col min="7148" max="7148" width="14.109375" style="2" customWidth="1"/>
    <col min="7149" max="7149" width="13.33203125" style="2" customWidth="1"/>
    <col min="7150" max="7150" width="14.33203125" style="2" customWidth="1"/>
    <col min="7151" max="7151" width="13.33203125" style="2" customWidth="1"/>
    <col min="7152" max="7152" width="14.33203125" style="2" customWidth="1"/>
    <col min="7153" max="7153" width="13.33203125" style="2" customWidth="1"/>
    <col min="7154" max="7154" width="14.44140625" style="2" customWidth="1"/>
    <col min="7155" max="7155" width="15.44140625" style="2" customWidth="1"/>
    <col min="7156" max="7156" width="15.21875" style="2" customWidth="1"/>
    <col min="7157" max="7157" width="12.21875" style="2" customWidth="1"/>
    <col min="7158" max="7158" width="63" style="2" customWidth="1"/>
    <col min="7159" max="7170" width="13.33203125" style="2" customWidth="1"/>
    <col min="7171" max="7171" width="14" style="2" customWidth="1"/>
    <col min="7172" max="7172" width="12.77734375" style="2" customWidth="1"/>
    <col min="7173" max="7173" width="63.77734375" style="2" bestFit="1" customWidth="1"/>
    <col min="7174" max="7381" width="11.44140625" style="2"/>
    <col min="7382" max="7382" width="52" style="2" customWidth="1"/>
    <col min="7383" max="7384" width="14" style="2" customWidth="1"/>
    <col min="7385" max="7385" width="4.88671875" style="2" customWidth="1"/>
    <col min="7386" max="7386" width="13.88671875" style="2" customWidth="1"/>
    <col min="7387" max="7387" width="2.109375" style="2" customWidth="1"/>
    <col min="7388" max="7388" width="2.5546875" style="2" customWidth="1"/>
    <col min="7389" max="7389" width="45" style="2" customWidth="1"/>
    <col min="7390" max="7401" width="13.33203125" style="2" customWidth="1"/>
    <col min="7402" max="7402" width="14.33203125" style="2" customWidth="1"/>
    <col min="7403" max="7403" width="13.33203125" style="2" customWidth="1"/>
    <col min="7404" max="7404" width="14.109375" style="2" customWidth="1"/>
    <col min="7405" max="7405" width="13.33203125" style="2" customWidth="1"/>
    <col min="7406" max="7406" width="14.33203125" style="2" customWidth="1"/>
    <col min="7407" max="7407" width="13.33203125" style="2" customWidth="1"/>
    <col min="7408" max="7408" width="14.33203125" style="2" customWidth="1"/>
    <col min="7409" max="7409" width="13.33203125" style="2" customWidth="1"/>
    <col min="7410" max="7410" width="14.44140625" style="2" customWidth="1"/>
    <col min="7411" max="7411" width="15.44140625" style="2" customWidth="1"/>
    <col min="7412" max="7412" width="15.21875" style="2" customWidth="1"/>
    <col min="7413" max="7413" width="12.21875" style="2" customWidth="1"/>
    <col min="7414" max="7414" width="63" style="2" customWidth="1"/>
    <col min="7415" max="7426" width="13.33203125" style="2" customWidth="1"/>
    <col min="7427" max="7427" width="14" style="2" customWidth="1"/>
    <col min="7428" max="7428" width="12.77734375" style="2" customWidth="1"/>
    <col min="7429" max="7429" width="63.77734375" style="2" bestFit="1" customWidth="1"/>
    <col min="7430" max="7637" width="11.44140625" style="2"/>
    <col min="7638" max="7638" width="52" style="2" customWidth="1"/>
    <col min="7639" max="7640" width="14" style="2" customWidth="1"/>
    <col min="7641" max="7641" width="4.88671875" style="2" customWidth="1"/>
    <col min="7642" max="7642" width="13.88671875" style="2" customWidth="1"/>
    <col min="7643" max="7643" width="2.109375" style="2" customWidth="1"/>
    <col min="7644" max="7644" width="2.5546875" style="2" customWidth="1"/>
    <col min="7645" max="7645" width="45" style="2" customWidth="1"/>
    <col min="7646" max="7657" width="13.33203125" style="2" customWidth="1"/>
    <col min="7658" max="7658" width="14.33203125" style="2" customWidth="1"/>
    <col min="7659" max="7659" width="13.33203125" style="2" customWidth="1"/>
    <col min="7660" max="7660" width="14.109375" style="2" customWidth="1"/>
    <col min="7661" max="7661" width="13.33203125" style="2" customWidth="1"/>
    <col min="7662" max="7662" width="14.33203125" style="2" customWidth="1"/>
    <col min="7663" max="7663" width="13.33203125" style="2" customWidth="1"/>
    <col min="7664" max="7664" width="14.33203125" style="2" customWidth="1"/>
    <col min="7665" max="7665" width="13.33203125" style="2" customWidth="1"/>
    <col min="7666" max="7666" width="14.44140625" style="2" customWidth="1"/>
    <col min="7667" max="7667" width="15.44140625" style="2" customWidth="1"/>
    <col min="7668" max="7668" width="15.21875" style="2" customWidth="1"/>
    <col min="7669" max="7669" width="12.21875" style="2" customWidth="1"/>
    <col min="7670" max="7670" width="63" style="2" customWidth="1"/>
    <col min="7671" max="7682" width="13.33203125" style="2" customWidth="1"/>
    <col min="7683" max="7683" width="14" style="2" customWidth="1"/>
    <col min="7684" max="7684" width="12.77734375" style="2" customWidth="1"/>
    <col min="7685" max="7685" width="63.77734375" style="2" bestFit="1" customWidth="1"/>
    <col min="7686" max="7893" width="11.44140625" style="2"/>
    <col min="7894" max="7894" width="52" style="2" customWidth="1"/>
    <col min="7895" max="7896" width="14" style="2" customWidth="1"/>
    <col min="7897" max="7897" width="4.88671875" style="2" customWidth="1"/>
    <col min="7898" max="7898" width="13.88671875" style="2" customWidth="1"/>
    <col min="7899" max="7899" width="2.109375" style="2" customWidth="1"/>
    <col min="7900" max="7900" width="2.5546875" style="2" customWidth="1"/>
    <col min="7901" max="7901" width="45" style="2" customWidth="1"/>
    <col min="7902" max="7913" width="13.33203125" style="2" customWidth="1"/>
    <col min="7914" max="7914" width="14.33203125" style="2" customWidth="1"/>
    <col min="7915" max="7915" width="13.33203125" style="2" customWidth="1"/>
    <col min="7916" max="7916" width="14.109375" style="2" customWidth="1"/>
    <col min="7917" max="7917" width="13.33203125" style="2" customWidth="1"/>
    <col min="7918" max="7918" width="14.33203125" style="2" customWidth="1"/>
    <col min="7919" max="7919" width="13.33203125" style="2" customWidth="1"/>
    <col min="7920" max="7920" width="14.33203125" style="2" customWidth="1"/>
    <col min="7921" max="7921" width="13.33203125" style="2" customWidth="1"/>
    <col min="7922" max="7922" width="14.44140625" style="2" customWidth="1"/>
    <col min="7923" max="7923" width="15.44140625" style="2" customWidth="1"/>
    <col min="7924" max="7924" width="15.21875" style="2" customWidth="1"/>
    <col min="7925" max="7925" width="12.21875" style="2" customWidth="1"/>
    <col min="7926" max="7926" width="63" style="2" customWidth="1"/>
    <col min="7927" max="7938" width="13.33203125" style="2" customWidth="1"/>
    <col min="7939" max="7939" width="14" style="2" customWidth="1"/>
    <col min="7940" max="7940" width="12.77734375" style="2" customWidth="1"/>
    <col min="7941" max="7941" width="63.77734375" style="2" bestFit="1" customWidth="1"/>
    <col min="7942" max="8149" width="11.44140625" style="2"/>
    <col min="8150" max="8150" width="52" style="2" customWidth="1"/>
    <col min="8151" max="8152" width="14" style="2" customWidth="1"/>
    <col min="8153" max="8153" width="4.88671875" style="2" customWidth="1"/>
    <col min="8154" max="8154" width="13.88671875" style="2" customWidth="1"/>
    <col min="8155" max="8155" width="2.109375" style="2" customWidth="1"/>
    <col min="8156" max="8156" width="2.5546875" style="2" customWidth="1"/>
    <col min="8157" max="8157" width="45" style="2" customWidth="1"/>
    <col min="8158" max="8169" width="13.33203125" style="2" customWidth="1"/>
    <col min="8170" max="8170" width="14.33203125" style="2" customWidth="1"/>
    <col min="8171" max="8171" width="13.33203125" style="2" customWidth="1"/>
    <col min="8172" max="8172" width="14.109375" style="2" customWidth="1"/>
    <col min="8173" max="8173" width="13.33203125" style="2" customWidth="1"/>
    <col min="8174" max="8174" width="14.33203125" style="2" customWidth="1"/>
    <col min="8175" max="8175" width="13.33203125" style="2" customWidth="1"/>
    <col min="8176" max="8176" width="14.33203125" style="2" customWidth="1"/>
    <col min="8177" max="8177" width="13.33203125" style="2" customWidth="1"/>
    <col min="8178" max="8178" width="14.44140625" style="2" customWidth="1"/>
    <col min="8179" max="8179" width="15.44140625" style="2" customWidth="1"/>
    <col min="8180" max="8180" width="15.21875" style="2" customWidth="1"/>
    <col min="8181" max="8181" width="12.21875" style="2" customWidth="1"/>
    <col min="8182" max="8182" width="63" style="2" customWidth="1"/>
    <col min="8183" max="8194" width="13.33203125" style="2" customWidth="1"/>
    <col min="8195" max="8195" width="14" style="2" customWidth="1"/>
    <col min="8196" max="8196" width="12.77734375" style="2" customWidth="1"/>
    <col min="8197" max="8197" width="63.77734375" style="2" bestFit="1" customWidth="1"/>
    <col min="8198" max="8405" width="11.44140625" style="2"/>
    <col min="8406" max="8406" width="52" style="2" customWidth="1"/>
    <col min="8407" max="8408" width="14" style="2" customWidth="1"/>
    <col min="8409" max="8409" width="4.88671875" style="2" customWidth="1"/>
    <col min="8410" max="8410" width="13.88671875" style="2" customWidth="1"/>
    <col min="8411" max="8411" width="2.109375" style="2" customWidth="1"/>
    <col min="8412" max="8412" width="2.5546875" style="2" customWidth="1"/>
    <col min="8413" max="8413" width="45" style="2" customWidth="1"/>
    <col min="8414" max="8425" width="13.33203125" style="2" customWidth="1"/>
    <col min="8426" max="8426" width="14.33203125" style="2" customWidth="1"/>
    <col min="8427" max="8427" width="13.33203125" style="2" customWidth="1"/>
    <col min="8428" max="8428" width="14.109375" style="2" customWidth="1"/>
    <col min="8429" max="8429" width="13.33203125" style="2" customWidth="1"/>
    <col min="8430" max="8430" width="14.33203125" style="2" customWidth="1"/>
    <col min="8431" max="8431" width="13.33203125" style="2" customWidth="1"/>
    <col min="8432" max="8432" width="14.33203125" style="2" customWidth="1"/>
    <col min="8433" max="8433" width="13.33203125" style="2" customWidth="1"/>
    <col min="8434" max="8434" width="14.44140625" style="2" customWidth="1"/>
    <col min="8435" max="8435" width="15.44140625" style="2" customWidth="1"/>
    <col min="8436" max="8436" width="15.21875" style="2" customWidth="1"/>
    <col min="8437" max="8437" width="12.21875" style="2" customWidth="1"/>
    <col min="8438" max="8438" width="63" style="2" customWidth="1"/>
    <col min="8439" max="8450" width="13.33203125" style="2" customWidth="1"/>
    <col min="8451" max="8451" width="14" style="2" customWidth="1"/>
    <col min="8452" max="8452" width="12.77734375" style="2" customWidth="1"/>
    <col min="8453" max="8453" width="63.77734375" style="2" bestFit="1" customWidth="1"/>
    <col min="8454" max="8661" width="11.44140625" style="2"/>
    <col min="8662" max="8662" width="52" style="2" customWidth="1"/>
    <col min="8663" max="8664" width="14" style="2" customWidth="1"/>
    <col min="8665" max="8665" width="4.88671875" style="2" customWidth="1"/>
    <col min="8666" max="8666" width="13.88671875" style="2" customWidth="1"/>
    <col min="8667" max="8667" width="2.109375" style="2" customWidth="1"/>
    <col min="8668" max="8668" width="2.5546875" style="2" customWidth="1"/>
    <col min="8669" max="8669" width="45" style="2" customWidth="1"/>
    <col min="8670" max="8681" width="13.33203125" style="2" customWidth="1"/>
    <col min="8682" max="8682" width="14.33203125" style="2" customWidth="1"/>
    <col min="8683" max="8683" width="13.33203125" style="2" customWidth="1"/>
    <col min="8684" max="8684" width="14.109375" style="2" customWidth="1"/>
    <col min="8685" max="8685" width="13.33203125" style="2" customWidth="1"/>
    <col min="8686" max="8686" width="14.33203125" style="2" customWidth="1"/>
    <col min="8687" max="8687" width="13.33203125" style="2" customWidth="1"/>
    <col min="8688" max="8688" width="14.33203125" style="2" customWidth="1"/>
    <col min="8689" max="8689" width="13.33203125" style="2" customWidth="1"/>
    <col min="8690" max="8690" width="14.44140625" style="2" customWidth="1"/>
    <col min="8691" max="8691" width="15.44140625" style="2" customWidth="1"/>
    <col min="8692" max="8692" width="15.21875" style="2" customWidth="1"/>
    <col min="8693" max="8693" width="12.21875" style="2" customWidth="1"/>
    <col min="8694" max="8694" width="63" style="2" customWidth="1"/>
    <col min="8695" max="8706" width="13.33203125" style="2" customWidth="1"/>
    <col min="8707" max="8707" width="14" style="2" customWidth="1"/>
    <col min="8708" max="8708" width="12.77734375" style="2" customWidth="1"/>
    <col min="8709" max="8709" width="63.77734375" style="2" bestFit="1" customWidth="1"/>
    <col min="8710" max="8917" width="11.44140625" style="2"/>
    <col min="8918" max="8918" width="52" style="2" customWidth="1"/>
    <col min="8919" max="8920" width="14" style="2" customWidth="1"/>
    <col min="8921" max="8921" width="4.88671875" style="2" customWidth="1"/>
    <col min="8922" max="8922" width="13.88671875" style="2" customWidth="1"/>
    <col min="8923" max="8923" width="2.109375" style="2" customWidth="1"/>
    <col min="8924" max="8924" width="2.5546875" style="2" customWidth="1"/>
    <col min="8925" max="8925" width="45" style="2" customWidth="1"/>
    <col min="8926" max="8937" width="13.33203125" style="2" customWidth="1"/>
    <col min="8938" max="8938" width="14.33203125" style="2" customWidth="1"/>
    <col min="8939" max="8939" width="13.33203125" style="2" customWidth="1"/>
    <col min="8940" max="8940" width="14.109375" style="2" customWidth="1"/>
    <col min="8941" max="8941" width="13.33203125" style="2" customWidth="1"/>
    <col min="8942" max="8942" width="14.33203125" style="2" customWidth="1"/>
    <col min="8943" max="8943" width="13.33203125" style="2" customWidth="1"/>
    <col min="8944" max="8944" width="14.33203125" style="2" customWidth="1"/>
    <col min="8945" max="8945" width="13.33203125" style="2" customWidth="1"/>
    <col min="8946" max="8946" width="14.44140625" style="2" customWidth="1"/>
    <col min="8947" max="8947" width="15.44140625" style="2" customWidth="1"/>
    <col min="8948" max="8948" width="15.21875" style="2" customWidth="1"/>
    <col min="8949" max="8949" width="12.21875" style="2" customWidth="1"/>
    <col min="8950" max="8950" width="63" style="2" customWidth="1"/>
    <col min="8951" max="8962" width="13.33203125" style="2" customWidth="1"/>
    <col min="8963" max="8963" width="14" style="2" customWidth="1"/>
    <col min="8964" max="8964" width="12.77734375" style="2" customWidth="1"/>
    <col min="8965" max="8965" width="63.77734375" style="2" bestFit="1" customWidth="1"/>
    <col min="8966" max="9173" width="11.44140625" style="2"/>
    <col min="9174" max="9174" width="52" style="2" customWidth="1"/>
    <col min="9175" max="9176" width="14" style="2" customWidth="1"/>
    <col min="9177" max="9177" width="4.88671875" style="2" customWidth="1"/>
    <col min="9178" max="9178" width="13.88671875" style="2" customWidth="1"/>
    <col min="9179" max="9179" width="2.109375" style="2" customWidth="1"/>
    <col min="9180" max="9180" width="2.5546875" style="2" customWidth="1"/>
    <col min="9181" max="9181" width="45" style="2" customWidth="1"/>
    <col min="9182" max="9193" width="13.33203125" style="2" customWidth="1"/>
    <col min="9194" max="9194" width="14.33203125" style="2" customWidth="1"/>
    <col min="9195" max="9195" width="13.33203125" style="2" customWidth="1"/>
    <col min="9196" max="9196" width="14.109375" style="2" customWidth="1"/>
    <col min="9197" max="9197" width="13.33203125" style="2" customWidth="1"/>
    <col min="9198" max="9198" width="14.33203125" style="2" customWidth="1"/>
    <col min="9199" max="9199" width="13.33203125" style="2" customWidth="1"/>
    <col min="9200" max="9200" width="14.33203125" style="2" customWidth="1"/>
    <col min="9201" max="9201" width="13.33203125" style="2" customWidth="1"/>
    <col min="9202" max="9202" width="14.44140625" style="2" customWidth="1"/>
    <col min="9203" max="9203" width="15.44140625" style="2" customWidth="1"/>
    <col min="9204" max="9204" width="15.21875" style="2" customWidth="1"/>
    <col min="9205" max="9205" width="12.21875" style="2" customWidth="1"/>
    <col min="9206" max="9206" width="63" style="2" customWidth="1"/>
    <col min="9207" max="9218" width="13.33203125" style="2" customWidth="1"/>
    <col min="9219" max="9219" width="14" style="2" customWidth="1"/>
    <col min="9220" max="9220" width="12.77734375" style="2" customWidth="1"/>
    <col min="9221" max="9221" width="63.77734375" style="2" bestFit="1" customWidth="1"/>
    <col min="9222" max="9429" width="11.44140625" style="2"/>
    <col min="9430" max="9430" width="52" style="2" customWidth="1"/>
    <col min="9431" max="9432" width="14" style="2" customWidth="1"/>
    <col min="9433" max="9433" width="4.88671875" style="2" customWidth="1"/>
    <col min="9434" max="9434" width="13.88671875" style="2" customWidth="1"/>
    <col min="9435" max="9435" width="2.109375" style="2" customWidth="1"/>
    <col min="9436" max="9436" width="2.5546875" style="2" customWidth="1"/>
    <col min="9437" max="9437" width="45" style="2" customWidth="1"/>
    <col min="9438" max="9449" width="13.33203125" style="2" customWidth="1"/>
    <col min="9450" max="9450" width="14.33203125" style="2" customWidth="1"/>
    <col min="9451" max="9451" width="13.33203125" style="2" customWidth="1"/>
    <col min="9452" max="9452" width="14.109375" style="2" customWidth="1"/>
    <col min="9453" max="9453" width="13.33203125" style="2" customWidth="1"/>
    <col min="9454" max="9454" width="14.33203125" style="2" customWidth="1"/>
    <col min="9455" max="9455" width="13.33203125" style="2" customWidth="1"/>
    <col min="9456" max="9456" width="14.33203125" style="2" customWidth="1"/>
    <col min="9457" max="9457" width="13.33203125" style="2" customWidth="1"/>
    <col min="9458" max="9458" width="14.44140625" style="2" customWidth="1"/>
    <col min="9459" max="9459" width="15.44140625" style="2" customWidth="1"/>
    <col min="9460" max="9460" width="15.21875" style="2" customWidth="1"/>
    <col min="9461" max="9461" width="12.21875" style="2" customWidth="1"/>
    <col min="9462" max="9462" width="63" style="2" customWidth="1"/>
    <col min="9463" max="9474" width="13.33203125" style="2" customWidth="1"/>
    <col min="9475" max="9475" width="14" style="2" customWidth="1"/>
    <col min="9476" max="9476" width="12.77734375" style="2" customWidth="1"/>
    <col min="9477" max="9477" width="63.77734375" style="2" bestFit="1" customWidth="1"/>
    <col min="9478" max="9685" width="11.44140625" style="2"/>
    <col min="9686" max="9686" width="52" style="2" customWidth="1"/>
    <col min="9687" max="9688" width="14" style="2" customWidth="1"/>
    <col min="9689" max="9689" width="4.88671875" style="2" customWidth="1"/>
    <col min="9690" max="9690" width="13.88671875" style="2" customWidth="1"/>
    <col min="9691" max="9691" width="2.109375" style="2" customWidth="1"/>
    <col min="9692" max="9692" width="2.5546875" style="2" customWidth="1"/>
    <col min="9693" max="9693" width="45" style="2" customWidth="1"/>
    <col min="9694" max="9705" width="13.33203125" style="2" customWidth="1"/>
    <col min="9706" max="9706" width="14.33203125" style="2" customWidth="1"/>
    <col min="9707" max="9707" width="13.33203125" style="2" customWidth="1"/>
    <col min="9708" max="9708" width="14.109375" style="2" customWidth="1"/>
    <col min="9709" max="9709" width="13.33203125" style="2" customWidth="1"/>
    <col min="9710" max="9710" width="14.33203125" style="2" customWidth="1"/>
    <col min="9711" max="9711" width="13.33203125" style="2" customWidth="1"/>
    <col min="9712" max="9712" width="14.33203125" style="2" customWidth="1"/>
    <col min="9713" max="9713" width="13.33203125" style="2" customWidth="1"/>
    <col min="9714" max="9714" width="14.44140625" style="2" customWidth="1"/>
    <col min="9715" max="9715" width="15.44140625" style="2" customWidth="1"/>
    <col min="9716" max="9716" width="15.21875" style="2" customWidth="1"/>
    <col min="9717" max="9717" width="12.21875" style="2" customWidth="1"/>
    <col min="9718" max="9718" width="63" style="2" customWidth="1"/>
    <col min="9719" max="9730" width="13.33203125" style="2" customWidth="1"/>
    <col min="9731" max="9731" width="14" style="2" customWidth="1"/>
    <col min="9732" max="9732" width="12.77734375" style="2" customWidth="1"/>
    <col min="9733" max="9733" width="63.77734375" style="2" bestFit="1" customWidth="1"/>
    <col min="9734" max="9941" width="11.44140625" style="2"/>
    <col min="9942" max="9942" width="52" style="2" customWidth="1"/>
    <col min="9943" max="9944" width="14" style="2" customWidth="1"/>
    <col min="9945" max="9945" width="4.88671875" style="2" customWidth="1"/>
    <col min="9946" max="9946" width="13.88671875" style="2" customWidth="1"/>
    <col min="9947" max="9947" width="2.109375" style="2" customWidth="1"/>
    <col min="9948" max="9948" width="2.5546875" style="2" customWidth="1"/>
    <col min="9949" max="9949" width="45" style="2" customWidth="1"/>
    <col min="9950" max="9961" width="13.33203125" style="2" customWidth="1"/>
    <col min="9962" max="9962" width="14.33203125" style="2" customWidth="1"/>
    <col min="9963" max="9963" width="13.33203125" style="2" customWidth="1"/>
    <col min="9964" max="9964" width="14.109375" style="2" customWidth="1"/>
    <col min="9965" max="9965" width="13.33203125" style="2" customWidth="1"/>
    <col min="9966" max="9966" width="14.33203125" style="2" customWidth="1"/>
    <col min="9967" max="9967" width="13.33203125" style="2" customWidth="1"/>
    <col min="9968" max="9968" width="14.33203125" style="2" customWidth="1"/>
    <col min="9969" max="9969" width="13.33203125" style="2" customWidth="1"/>
    <col min="9970" max="9970" width="14.44140625" style="2" customWidth="1"/>
    <col min="9971" max="9971" width="15.44140625" style="2" customWidth="1"/>
    <col min="9972" max="9972" width="15.21875" style="2" customWidth="1"/>
    <col min="9973" max="9973" width="12.21875" style="2" customWidth="1"/>
    <col min="9974" max="9974" width="63" style="2" customWidth="1"/>
    <col min="9975" max="9986" width="13.33203125" style="2" customWidth="1"/>
    <col min="9987" max="9987" width="14" style="2" customWidth="1"/>
    <col min="9988" max="9988" width="12.77734375" style="2" customWidth="1"/>
    <col min="9989" max="9989" width="63.77734375" style="2" bestFit="1" customWidth="1"/>
    <col min="9990" max="10197" width="11.44140625" style="2"/>
    <col min="10198" max="10198" width="52" style="2" customWidth="1"/>
    <col min="10199" max="10200" width="14" style="2" customWidth="1"/>
    <col min="10201" max="10201" width="4.88671875" style="2" customWidth="1"/>
    <col min="10202" max="10202" width="13.88671875" style="2" customWidth="1"/>
    <col min="10203" max="10203" width="2.109375" style="2" customWidth="1"/>
    <col min="10204" max="10204" width="2.5546875" style="2" customWidth="1"/>
    <col min="10205" max="10205" width="45" style="2" customWidth="1"/>
    <col min="10206" max="10217" width="13.33203125" style="2" customWidth="1"/>
    <col min="10218" max="10218" width="14.33203125" style="2" customWidth="1"/>
    <col min="10219" max="10219" width="13.33203125" style="2" customWidth="1"/>
    <col min="10220" max="10220" width="14.109375" style="2" customWidth="1"/>
    <col min="10221" max="10221" width="13.33203125" style="2" customWidth="1"/>
    <col min="10222" max="10222" width="14.33203125" style="2" customWidth="1"/>
    <col min="10223" max="10223" width="13.33203125" style="2" customWidth="1"/>
    <col min="10224" max="10224" width="14.33203125" style="2" customWidth="1"/>
    <col min="10225" max="10225" width="13.33203125" style="2" customWidth="1"/>
    <col min="10226" max="10226" width="14.44140625" style="2" customWidth="1"/>
    <col min="10227" max="10227" width="15.44140625" style="2" customWidth="1"/>
    <col min="10228" max="10228" width="15.21875" style="2" customWidth="1"/>
    <col min="10229" max="10229" width="12.21875" style="2" customWidth="1"/>
    <col min="10230" max="10230" width="63" style="2" customWidth="1"/>
    <col min="10231" max="10242" width="13.33203125" style="2" customWidth="1"/>
    <col min="10243" max="10243" width="14" style="2" customWidth="1"/>
    <col min="10244" max="10244" width="12.77734375" style="2" customWidth="1"/>
    <col min="10245" max="10245" width="63.77734375" style="2" bestFit="1" customWidth="1"/>
    <col min="10246" max="10453" width="11.44140625" style="2"/>
    <col min="10454" max="10454" width="52" style="2" customWidth="1"/>
    <col min="10455" max="10456" width="14" style="2" customWidth="1"/>
    <col min="10457" max="10457" width="4.88671875" style="2" customWidth="1"/>
    <col min="10458" max="10458" width="13.88671875" style="2" customWidth="1"/>
    <col min="10459" max="10459" width="2.109375" style="2" customWidth="1"/>
    <col min="10460" max="10460" width="2.5546875" style="2" customWidth="1"/>
    <col min="10461" max="10461" width="45" style="2" customWidth="1"/>
    <col min="10462" max="10473" width="13.33203125" style="2" customWidth="1"/>
    <col min="10474" max="10474" width="14.33203125" style="2" customWidth="1"/>
    <col min="10475" max="10475" width="13.33203125" style="2" customWidth="1"/>
    <col min="10476" max="10476" width="14.109375" style="2" customWidth="1"/>
    <col min="10477" max="10477" width="13.33203125" style="2" customWidth="1"/>
    <col min="10478" max="10478" width="14.33203125" style="2" customWidth="1"/>
    <col min="10479" max="10479" width="13.33203125" style="2" customWidth="1"/>
    <col min="10480" max="10480" width="14.33203125" style="2" customWidth="1"/>
    <col min="10481" max="10481" width="13.33203125" style="2" customWidth="1"/>
    <col min="10482" max="10482" width="14.44140625" style="2" customWidth="1"/>
    <col min="10483" max="10483" width="15.44140625" style="2" customWidth="1"/>
    <col min="10484" max="10484" width="15.21875" style="2" customWidth="1"/>
    <col min="10485" max="10485" width="12.21875" style="2" customWidth="1"/>
    <col min="10486" max="10486" width="63" style="2" customWidth="1"/>
    <col min="10487" max="10498" width="13.33203125" style="2" customWidth="1"/>
    <col min="10499" max="10499" width="14" style="2" customWidth="1"/>
    <col min="10500" max="10500" width="12.77734375" style="2" customWidth="1"/>
    <col min="10501" max="10501" width="63.77734375" style="2" bestFit="1" customWidth="1"/>
    <col min="10502" max="10709" width="11.44140625" style="2"/>
    <col min="10710" max="10710" width="52" style="2" customWidth="1"/>
    <col min="10711" max="10712" width="14" style="2" customWidth="1"/>
    <col min="10713" max="10713" width="4.88671875" style="2" customWidth="1"/>
    <col min="10714" max="10714" width="13.88671875" style="2" customWidth="1"/>
    <col min="10715" max="10715" width="2.109375" style="2" customWidth="1"/>
    <col min="10716" max="10716" width="2.5546875" style="2" customWidth="1"/>
    <col min="10717" max="10717" width="45" style="2" customWidth="1"/>
    <col min="10718" max="10729" width="13.33203125" style="2" customWidth="1"/>
    <col min="10730" max="10730" width="14.33203125" style="2" customWidth="1"/>
    <col min="10731" max="10731" width="13.33203125" style="2" customWidth="1"/>
    <col min="10732" max="10732" width="14.109375" style="2" customWidth="1"/>
    <col min="10733" max="10733" width="13.33203125" style="2" customWidth="1"/>
    <col min="10734" max="10734" width="14.33203125" style="2" customWidth="1"/>
    <col min="10735" max="10735" width="13.33203125" style="2" customWidth="1"/>
    <col min="10736" max="10736" width="14.33203125" style="2" customWidth="1"/>
    <col min="10737" max="10737" width="13.33203125" style="2" customWidth="1"/>
    <col min="10738" max="10738" width="14.44140625" style="2" customWidth="1"/>
    <col min="10739" max="10739" width="15.44140625" style="2" customWidth="1"/>
    <col min="10740" max="10740" width="15.21875" style="2" customWidth="1"/>
    <col min="10741" max="10741" width="12.21875" style="2" customWidth="1"/>
    <col min="10742" max="10742" width="63" style="2" customWidth="1"/>
    <col min="10743" max="10754" width="13.33203125" style="2" customWidth="1"/>
    <col min="10755" max="10755" width="14" style="2" customWidth="1"/>
    <col min="10756" max="10756" width="12.77734375" style="2" customWidth="1"/>
    <col min="10757" max="10757" width="63.77734375" style="2" bestFit="1" customWidth="1"/>
    <col min="10758" max="10965" width="11.44140625" style="2"/>
    <col min="10966" max="10966" width="52" style="2" customWidth="1"/>
    <col min="10967" max="10968" width="14" style="2" customWidth="1"/>
    <col min="10969" max="10969" width="4.88671875" style="2" customWidth="1"/>
    <col min="10970" max="10970" width="13.88671875" style="2" customWidth="1"/>
    <col min="10971" max="10971" width="2.109375" style="2" customWidth="1"/>
    <col min="10972" max="10972" width="2.5546875" style="2" customWidth="1"/>
    <col min="10973" max="10973" width="45" style="2" customWidth="1"/>
    <col min="10974" max="10985" width="13.33203125" style="2" customWidth="1"/>
    <col min="10986" max="10986" width="14.33203125" style="2" customWidth="1"/>
    <col min="10987" max="10987" width="13.33203125" style="2" customWidth="1"/>
    <col min="10988" max="10988" width="14.109375" style="2" customWidth="1"/>
    <col min="10989" max="10989" width="13.33203125" style="2" customWidth="1"/>
    <col min="10990" max="10990" width="14.33203125" style="2" customWidth="1"/>
    <col min="10991" max="10991" width="13.33203125" style="2" customWidth="1"/>
    <col min="10992" max="10992" width="14.33203125" style="2" customWidth="1"/>
    <col min="10993" max="10993" width="13.33203125" style="2" customWidth="1"/>
    <col min="10994" max="10994" width="14.44140625" style="2" customWidth="1"/>
    <col min="10995" max="10995" width="15.44140625" style="2" customWidth="1"/>
    <col min="10996" max="10996" width="15.21875" style="2" customWidth="1"/>
    <col min="10997" max="10997" width="12.21875" style="2" customWidth="1"/>
    <col min="10998" max="10998" width="63" style="2" customWidth="1"/>
    <col min="10999" max="11010" width="13.33203125" style="2" customWidth="1"/>
    <col min="11011" max="11011" width="14" style="2" customWidth="1"/>
    <col min="11012" max="11012" width="12.77734375" style="2" customWidth="1"/>
    <col min="11013" max="11013" width="63.77734375" style="2" bestFit="1" customWidth="1"/>
    <col min="11014" max="11221" width="11.44140625" style="2"/>
    <col min="11222" max="11222" width="52" style="2" customWidth="1"/>
    <col min="11223" max="11224" width="14" style="2" customWidth="1"/>
    <col min="11225" max="11225" width="4.88671875" style="2" customWidth="1"/>
    <col min="11226" max="11226" width="13.88671875" style="2" customWidth="1"/>
    <col min="11227" max="11227" width="2.109375" style="2" customWidth="1"/>
    <col min="11228" max="11228" width="2.5546875" style="2" customWidth="1"/>
    <col min="11229" max="11229" width="45" style="2" customWidth="1"/>
    <col min="11230" max="11241" width="13.33203125" style="2" customWidth="1"/>
    <col min="11242" max="11242" width="14.33203125" style="2" customWidth="1"/>
    <col min="11243" max="11243" width="13.33203125" style="2" customWidth="1"/>
    <col min="11244" max="11244" width="14.109375" style="2" customWidth="1"/>
    <col min="11245" max="11245" width="13.33203125" style="2" customWidth="1"/>
    <col min="11246" max="11246" width="14.33203125" style="2" customWidth="1"/>
    <col min="11247" max="11247" width="13.33203125" style="2" customWidth="1"/>
    <col min="11248" max="11248" width="14.33203125" style="2" customWidth="1"/>
    <col min="11249" max="11249" width="13.33203125" style="2" customWidth="1"/>
    <col min="11250" max="11250" width="14.44140625" style="2" customWidth="1"/>
    <col min="11251" max="11251" width="15.44140625" style="2" customWidth="1"/>
    <col min="11252" max="11252" width="15.21875" style="2" customWidth="1"/>
    <col min="11253" max="11253" width="12.21875" style="2" customWidth="1"/>
    <col min="11254" max="11254" width="63" style="2" customWidth="1"/>
    <col min="11255" max="11266" width="13.33203125" style="2" customWidth="1"/>
    <col min="11267" max="11267" width="14" style="2" customWidth="1"/>
    <col min="11268" max="11268" width="12.77734375" style="2" customWidth="1"/>
    <col min="11269" max="11269" width="63.77734375" style="2" bestFit="1" customWidth="1"/>
    <col min="11270" max="11477" width="11.44140625" style="2"/>
    <col min="11478" max="11478" width="52" style="2" customWidth="1"/>
    <col min="11479" max="11480" width="14" style="2" customWidth="1"/>
    <col min="11481" max="11481" width="4.88671875" style="2" customWidth="1"/>
    <col min="11482" max="11482" width="13.88671875" style="2" customWidth="1"/>
    <col min="11483" max="11483" width="2.109375" style="2" customWidth="1"/>
    <col min="11484" max="11484" width="2.5546875" style="2" customWidth="1"/>
    <col min="11485" max="11485" width="45" style="2" customWidth="1"/>
    <col min="11486" max="11497" width="13.33203125" style="2" customWidth="1"/>
    <col min="11498" max="11498" width="14.33203125" style="2" customWidth="1"/>
    <col min="11499" max="11499" width="13.33203125" style="2" customWidth="1"/>
    <col min="11500" max="11500" width="14.109375" style="2" customWidth="1"/>
    <col min="11501" max="11501" width="13.33203125" style="2" customWidth="1"/>
    <col min="11502" max="11502" width="14.33203125" style="2" customWidth="1"/>
    <col min="11503" max="11503" width="13.33203125" style="2" customWidth="1"/>
    <col min="11504" max="11504" width="14.33203125" style="2" customWidth="1"/>
    <col min="11505" max="11505" width="13.33203125" style="2" customWidth="1"/>
    <col min="11506" max="11506" width="14.44140625" style="2" customWidth="1"/>
    <col min="11507" max="11507" width="15.44140625" style="2" customWidth="1"/>
    <col min="11508" max="11508" width="15.21875" style="2" customWidth="1"/>
    <col min="11509" max="11509" width="12.21875" style="2" customWidth="1"/>
    <col min="11510" max="11510" width="63" style="2" customWidth="1"/>
    <col min="11511" max="11522" width="13.33203125" style="2" customWidth="1"/>
    <col min="11523" max="11523" width="14" style="2" customWidth="1"/>
    <col min="11524" max="11524" width="12.77734375" style="2" customWidth="1"/>
    <col min="11525" max="11525" width="63.77734375" style="2" bestFit="1" customWidth="1"/>
    <col min="11526" max="11733" width="11.44140625" style="2"/>
    <col min="11734" max="11734" width="52" style="2" customWidth="1"/>
    <col min="11735" max="11736" width="14" style="2" customWidth="1"/>
    <col min="11737" max="11737" width="4.88671875" style="2" customWidth="1"/>
    <col min="11738" max="11738" width="13.88671875" style="2" customWidth="1"/>
    <col min="11739" max="11739" width="2.109375" style="2" customWidth="1"/>
    <col min="11740" max="11740" width="2.5546875" style="2" customWidth="1"/>
    <col min="11741" max="11741" width="45" style="2" customWidth="1"/>
    <col min="11742" max="11753" width="13.33203125" style="2" customWidth="1"/>
    <col min="11754" max="11754" width="14.33203125" style="2" customWidth="1"/>
    <col min="11755" max="11755" width="13.33203125" style="2" customWidth="1"/>
    <col min="11756" max="11756" width="14.109375" style="2" customWidth="1"/>
    <col min="11757" max="11757" width="13.33203125" style="2" customWidth="1"/>
    <col min="11758" max="11758" width="14.33203125" style="2" customWidth="1"/>
    <col min="11759" max="11759" width="13.33203125" style="2" customWidth="1"/>
    <col min="11760" max="11760" width="14.33203125" style="2" customWidth="1"/>
    <col min="11761" max="11761" width="13.33203125" style="2" customWidth="1"/>
    <col min="11762" max="11762" width="14.44140625" style="2" customWidth="1"/>
    <col min="11763" max="11763" width="15.44140625" style="2" customWidth="1"/>
    <col min="11764" max="11764" width="15.21875" style="2" customWidth="1"/>
    <col min="11765" max="11765" width="12.21875" style="2" customWidth="1"/>
    <col min="11766" max="11766" width="63" style="2" customWidth="1"/>
    <col min="11767" max="11778" width="13.33203125" style="2" customWidth="1"/>
    <col min="11779" max="11779" width="14" style="2" customWidth="1"/>
    <col min="11780" max="11780" width="12.77734375" style="2" customWidth="1"/>
    <col min="11781" max="11781" width="63.77734375" style="2" bestFit="1" customWidth="1"/>
    <col min="11782" max="11989" width="11.44140625" style="2"/>
    <col min="11990" max="11990" width="52" style="2" customWidth="1"/>
    <col min="11991" max="11992" width="14" style="2" customWidth="1"/>
    <col min="11993" max="11993" width="4.88671875" style="2" customWidth="1"/>
    <col min="11994" max="11994" width="13.88671875" style="2" customWidth="1"/>
    <col min="11995" max="11995" width="2.109375" style="2" customWidth="1"/>
    <col min="11996" max="11996" width="2.5546875" style="2" customWidth="1"/>
    <col min="11997" max="11997" width="45" style="2" customWidth="1"/>
    <col min="11998" max="12009" width="13.33203125" style="2" customWidth="1"/>
    <col min="12010" max="12010" width="14.33203125" style="2" customWidth="1"/>
    <col min="12011" max="12011" width="13.33203125" style="2" customWidth="1"/>
    <col min="12012" max="12012" width="14.109375" style="2" customWidth="1"/>
    <col min="12013" max="12013" width="13.33203125" style="2" customWidth="1"/>
    <col min="12014" max="12014" width="14.33203125" style="2" customWidth="1"/>
    <col min="12015" max="12015" width="13.33203125" style="2" customWidth="1"/>
    <col min="12016" max="12016" width="14.33203125" style="2" customWidth="1"/>
    <col min="12017" max="12017" width="13.33203125" style="2" customWidth="1"/>
    <col min="12018" max="12018" width="14.44140625" style="2" customWidth="1"/>
    <col min="12019" max="12019" width="15.44140625" style="2" customWidth="1"/>
    <col min="12020" max="12020" width="15.21875" style="2" customWidth="1"/>
    <col min="12021" max="12021" width="12.21875" style="2" customWidth="1"/>
    <col min="12022" max="12022" width="63" style="2" customWidth="1"/>
    <col min="12023" max="12034" width="13.33203125" style="2" customWidth="1"/>
    <col min="12035" max="12035" width="14" style="2" customWidth="1"/>
    <col min="12036" max="12036" width="12.77734375" style="2" customWidth="1"/>
    <col min="12037" max="12037" width="63.77734375" style="2" bestFit="1" customWidth="1"/>
    <col min="12038" max="12245" width="11.44140625" style="2"/>
    <col min="12246" max="12246" width="52" style="2" customWidth="1"/>
    <col min="12247" max="12248" width="14" style="2" customWidth="1"/>
    <col min="12249" max="12249" width="4.88671875" style="2" customWidth="1"/>
    <col min="12250" max="12250" width="13.88671875" style="2" customWidth="1"/>
    <col min="12251" max="12251" width="2.109375" style="2" customWidth="1"/>
    <col min="12252" max="12252" width="2.5546875" style="2" customWidth="1"/>
    <col min="12253" max="12253" width="45" style="2" customWidth="1"/>
    <col min="12254" max="12265" width="13.33203125" style="2" customWidth="1"/>
    <col min="12266" max="12266" width="14.33203125" style="2" customWidth="1"/>
    <col min="12267" max="12267" width="13.33203125" style="2" customWidth="1"/>
    <col min="12268" max="12268" width="14.109375" style="2" customWidth="1"/>
    <col min="12269" max="12269" width="13.33203125" style="2" customWidth="1"/>
    <col min="12270" max="12270" width="14.33203125" style="2" customWidth="1"/>
    <col min="12271" max="12271" width="13.33203125" style="2" customWidth="1"/>
    <col min="12272" max="12272" width="14.33203125" style="2" customWidth="1"/>
    <col min="12273" max="12273" width="13.33203125" style="2" customWidth="1"/>
    <col min="12274" max="12274" width="14.44140625" style="2" customWidth="1"/>
    <col min="12275" max="12275" width="15.44140625" style="2" customWidth="1"/>
    <col min="12276" max="12276" width="15.21875" style="2" customWidth="1"/>
    <col min="12277" max="12277" width="12.21875" style="2" customWidth="1"/>
    <col min="12278" max="12278" width="63" style="2" customWidth="1"/>
    <col min="12279" max="12290" width="13.33203125" style="2" customWidth="1"/>
    <col min="12291" max="12291" width="14" style="2" customWidth="1"/>
    <col min="12292" max="12292" width="12.77734375" style="2" customWidth="1"/>
    <col min="12293" max="12293" width="63.77734375" style="2" bestFit="1" customWidth="1"/>
    <col min="12294" max="12501" width="11.44140625" style="2"/>
    <col min="12502" max="12502" width="52" style="2" customWidth="1"/>
    <col min="12503" max="12504" width="14" style="2" customWidth="1"/>
    <col min="12505" max="12505" width="4.88671875" style="2" customWidth="1"/>
    <col min="12506" max="12506" width="13.88671875" style="2" customWidth="1"/>
    <col min="12507" max="12507" width="2.109375" style="2" customWidth="1"/>
    <col min="12508" max="12508" width="2.5546875" style="2" customWidth="1"/>
    <col min="12509" max="12509" width="45" style="2" customWidth="1"/>
    <col min="12510" max="12521" width="13.33203125" style="2" customWidth="1"/>
    <col min="12522" max="12522" width="14.33203125" style="2" customWidth="1"/>
    <col min="12523" max="12523" width="13.33203125" style="2" customWidth="1"/>
    <col min="12524" max="12524" width="14.109375" style="2" customWidth="1"/>
    <col min="12525" max="12525" width="13.33203125" style="2" customWidth="1"/>
    <col min="12526" max="12526" width="14.33203125" style="2" customWidth="1"/>
    <col min="12527" max="12527" width="13.33203125" style="2" customWidth="1"/>
    <col min="12528" max="12528" width="14.33203125" style="2" customWidth="1"/>
    <col min="12529" max="12529" width="13.33203125" style="2" customWidth="1"/>
    <col min="12530" max="12530" width="14.44140625" style="2" customWidth="1"/>
    <col min="12531" max="12531" width="15.44140625" style="2" customWidth="1"/>
    <col min="12532" max="12532" width="15.21875" style="2" customWidth="1"/>
    <col min="12533" max="12533" width="12.21875" style="2" customWidth="1"/>
    <col min="12534" max="12534" width="63" style="2" customWidth="1"/>
    <col min="12535" max="12546" width="13.33203125" style="2" customWidth="1"/>
    <col min="12547" max="12547" width="14" style="2" customWidth="1"/>
    <col min="12548" max="12548" width="12.77734375" style="2" customWidth="1"/>
    <col min="12549" max="12549" width="63.77734375" style="2" bestFit="1" customWidth="1"/>
    <col min="12550" max="12757" width="11.44140625" style="2"/>
    <col min="12758" max="12758" width="52" style="2" customWidth="1"/>
    <col min="12759" max="12760" width="14" style="2" customWidth="1"/>
    <col min="12761" max="12761" width="4.88671875" style="2" customWidth="1"/>
    <col min="12762" max="12762" width="13.88671875" style="2" customWidth="1"/>
    <col min="12763" max="12763" width="2.109375" style="2" customWidth="1"/>
    <col min="12764" max="12764" width="2.5546875" style="2" customWidth="1"/>
    <col min="12765" max="12765" width="45" style="2" customWidth="1"/>
    <col min="12766" max="12777" width="13.33203125" style="2" customWidth="1"/>
    <col min="12778" max="12778" width="14.33203125" style="2" customWidth="1"/>
    <col min="12779" max="12779" width="13.33203125" style="2" customWidth="1"/>
    <col min="12780" max="12780" width="14.109375" style="2" customWidth="1"/>
    <col min="12781" max="12781" width="13.33203125" style="2" customWidth="1"/>
    <col min="12782" max="12782" width="14.33203125" style="2" customWidth="1"/>
    <col min="12783" max="12783" width="13.33203125" style="2" customWidth="1"/>
    <col min="12784" max="12784" width="14.33203125" style="2" customWidth="1"/>
    <col min="12785" max="12785" width="13.33203125" style="2" customWidth="1"/>
    <col min="12786" max="12786" width="14.44140625" style="2" customWidth="1"/>
    <col min="12787" max="12787" width="15.44140625" style="2" customWidth="1"/>
    <col min="12788" max="12788" width="15.21875" style="2" customWidth="1"/>
    <col min="12789" max="12789" width="12.21875" style="2" customWidth="1"/>
    <col min="12790" max="12790" width="63" style="2" customWidth="1"/>
    <col min="12791" max="12802" width="13.33203125" style="2" customWidth="1"/>
    <col min="12803" max="12803" width="14" style="2" customWidth="1"/>
    <col min="12804" max="12804" width="12.77734375" style="2" customWidth="1"/>
    <col min="12805" max="12805" width="63.77734375" style="2" bestFit="1" customWidth="1"/>
    <col min="12806" max="13013" width="11.44140625" style="2"/>
    <col min="13014" max="13014" width="52" style="2" customWidth="1"/>
    <col min="13015" max="13016" width="14" style="2" customWidth="1"/>
    <col min="13017" max="13017" width="4.88671875" style="2" customWidth="1"/>
    <col min="13018" max="13018" width="13.88671875" style="2" customWidth="1"/>
    <col min="13019" max="13019" width="2.109375" style="2" customWidth="1"/>
    <col min="13020" max="13020" width="2.5546875" style="2" customWidth="1"/>
    <col min="13021" max="13021" width="45" style="2" customWidth="1"/>
    <col min="13022" max="13033" width="13.33203125" style="2" customWidth="1"/>
    <col min="13034" max="13034" width="14.33203125" style="2" customWidth="1"/>
    <col min="13035" max="13035" width="13.33203125" style="2" customWidth="1"/>
    <col min="13036" max="13036" width="14.109375" style="2" customWidth="1"/>
    <col min="13037" max="13037" width="13.33203125" style="2" customWidth="1"/>
    <col min="13038" max="13038" width="14.33203125" style="2" customWidth="1"/>
    <col min="13039" max="13039" width="13.33203125" style="2" customWidth="1"/>
    <col min="13040" max="13040" width="14.33203125" style="2" customWidth="1"/>
    <col min="13041" max="13041" width="13.33203125" style="2" customWidth="1"/>
    <col min="13042" max="13042" width="14.44140625" style="2" customWidth="1"/>
    <col min="13043" max="13043" width="15.44140625" style="2" customWidth="1"/>
    <col min="13044" max="13044" width="15.21875" style="2" customWidth="1"/>
    <col min="13045" max="13045" width="12.21875" style="2" customWidth="1"/>
    <col min="13046" max="13046" width="63" style="2" customWidth="1"/>
    <col min="13047" max="13058" width="13.33203125" style="2" customWidth="1"/>
    <col min="13059" max="13059" width="14" style="2" customWidth="1"/>
    <col min="13060" max="13060" width="12.77734375" style="2" customWidth="1"/>
    <col min="13061" max="13061" width="63.77734375" style="2" bestFit="1" customWidth="1"/>
    <col min="13062" max="13269" width="11.44140625" style="2"/>
    <col min="13270" max="13270" width="52" style="2" customWidth="1"/>
    <col min="13271" max="13272" width="14" style="2" customWidth="1"/>
    <col min="13273" max="13273" width="4.88671875" style="2" customWidth="1"/>
    <col min="13274" max="13274" width="13.88671875" style="2" customWidth="1"/>
    <col min="13275" max="13275" width="2.109375" style="2" customWidth="1"/>
    <col min="13276" max="13276" width="2.5546875" style="2" customWidth="1"/>
    <col min="13277" max="13277" width="45" style="2" customWidth="1"/>
    <col min="13278" max="13289" width="13.33203125" style="2" customWidth="1"/>
    <col min="13290" max="13290" width="14.33203125" style="2" customWidth="1"/>
    <col min="13291" max="13291" width="13.33203125" style="2" customWidth="1"/>
    <col min="13292" max="13292" width="14.109375" style="2" customWidth="1"/>
    <col min="13293" max="13293" width="13.33203125" style="2" customWidth="1"/>
    <col min="13294" max="13294" width="14.33203125" style="2" customWidth="1"/>
    <col min="13295" max="13295" width="13.33203125" style="2" customWidth="1"/>
    <col min="13296" max="13296" width="14.33203125" style="2" customWidth="1"/>
    <col min="13297" max="13297" width="13.33203125" style="2" customWidth="1"/>
    <col min="13298" max="13298" width="14.44140625" style="2" customWidth="1"/>
    <col min="13299" max="13299" width="15.44140625" style="2" customWidth="1"/>
    <col min="13300" max="13300" width="15.21875" style="2" customWidth="1"/>
    <col min="13301" max="13301" width="12.21875" style="2" customWidth="1"/>
    <col min="13302" max="13302" width="63" style="2" customWidth="1"/>
    <col min="13303" max="13314" width="13.33203125" style="2" customWidth="1"/>
    <col min="13315" max="13315" width="14" style="2" customWidth="1"/>
    <col min="13316" max="13316" width="12.77734375" style="2" customWidth="1"/>
    <col min="13317" max="13317" width="63.77734375" style="2" bestFit="1" customWidth="1"/>
    <col min="13318" max="13525" width="11.44140625" style="2"/>
    <col min="13526" max="13526" width="52" style="2" customWidth="1"/>
    <col min="13527" max="13528" width="14" style="2" customWidth="1"/>
    <col min="13529" max="13529" width="4.88671875" style="2" customWidth="1"/>
    <col min="13530" max="13530" width="13.88671875" style="2" customWidth="1"/>
    <col min="13531" max="13531" width="2.109375" style="2" customWidth="1"/>
    <col min="13532" max="13532" width="2.5546875" style="2" customWidth="1"/>
    <col min="13533" max="13533" width="45" style="2" customWidth="1"/>
    <col min="13534" max="13545" width="13.33203125" style="2" customWidth="1"/>
    <col min="13546" max="13546" width="14.33203125" style="2" customWidth="1"/>
    <col min="13547" max="13547" width="13.33203125" style="2" customWidth="1"/>
    <col min="13548" max="13548" width="14.109375" style="2" customWidth="1"/>
    <col min="13549" max="13549" width="13.33203125" style="2" customWidth="1"/>
    <col min="13550" max="13550" width="14.33203125" style="2" customWidth="1"/>
    <col min="13551" max="13551" width="13.33203125" style="2" customWidth="1"/>
    <col min="13552" max="13552" width="14.33203125" style="2" customWidth="1"/>
    <col min="13553" max="13553" width="13.33203125" style="2" customWidth="1"/>
    <col min="13554" max="13554" width="14.44140625" style="2" customWidth="1"/>
    <col min="13555" max="13555" width="15.44140625" style="2" customWidth="1"/>
    <col min="13556" max="13556" width="15.21875" style="2" customWidth="1"/>
    <col min="13557" max="13557" width="12.21875" style="2" customWidth="1"/>
    <col min="13558" max="13558" width="63" style="2" customWidth="1"/>
    <col min="13559" max="13570" width="13.33203125" style="2" customWidth="1"/>
    <col min="13571" max="13571" width="14" style="2" customWidth="1"/>
    <col min="13572" max="13572" width="12.77734375" style="2" customWidth="1"/>
    <col min="13573" max="13573" width="63.77734375" style="2" bestFit="1" customWidth="1"/>
    <col min="13574" max="13781" width="11.44140625" style="2"/>
    <col min="13782" max="13782" width="52" style="2" customWidth="1"/>
    <col min="13783" max="13784" width="14" style="2" customWidth="1"/>
    <col min="13785" max="13785" width="4.88671875" style="2" customWidth="1"/>
    <col min="13786" max="13786" width="13.88671875" style="2" customWidth="1"/>
    <col min="13787" max="13787" width="2.109375" style="2" customWidth="1"/>
    <col min="13788" max="13788" width="2.5546875" style="2" customWidth="1"/>
    <col min="13789" max="13789" width="45" style="2" customWidth="1"/>
    <col min="13790" max="13801" width="13.33203125" style="2" customWidth="1"/>
    <col min="13802" max="13802" width="14.33203125" style="2" customWidth="1"/>
    <col min="13803" max="13803" width="13.33203125" style="2" customWidth="1"/>
    <col min="13804" max="13804" width="14.109375" style="2" customWidth="1"/>
    <col min="13805" max="13805" width="13.33203125" style="2" customWidth="1"/>
    <col min="13806" max="13806" width="14.33203125" style="2" customWidth="1"/>
    <col min="13807" max="13807" width="13.33203125" style="2" customWidth="1"/>
    <col min="13808" max="13808" width="14.33203125" style="2" customWidth="1"/>
    <col min="13809" max="13809" width="13.33203125" style="2" customWidth="1"/>
    <col min="13810" max="13810" width="14.44140625" style="2" customWidth="1"/>
    <col min="13811" max="13811" width="15.44140625" style="2" customWidth="1"/>
    <col min="13812" max="13812" width="15.21875" style="2" customWidth="1"/>
    <col min="13813" max="13813" width="12.21875" style="2" customWidth="1"/>
    <col min="13814" max="13814" width="63" style="2" customWidth="1"/>
    <col min="13815" max="13826" width="13.33203125" style="2" customWidth="1"/>
    <col min="13827" max="13827" width="14" style="2" customWidth="1"/>
    <col min="13828" max="13828" width="12.77734375" style="2" customWidth="1"/>
    <col min="13829" max="13829" width="63.77734375" style="2" bestFit="1" customWidth="1"/>
    <col min="13830" max="14037" width="11.44140625" style="2"/>
    <col min="14038" max="14038" width="52" style="2" customWidth="1"/>
    <col min="14039" max="14040" width="14" style="2" customWidth="1"/>
    <col min="14041" max="14041" width="4.88671875" style="2" customWidth="1"/>
    <col min="14042" max="14042" width="13.88671875" style="2" customWidth="1"/>
    <col min="14043" max="14043" width="2.109375" style="2" customWidth="1"/>
    <col min="14044" max="14044" width="2.5546875" style="2" customWidth="1"/>
    <col min="14045" max="14045" width="45" style="2" customWidth="1"/>
    <col min="14046" max="14057" width="13.33203125" style="2" customWidth="1"/>
    <col min="14058" max="14058" width="14.33203125" style="2" customWidth="1"/>
    <col min="14059" max="14059" width="13.33203125" style="2" customWidth="1"/>
    <col min="14060" max="14060" width="14.109375" style="2" customWidth="1"/>
    <col min="14061" max="14061" width="13.33203125" style="2" customWidth="1"/>
    <col min="14062" max="14062" width="14.33203125" style="2" customWidth="1"/>
    <col min="14063" max="14063" width="13.33203125" style="2" customWidth="1"/>
    <col min="14064" max="14064" width="14.33203125" style="2" customWidth="1"/>
    <col min="14065" max="14065" width="13.33203125" style="2" customWidth="1"/>
    <col min="14066" max="14066" width="14.44140625" style="2" customWidth="1"/>
    <col min="14067" max="14067" width="15.44140625" style="2" customWidth="1"/>
    <col min="14068" max="14068" width="15.21875" style="2" customWidth="1"/>
    <col min="14069" max="14069" width="12.21875" style="2" customWidth="1"/>
    <col min="14070" max="14070" width="63" style="2" customWidth="1"/>
    <col min="14071" max="14082" width="13.33203125" style="2" customWidth="1"/>
    <col min="14083" max="14083" width="14" style="2" customWidth="1"/>
    <col min="14084" max="14084" width="12.77734375" style="2" customWidth="1"/>
    <col min="14085" max="14085" width="63.77734375" style="2" bestFit="1" customWidth="1"/>
    <col min="14086" max="14293" width="11.44140625" style="2"/>
    <col min="14294" max="14294" width="52" style="2" customWidth="1"/>
    <col min="14295" max="14296" width="14" style="2" customWidth="1"/>
    <col min="14297" max="14297" width="4.88671875" style="2" customWidth="1"/>
    <col min="14298" max="14298" width="13.88671875" style="2" customWidth="1"/>
    <col min="14299" max="14299" width="2.109375" style="2" customWidth="1"/>
    <col min="14300" max="14300" width="2.5546875" style="2" customWidth="1"/>
    <col min="14301" max="14301" width="45" style="2" customWidth="1"/>
    <col min="14302" max="14313" width="13.33203125" style="2" customWidth="1"/>
    <col min="14314" max="14314" width="14.33203125" style="2" customWidth="1"/>
    <col min="14315" max="14315" width="13.33203125" style="2" customWidth="1"/>
    <col min="14316" max="14316" width="14.109375" style="2" customWidth="1"/>
    <col min="14317" max="14317" width="13.33203125" style="2" customWidth="1"/>
    <col min="14318" max="14318" width="14.33203125" style="2" customWidth="1"/>
    <col min="14319" max="14319" width="13.33203125" style="2" customWidth="1"/>
    <col min="14320" max="14320" width="14.33203125" style="2" customWidth="1"/>
    <col min="14321" max="14321" width="13.33203125" style="2" customWidth="1"/>
    <col min="14322" max="14322" width="14.44140625" style="2" customWidth="1"/>
    <col min="14323" max="14323" width="15.44140625" style="2" customWidth="1"/>
    <col min="14324" max="14324" width="15.21875" style="2" customWidth="1"/>
    <col min="14325" max="14325" width="12.21875" style="2" customWidth="1"/>
    <col min="14326" max="14326" width="63" style="2" customWidth="1"/>
    <col min="14327" max="14338" width="13.33203125" style="2" customWidth="1"/>
    <col min="14339" max="14339" width="14" style="2" customWidth="1"/>
    <col min="14340" max="14340" width="12.77734375" style="2" customWidth="1"/>
    <col min="14341" max="14341" width="63.77734375" style="2" bestFit="1" customWidth="1"/>
    <col min="14342" max="14549" width="11.44140625" style="2"/>
    <col min="14550" max="14550" width="52" style="2" customWidth="1"/>
    <col min="14551" max="14552" width="14" style="2" customWidth="1"/>
    <col min="14553" max="14553" width="4.88671875" style="2" customWidth="1"/>
    <col min="14554" max="14554" width="13.88671875" style="2" customWidth="1"/>
    <col min="14555" max="14555" width="2.109375" style="2" customWidth="1"/>
    <col min="14556" max="14556" width="2.5546875" style="2" customWidth="1"/>
    <col min="14557" max="14557" width="45" style="2" customWidth="1"/>
    <col min="14558" max="14569" width="13.33203125" style="2" customWidth="1"/>
    <col min="14570" max="14570" width="14.33203125" style="2" customWidth="1"/>
    <col min="14571" max="14571" width="13.33203125" style="2" customWidth="1"/>
    <col min="14572" max="14572" width="14.109375" style="2" customWidth="1"/>
    <col min="14573" max="14573" width="13.33203125" style="2" customWidth="1"/>
    <col min="14574" max="14574" width="14.33203125" style="2" customWidth="1"/>
    <col min="14575" max="14575" width="13.33203125" style="2" customWidth="1"/>
    <col min="14576" max="14576" width="14.33203125" style="2" customWidth="1"/>
    <col min="14577" max="14577" width="13.33203125" style="2" customWidth="1"/>
    <col min="14578" max="14578" width="14.44140625" style="2" customWidth="1"/>
    <col min="14579" max="14579" width="15.44140625" style="2" customWidth="1"/>
    <col min="14580" max="14580" width="15.21875" style="2" customWidth="1"/>
    <col min="14581" max="14581" width="12.21875" style="2" customWidth="1"/>
    <col min="14582" max="14582" width="63" style="2" customWidth="1"/>
    <col min="14583" max="14594" width="13.33203125" style="2" customWidth="1"/>
    <col min="14595" max="14595" width="14" style="2" customWidth="1"/>
    <col min="14596" max="14596" width="12.77734375" style="2" customWidth="1"/>
    <col min="14597" max="14597" width="63.77734375" style="2" bestFit="1" customWidth="1"/>
    <col min="14598" max="14805" width="11.44140625" style="2"/>
    <col min="14806" max="14806" width="52" style="2" customWidth="1"/>
    <col min="14807" max="14808" width="14" style="2" customWidth="1"/>
    <col min="14809" max="14809" width="4.88671875" style="2" customWidth="1"/>
    <col min="14810" max="14810" width="13.88671875" style="2" customWidth="1"/>
    <col min="14811" max="14811" width="2.109375" style="2" customWidth="1"/>
    <col min="14812" max="14812" width="2.5546875" style="2" customWidth="1"/>
    <col min="14813" max="14813" width="45" style="2" customWidth="1"/>
    <col min="14814" max="14825" width="13.33203125" style="2" customWidth="1"/>
    <col min="14826" max="14826" width="14.33203125" style="2" customWidth="1"/>
    <col min="14827" max="14827" width="13.33203125" style="2" customWidth="1"/>
    <col min="14828" max="14828" width="14.109375" style="2" customWidth="1"/>
    <col min="14829" max="14829" width="13.33203125" style="2" customWidth="1"/>
    <col min="14830" max="14830" width="14.33203125" style="2" customWidth="1"/>
    <col min="14831" max="14831" width="13.33203125" style="2" customWidth="1"/>
    <col min="14832" max="14832" width="14.33203125" style="2" customWidth="1"/>
    <col min="14833" max="14833" width="13.33203125" style="2" customWidth="1"/>
    <col min="14834" max="14834" width="14.44140625" style="2" customWidth="1"/>
    <col min="14835" max="14835" width="15.44140625" style="2" customWidth="1"/>
    <col min="14836" max="14836" width="15.21875" style="2" customWidth="1"/>
    <col min="14837" max="14837" width="12.21875" style="2" customWidth="1"/>
    <col min="14838" max="14838" width="63" style="2" customWidth="1"/>
    <col min="14839" max="14850" width="13.33203125" style="2" customWidth="1"/>
    <col min="14851" max="14851" width="14" style="2" customWidth="1"/>
    <col min="14852" max="14852" width="12.77734375" style="2" customWidth="1"/>
    <col min="14853" max="14853" width="63.77734375" style="2" bestFit="1" customWidth="1"/>
    <col min="14854" max="15061" width="11.44140625" style="2"/>
    <col min="15062" max="15062" width="52" style="2" customWidth="1"/>
    <col min="15063" max="15064" width="14" style="2" customWidth="1"/>
    <col min="15065" max="15065" width="4.88671875" style="2" customWidth="1"/>
    <col min="15066" max="15066" width="13.88671875" style="2" customWidth="1"/>
    <col min="15067" max="15067" width="2.109375" style="2" customWidth="1"/>
    <col min="15068" max="15068" width="2.5546875" style="2" customWidth="1"/>
    <col min="15069" max="15069" width="45" style="2" customWidth="1"/>
    <col min="15070" max="15081" width="13.33203125" style="2" customWidth="1"/>
    <col min="15082" max="15082" width="14.33203125" style="2" customWidth="1"/>
    <col min="15083" max="15083" width="13.33203125" style="2" customWidth="1"/>
    <col min="15084" max="15084" width="14.109375" style="2" customWidth="1"/>
    <col min="15085" max="15085" width="13.33203125" style="2" customWidth="1"/>
    <col min="15086" max="15086" width="14.33203125" style="2" customWidth="1"/>
    <col min="15087" max="15087" width="13.33203125" style="2" customWidth="1"/>
    <col min="15088" max="15088" width="14.33203125" style="2" customWidth="1"/>
    <col min="15089" max="15089" width="13.33203125" style="2" customWidth="1"/>
    <col min="15090" max="15090" width="14.44140625" style="2" customWidth="1"/>
    <col min="15091" max="15091" width="15.44140625" style="2" customWidth="1"/>
    <col min="15092" max="15092" width="15.21875" style="2" customWidth="1"/>
    <col min="15093" max="15093" width="12.21875" style="2" customWidth="1"/>
    <col min="15094" max="15094" width="63" style="2" customWidth="1"/>
    <col min="15095" max="15106" width="13.33203125" style="2" customWidth="1"/>
    <col min="15107" max="15107" width="14" style="2" customWidth="1"/>
    <col min="15108" max="15108" width="12.77734375" style="2" customWidth="1"/>
    <col min="15109" max="15109" width="63.77734375" style="2" bestFit="1" customWidth="1"/>
    <col min="15110" max="15317" width="11.44140625" style="2"/>
    <col min="15318" max="15318" width="52" style="2" customWidth="1"/>
    <col min="15319" max="15320" width="14" style="2" customWidth="1"/>
    <col min="15321" max="15321" width="4.88671875" style="2" customWidth="1"/>
    <col min="15322" max="15322" width="13.88671875" style="2" customWidth="1"/>
    <col min="15323" max="15323" width="2.109375" style="2" customWidth="1"/>
    <col min="15324" max="15324" width="2.5546875" style="2" customWidth="1"/>
    <col min="15325" max="15325" width="45" style="2" customWidth="1"/>
    <col min="15326" max="15337" width="13.33203125" style="2" customWidth="1"/>
    <col min="15338" max="15338" width="14.33203125" style="2" customWidth="1"/>
    <col min="15339" max="15339" width="13.33203125" style="2" customWidth="1"/>
    <col min="15340" max="15340" width="14.109375" style="2" customWidth="1"/>
    <col min="15341" max="15341" width="13.33203125" style="2" customWidth="1"/>
    <col min="15342" max="15342" width="14.33203125" style="2" customWidth="1"/>
    <col min="15343" max="15343" width="13.33203125" style="2" customWidth="1"/>
    <col min="15344" max="15344" width="14.33203125" style="2" customWidth="1"/>
    <col min="15345" max="15345" width="13.33203125" style="2" customWidth="1"/>
    <col min="15346" max="15346" width="14.44140625" style="2" customWidth="1"/>
    <col min="15347" max="15347" width="15.44140625" style="2" customWidth="1"/>
    <col min="15348" max="15348" width="15.21875" style="2" customWidth="1"/>
    <col min="15349" max="15349" width="12.21875" style="2" customWidth="1"/>
    <col min="15350" max="15350" width="63" style="2" customWidth="1"/>
    <col min="15351" max="15362" width="13.33203125" style="2" customWidth="1"/>
    <col min="15363" max="15363" width="14" style="2" customWidth="1"/>
    <col min="15364" max="15364" width="12.77734375" style="2" customWidth="1"/>
    <col min="15365" max="15365" width="63.77734375" style="2" bestFit="1" customWidth="1"/>
    <col min="15366" max="15573" width="11.44140625" style="2"/>
    <col min="15574" max="15574" width="52" style="2" customWidth="1"/>
    <col min="15575" max="15576" width="14" style="2" customWidth="1"/>
    <col min="15577" max="15577" width="4.88671875" style="2" customWidth="1"/>
    <col min="15578" max="15578" width="13.88671875" style="2" customWidth="1"/>
    <col min="15579" max="15579" width="2.109375" style="2" customWidth="1"/>
    <col min="15580" max="15580" width="2.5546875" style="2" customWidth="1"/>
    <col min="15581" max="15581" width="45" style="2" customWidth="1"/>
    <col min="15582" max="15593" width="13.33203125" style="2" customWidth="1"/>
    <col min="15594" max="15594" width="14.33203125" style="2" customWidth="1"/>
    <col min="15595" max="15595" width="13.33203125" style="2" customWidth="1"/>
    <col min="15596" max="15596" width="14.109375" style="2" customWidth="1"/>
    <col min="15597" max="15597" width="13.33203125" style="2" customWidth="1"/>
    <col min="15598" max="15598" width="14.33203125" style="2" customWidth="1"/>
    <col min="15599" max="15599" width="13.33203125" style="2" customWidth="1"/>
    <col min="15600" max="15600" width="14.33203125" style="2" customWidth="1"/>
    <col min="15601" max="15601" width="13.33203125" style="2" customWidth="1"/>
    <col min="15602" max="15602" width="14.44140625" style="2" customWidth="1"/>
    <col min="15603" max="15603" width="15.44140625" style="2" customWidth="1"/>
    <col min="15604" max="15604" width="15.21875" style="2" customWidth="1"/>
    <col min="15605" max="15605" width="12.21875" style="2" customWidth="1"/>
    <col min="15606" max="15606" width="63" style="2" customWidth="1"/>
    <col min="15607" max="15618" width="13.33203125" style="2" customWidth="1"/>
    <col min="15619" max="15619" width="14" style="2" customWidth="1"/>
    <col min="15620" max="15620" width="12.77734375" style="2" customWidth="1"/>
    <col min="15621" max="15621" width="63.77734375" style="2" bestFit="1" customWidth="1"/>
    <col min="15622" max="15829" width="11.44140625" style="2"/>
    <col min="15830" max="15830" width="52" style="2" customWidth="1"/>
    <col min="15831" max="15832" width="14" style="2" customWidth="1"/>
    <col min="15833" max="15833" width="4.88671875" style="2" customWidth="1"/>
    <col min="15834" max="15834" width="13.88671875" style="2" customWidth="1"/>
    <col min="15835" max="15835" width="2.109375" style="2" customWidth="1"/>
    <col min="15836" max="15836" width="2.5546875" style="2" customWidth="1"/>
    <col min="15837" max="15837" width="45" style="2" customWidth="1"/>
    <col min="15838" max="15849" width="13.33203125" style="2" customWidth="1"/>
    <col min="15850" max="15850" width="14.33203125" style="2" customWidth="1"/>
    <col min="15851" max="15851" width="13.33203125" style="2" customWidth="1"/>
    <col min="15852" max="15852" width="14.109375" style="2" customWidth="1"/>
    <col min="15853" max="15853" width="13.33203125" style="2" customWidth="1"/>
    <col min="15854" max="15854" width="14.33203125" style="2" customWidth="1"/>
    <col min="15855" max="15855" width="13.33203125" style="2" customWidth="1"/>
    <col min="15856" max="15856" width="14.33203125" style="2" customWidth="1"/>
    <col min="15857" max="15857" width="13.33203125" style="2" customWidth="1"/>
    <col min="15858" max="15858" width="14.44140625" style="2" customWidth="1"/>
    <col min="15859" max="15859" width="15.44140625" style="2" customWidth="1"/>
    <col min="15860" max="15860" width="15.21875" style="2" customWidth="1"/>
    <col min="15861" max="15861" width="12.21875" style="2" customWidth="1"/>
    <col min="15862" max="15862" width="63" style="2" customWidth="1"/>
    <col min="15863" max="15874" width="13.33203125" style="2" customWidth="1"/>
    <col min="15875" max="15875" width="14" style="2" customWidth="1"/>
    <col min="15876" max="15876" width="12.77734375" style="2" customWidth="1"/>
    <col min="15877" max="15877" width="63.77734375" style="2" bestFit="1" customWidth="1"/>
    <col min="15878" max="16085" width="11.44140625" style="2"/>
    <col min="16086" max="16086" width="52" style="2" customWidth="1"/>
    <col min="16087" max="16088" width="14" style="2" customWidth="1"/>
    <col min="16089" max="16089" width="4.88671875" style="2" customWidth="1"/>
    <col min="16090" max="16090" width="13.88671875" style="2" customWidth="1"/>
    <col min="16091" max="16091" width="2.109375" style="2" customWidth="1"/>
    <col min="16092" max="16092" width="2.5546875" style="2" customWidth="1"/>
    <col min="16093" max="16093" width="45" style="2" customWidth="1"/>
    <col min="16094" max="16105" width="13.33203125" style="2" customWidth="1"/>
    <col min="16106" max="16106" width="14.33203125" style="2" customWidth="1"/>
    <col min="16107" max="16107" width="13.33203125" style="2" customWidth="1"/>
    <col min="16108" max="16108" width="14.109375" style="2" customWidth="1"/>
    <col min="16109" max="16109" width="13.33203125" style="2" customWidth="1"/>
    <col min="16110" max="16110" width="14.33203125" style="2" customWidth="1"/>
    <col min="16111" max="16111" width="13.33203125" style="2" customWidth="1"/>
    <col min="16112" max="16112" width="14.33203125" style="2" customWidth="1"/>
    <col min="16113" max="16113" width="13.33203125" style="2" customWidth="1"/>
    <col min="16114" max="16114" width="14.44140625" style="2" customWidth="1"/>
    <col min="16115" max="16115" width="15.44140625" style="2" customWidth="1"/>
    <col min="16116" max="16116" width="15.21875" style="2" customWidth="1"/>
    <col min="16117" max="16117" width="12.21875" style="2" customWidth="1"/>
    <col min="16118" max="16118" width="63" style="2" customWidth="1"/>
    <col min="16119" max="16130" width="13.33203125" style="2" customWidth="1"/>
    <col min="16131" max="16131" width="14" style="2" customWidth="1"/>
    <col min="16132" max="16132" width="12.77734375" style="2" customWidth="1"/>
    <col min="16133" max="16133" width="63.77734375" style="2" bestFit="1" customWidth="1"/>
    <col min="16134" max="16384" width="11.44140625" style="2"/>
  </cols>
  <sheetData>
    <row r="1" spans="1:5" ht="15.6">
      <c r="A1" s="1" t="s">
        <v>0</v>
      </c>
      <c r="B1" s="1"/>
      <c r="C1" s="1"/>
      <c r="D1" s="1"/>
      <c r="E1" s="1"/>
    </row>
    <row r="2" spans="1:5" ht="15.6" hidden="1">
      <c r="A2" s="1" t="s">
        <v>1</v>
      </c>
      <c r="B2" s="1"/>
      <c r="C2" s="1"/>
      <c r="D2" s="1"/>
      <c r="E2" s="1"/>
    </row>
    <row r="3" spans="1:5" ht="15.6">
      <c r="A3" s="1" t="s">
        <v>2</v>
      </c>
      <c r="B3" s="1"/>
      <c r="C3" s="1"/>
      <c r="D3" s="1"/>
      <c r="E3" s="1"/>
    </row>
    <row r="4" spans="1:5" ht="15.6">
      <c r="A4" s="3" t="s">
        <v>3</v>
      </c>
      <c r="B4" s="3"/>
      <c r="C4" s="3"/>
      <c r="D4" s="3"/>
      <c r="E4" s="3"/>
    </row>
    <row r="5" spans="1:5" ht="15.6">
      <c r="A5" s="1" t="s">
        <v>4</v>
      </c>
      <c r="B5" s="1"/>
      <c r="C5" s="1"/>
      <c r="D5" s="1"/>
      <c r="E5" s="1"/>
    </row>
    <row r="6" spans="1:5" ht="30.75" customHeight="1">
      <c r="A6" s="5"/>
      <c r="B6" s="6"/>
      <c r="C6" s="6"/>
      <c r="D6" s="6"/>
      <c r="E6" s="6"/>
    </row>
    <row r="7" spans="1:5" ht="13.8">
      <c r="A7" s="7" t="s">
        <v>5</v>
      </c>
      <c r="B7" s="4"/>
      <c r="C7" s="4"/>
      <c r="D7" s="4" t="s">
        <v>6</v>
      </c>
      <c r="E7" s="4">
        <v>18136770.979999997</v>
      </c>
    </row>
    <row r="8" spans="1:5" ht="13.8">
      <c r="A8" s="7" t="s">
        <v>7</v>
      </c>
      <c r="B8" s="4"/>
      <c r="C8" s="4">
        <v>17888714.489999998</v>
      </c>
      <c r="D8" s="4"/>
    </row>
    <row r="9" spans="1:5" ht="12.75" customHeight="1">
      <c r="A9" s="2" t="s">
        <v>8</v>
      </c>
      <c r="B9" s="4"/>
      <c r="C9" s="4"/>
      <c r="D9" s="4"/>
    </row>
    <row r="10" spans="1:5">
      <c r="A10" s="2" t="s">
        <v>9</v>
      </c>
      <c r="B10" s="8">
        <v>17747010.829999998</v>
      </c>
      <c r="C10" s="4"/>
      <c r="D10" s="4"/>
    </row>
    <row r="11" spans="1:5" ht="15.75" customHeight="1">
      <c r="A11" s="2" t="s">
        <v>10</v>
      </c>
      <c r="B11" s="10">
        <v>141703.66</v>
      </c>
      <c r="C11" s="4"/>
      <c r="D11" s="4"/>
    </row>
    <row r="12" spans="1:5" ht="13.8">
      <c r="A12" s="7" t="s">
        <v>11</v>
      </c>
      <c r="B12" s="4"/>
      <c r="C12" s="11">
        <v>248056.49</v>
      </c>
      <c r="D12" s="4"/>
    </row>
    <row r="13" spans="1:5" ht="15" customHeight="1">
      <c r="A13" s="2" t="s">
        <v>12</v>
      </c>
      <c r="B13" s="4">
        <v>131365.41999999998</v>
      </c>
      <c r="C13" s="4"/>
      <c r="D13" s="4"/>
    </row>
    <row r="14" spans="1:5">
      <c r="A14" s="2" t="s">
        <v>13</v>
      </c>
      <c r="B14" s="11">
        <v>116691.07</v>
      </c>
      <c r="D14" s="4"/>
    </row>
    <row r="15" spans="1:5" ht="13.8">
      <c r="A15" s="7" t="s">
        <v>14</v>
      </c>
      <c r="B15" s="4"/>
      <c r="C15" s="4"/>
      <c r="D15" s="4"/>
      <c r="E15" s="4">
        <v>4248634.38</v>
      </c>
    </row>
    <row r="16" spans="1:5" ht="12.75" customHeight="1">
      <c r="A16" s="2" t="s">
        <v>15</v>
      </c>
      <c r="B16" s="4"/>
      <c r="C16" s="4">
        <v>3213749</v>
      </c>
      <c r="D16" s="4"/>
    </row>
    <row r="17" spans="1:6" ht="15.75" customHeight="1">
      <c r="A17" s="2" t="s">
        <v>16</v>
      </c>
      <c r="B17" s="8">
        <v>2774434.72</v>
      </c>
      <c r="C17" s="4"/>
      <c r="D17" s="4"/>
    </row>
    <row r="18" spans="1:6" ht="15" customHeight="1">
      <c r="A18" s="2" t="s">
        <v>17</v>
      </c>
      <c r="B18" s="8">
        <v>146006.36000000002</v>
      </c>
      <c r="C18" s="4"/>
      <c r="D18" s="4"/>
    </row>
    <row r="19" spans="1:6" ht="15" customHeight="1">
      <c r="A19" s="2" t="s">
        <v>18</v>
      </c>
      <c r="B19" s="10">
        <v>293307.92000000004</v>
      </c>
      <c r="C19" s="4"/>
      <c r="D19" s="4"/>
    </row>
    <row r="20" spans="1:6" ht="17.25" customHeight="1">
      <c r="A20" s="2" t="s">
        <v>19</v>
      </c>
      <c r="B20" s="8"/>
      <c r="C20" s="10">
        <v>1034885.3800000001</v>
      </c>
      <c r="D20" s="8"/>
    </row>
    <row r="21" spans="1:6" ht="15.75" customHeight="1">
      <c r="A21" s="2" t="s">
        <v>20</v>
      </c>
      <c r="B21" s="10">
        <v>1034885.3800000001</v>
      </c>
      <c r="C21" s="4"/>
      <c r="D21" s="4"/>
    </row>
    <row r="22" spans="1:6" ht="15" customHeight="1">
      <c r="A22" s="7" t="s">
        <v>21</v>
      </c>
      <c r="B22" s="4"/>
      <c r="C22" s="4"/>
      <c r="D22" s="4" t="s">
        <v>6</v>
      </c>
      <c r="E22" s="12">
        <v>13888136.599999998</v>
      </c>
    </row>
    <row r="23" spans="1:6" ht="17.25" customHeight="1">
      <c r="A23" s="7" t="s">
        <v>22</v>
      </c>
      <c r="B23" s="8"/>
      <c r="C23" s="4"/>
      <c r="D23" s="4"/>
      <c r="E23" s="4">
        <v>10583801.810000001</v>
      </c>
    </row>
    <row r="24" spans="1:6" ht="14.25" customHeight="1">
      <c r="A24" s="7" t="s">
        <v>23</v>
      </c>
      <c r="B24" s="8"/>
      <c r="C24" s="11">
        <v>10583801.810000001</v>
      </c>
      <c r="D24" s="4"/>
    </row>
    <row r="25" spans="1:6" ht="15" customHeight="1">
      <c r="A25" s="2" t="s">
        <v>24</v>
      </c>
      <c r="B25" s="8">
        <v>7171623.1100000003</v>
      </c>
      <c r="C25" s="4"/>
      <c r="D25" s="4"/>
    </row>
    <row r="26" spans="1:6" ht="15.75" customHeight="1">
      <c r="A26" s="2" t="s">
        <v>25</v>
      </c>
      <c r="B26" s="8">
        <v>2832519.43</v>
      </c>
      <c r="C26" s="4"/>
      <c r="D26" s="4"/>
    </row>
    <row r="27" spans="1:6">
      <c r="A27" s="2" t="s">
        <v>26</v>
      </c>
      <c r="B27" s="10">
        <v>579659.2699999999</v>
      </c>
      <c r="C27" s="4"/>
      <c r="D27" s="4"/>
    </row>
    <row r="28" spans="1:6" ht="15.75" customHeight="1">
      <c r="A28" s="7" t="s">
        <v>27</v>
      </c>
      <c r="B28" s="8"/>
      <c r="C28" s="4"/>
      <c r="D28" s="4" t="s">
        <v>6</v>
      </c>
      <c r="E28" s="12">
        <v>3304334.7899999972</v>
      </c>
    </row>
    <row r="29" spans="1:6" ht="16.5" customHeight="1">
      <c r="A29" s="13" t="s">
        <v>28</v>
      </c>
      <c r="B29" s="4"/>
      <c r="C29" s="4"/>
      <c r="D29" s="4"/>
      <c r="E29" s="8">
        <v>7760.4200000000128</v>
      </c>
    </row>
    <row r="30" spans="1:6" s="4" customFormat="1">
      <c r="A30" s="14" t="s">
        <v>29</v>
      </c>
      <c r="C30" s="8">
        <v>61599.3</v>
      </c>
      <c r="F30" s="2"/>
    </row>
    <row r="31" spans="1:6" s="4" customFormat="1">
      <c r="A31" s="2" t="s">
        <v>30</v>
      </c>
      <c r="B31" s="4">
        <v>33164.080000000002</v>
      </c>
      <c r="F31" s="2"/>
    </row>
    <row r="32" spans="1:6" s="4" customFormat="1" ht="14.25" customHeight="1">
      <c r="A32" s="2" t="s">
        <v>31</v>
      </c>
      <c r="B32" s="11">
        <v>28435.22</v>
      </c>
      <c r="F32" s="2"/>
    </row>
    <row r="33" spans="1:6" s="4" customFormat="1">
      <c r="A33" s="14" t="s">
        <v>32</v>
      </c>
      <c r="C33" s="10">
        <v>53838.87999999999</v>
      </c>
      <c r="F33" s="2"/>
    </row>
    <row r="34" spans="1:6" s="4" customFormat="1" ht="14.25" customHeight="1">
      <c r="A34" s="14" t="s">
        <v>32</v>
      </c>
      <c r="B34" s="10">
        <v>53838.87999999999</v>
      </c>
      <c r="F34" s="2"/>
    </row>
    <row r="35" spans="1:6" ht="16.5" customHeight="1" thickBot="1">
      <c r="A35" s="7" t="s">
        <v>33</v>
      </c>
      <c r="B35" s="4"/>
      <c r="C35" s="4"/>
      <c r="D35" s="4" t="s">
        <v>6</v>
      </c>
      <c r="E35" s="15">
        <v>3312095.2099999972</v>
      </c>
    </row>
    <row r="36" spans="1:6" ht="15.6" hidden="1" customHeight="1" thickBot="1">
      <c r="A36" s="9" t="s">
        <v>34</v>
      </c>
      <c r="B36" s="4"/>
      <c r="C36" s="4"/>
      <c r="D36" s="4" t="s">
        <v>6</v>
      </c>
      <c r="E36" s="16">
        <v>0</v>
      </c>
    </row>
    <row r="37" spans="1:6" ht="16.5" customHeight="1">
      <c r="A37" s="2" t="s">
        <v>35</v>
      </c>
      <c r="B37" s="4"/>
      <c r="C37" s="4"/>
      <c r="D37" s="4" t="s">
        <v>6</v>
      </c>
      <c r="E37" s="16">
        <v>1060295.2230000002</v>
      </c>
    </row>
    <row r="38" spans="1:6" ht="14.4" thickBot="1">
      <c r="A38" s="7" t="s">
        <v>36</v>
      </c>
      <c r="B38" s="4"/>
      <c r="C38" s="4"/>
      <c r="D38" s="4" t="s">
        <v>6</v>
      </c>
      <c r="E38" s="17">
        <v>2251799.9869999969</v>
      </c>
    </row>
    <row r="39" spans="1:6" ht="13.8" thickTop="1"/>
    <row r="40" spans="1:6" s="4" customFormat="1" ht="12.75" customHeight="1">
      <c r="F40" s="2"/>
    </row>
    <row r="41" spans="1:6" s="4" customFormat="1">
      <c r="F41" s="2"/>
    </row>
    <row r="42" spans="1:6" s="4" customFormat="1">
      <c r="F42" s="2"/>
    </row>
    <row r="43" spans="1:6" s="4" customFormat="1" ht="18.75" customHeight="1">
      <c r="F43" s="2"/>
    </row>
    <row r="44" spans="1:6" s="4" customFormat="1">
      <c r="F44" s="2"/>
    </row>
    <row r="45" spans="1:6" s="4" customFormat="1" ht="13.5" customHeight="1">
      <c r="F45" s="2"/>
    </row>
    <row r="46" spans="1:6" s="4" customFormat="1" ht="14.25" customHeight="1"/>
    <row r="47" spans="1:6" s="4" customFormat="1" ht="15.75" customHeight="1">
      <c r="F47" s="2"/>
    </row>
    <row r="48" spans="1:6" s="4" customFormat="1">
      <c r="A48" s="18"/>
      <c r="B48" s="19"/>
      <c r="C48" s="19"/>
      <c r="D48" s="20"/>
      <c r="E48" s="20"/>
      <c r="F48" s="2"/>
    </row>
    <row r="49" spans="1:6" s="4" customFormat="1">
      <c r="A49" s="18"/>
      <c r="B49" s="19"/>
      <c r="C49" s="19"/>
      <c r="D49" s="20"/>
      <c r="E49" s="20"/>
      <c r="F49" s="2"/>
    </row>
    <row r="50" spans="1:6" s="4" customFormat="1">
      <c r="A50" s="18"/>
      <c r="D50" s="18"/>
      <c r="E50" s="21"/>
      <c r="F50" s="2"/>
    </row>
    <row r="51" spans="1:6" s="4" customFormat="1">
      <c r="A51" s="18"/>
      <c r="D51" s="18"/>
      <c r="E51" s="21"/>
      <c r="F51" s="2"/>
    </row>
    <row r="52" spans="1:6" s="4" customFormat="1">
      <c r="A52" s="18"/>
      <c r="D52" s="18"/>
      <c r="E52" s="21"/>
      <c r="F52" s="2"/>
    </row>
    <row r="53" spans="1:6">
      <c r="A53" s="22"/>
      <c r="D53" s="18"/>
      <c r="E53" s="21"/>
    </row>
    <row r="54" spans="1:6">
      <c r="A54" s="22"/>
      <c r="D54" s="18"/>
      <c r="E54" s="21"/>
    </row>
    <row r="55" spans="1:6" s="4" customFormat="1">
      <c r="A55" s="18"/>
      <c r="B55" s="2"/>
      <c r="C55" s="2"/>
      <c r="D55" s="18"/>
      <c r="E55" s="21"/>
      <c r="F55" s="2"/>
    </row>
    <row r="56" spans="1:6" s="4" customFormat="1">
      <c r="A56" s="18"/>
      <c r="B56" s="2"/>
      <c r="C56" s="2"/>
      <c r="D56" s="18"/>
      <c r="E56" s="21"/>
      <c r="F56" s="2"/>
    </row>
    <row r="57" spans="1:6" s="4" customFormat="1">
      <c r="A57" s="18"/>
      <c r="B57" s="2"/>
      <c r="C57" s="2"/>
      <c r="D57" s="18"/>
      <c r="E57" s="21"/>
      <c r="F57" s="2"/>
    </row>
    <row r="58" spans="1:6" s="4" customFormat="1">
      <c r="A58" s="18"/>
      <c r="B58" s="2"/>
      <c r="C58" s="2"/>
      <c r="D58" s="18"/>
      <c r="E58" s="21"/>
      <c r="F58" s="2"/>
    </row>
    <row r="59" spans="1:6" s="4" customFormat="1" ht="15" customHeight="1">
      <c r="A59" s="18"/>
      <c r="B59" s="2"/>
      <c r="C59" s="2"/>
      <c r="D59" s="18"/>
      <c r="E59" s="21"/>
      <c r="F59" s="2"/>
    </row>
    <row r="60" spans="1:6" s="4" customFormat="1">
      <c r="A60" s="2"/>
      <c r="B60" s="2"/>
      <c r="C60" s="2"/>
      <c r="D60" s="2"/>
      <c r="F60" s="2"/>
    </row>
    <row r="62" spans="1:6">
      <c r="E62" s="23"/>
    </row>
  </sheetData>
  <sheetProtection formatRows="0" sort="0" autoFilter="0" pivotTables="0"/>
  <autoFilter ref="A7:E38" xr:uid="{216855AE-5B87-4648-BDE1-7299AAE5833F}"/>
  <mergeCells count="5">
    <mergeCell ref="A1:E1"/>
    <mergeCell ref="A2:E2"/>
    <mergeCell ref="A3:E3"/>
    <mergeCell ref="A4:E4"/>
    <mergeCell ref="A5:E5"/>
  </mergeCells>
  <dataValidations count="2">
    <dataValidation type="list" allowBlank="1" showInputMessage="1" showErrorMessage="1" sqref="IZ8 WVL983048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xr:uid="{68154779-A48E-439C-BA1E-6326C0419F50}">
      <formula1>#REF!</formula1>
    </dataValidation>
    <dataValidation type="list" allowBlank="1" showInputMessage="1" showErrorMessage="1" sqref="WTR983044:WTV983044 WJV983044:WJZ983044 VZZ983044:WAD983044 VQD983044:VQH983044 VGH983044:VGL983044 UWL983044:UWP983044 UMP983044:UMT983044 UCT983044:UCX983044 TSX983044:TTB983044 TJB983044:TJF983044 SZF983044:SZJ983044 SPJ983044:SPN983044 SFN983044:SFR983044 RVR983044:RVV983044 RLV983044:RLZ983044 RBZ983044:RCD983044 QSD983044:QSH983044 QIH983044:QIL983044 PYL983044:PYP983044 POP983044:POT983044 PET983044:PEX983044 OUX983044:OVB983044 OLB983044:OLF983044 OBF983044:OBJ983044 NRJ983044:NRN983044 NHN983044:NHR983044 MXR983044:MXV983044 MNV983044:MNZ983044 MDZ983044:MED983044 LUD983044:LUH983044 LKH983044:LKL983044 LAL983044:LAP983044 KQP983044:KQT983044 KGT983044:KGX983044 JWX983044:JXB983044 JNB983044:JNF983044 JDF983044:JDJ983044 ITJ983044:ITN983044 IJN983044:IJR983044 HZR983044:HZV983044 HPV983044:HPZ983044 HFZ983044:HGD983044 GWD983044:GWH983044 GMH983044:GML983044 GCL983044:GCP983044 FSP983044:FST983044 FIT983044:FIX983044 EYX983044:EZB983044 EPB983044:EPF983044 EFF983044:EFJ983044 DVJ983044:DVN983044 DLN983044:DLR983044 DBR983044:DBV983044 CRV983044:CRZ983044 CHZ983044:CID983044 BYD983044:BYH983044 BOH983044:BOL983044 BEL983044:BEP983044 AUP983044:AUT983044 AKT983044:AKX983044 AAX983044:ABB983044 RB983044:RF983044 HF983044:HJ983044 A983044:E983044 WTR917508:WTV917508 WJV917508:WJZ917508 VZZ917508:WAD917508 VQD917508:VQH917508 VGH917508:VGL917508 UWL917508:UWP917508 UMP917508:UMT917508 UCT917508:UCX917508 TSX917508:TTB917508 TJB917508:TJF917508 SZF917508:SZJ917508 SPJ917508:SPN917508 SFN917508:SFR917508 RVR917508:RVV917508 RLV917508:RLZ917508 RBZ917508:RCD917508 QSD917508:QSH917508 QIH917508:QIL917508 PYL917508:PYP917508 POP917508:POT917508 PET917508:PEX917508 OUX917508:OVB917508 OLB917508:OLF917508 OBF917508:OBJ917508 NRJ917508:NRN917508 NHN917508:NHR917508 MXR917508:MXV917508 MNV917508:MNZ917508 MDZ917508:MED917508 LUD917508:LUH917508 LKH917508:LKL917508 LAL917508:LAP917508 KQP917508:KQT917508 KGT917508:KGX917508 JWX917508:JXB917508 JNB917508:JNF917508 JDF917508:JDJ917508 ITJ917508:ITN917508 IJN917508:IJR917508 HZR917508:HZV917508 HPV917508:HPZ917508 HFZ917508:HGD917508 GWD917508:GWH917508 GMH917508:GML917508 GCL917508:GCP917508 FSP917508:FST917508 FIT917508:FIX917508 EYX917508:EZB917508 EPB917508:EPF917508 EFF917508:EFJ917508 DVJ917508:DVN917508 DLN917508:DLR917508 DBR917508:DBV917508 CRV917508:CRZ917508 CHZ917508:CID917508 BYD917508:BYH917508 BOH917508:BOL917508 BEL917508:BEP917508 AUP917508:AUT917508 AKT917508:AKX917508 AAX917508:ABB917508 RB917508:RF917508 HF917508:HJ917508 A917508:E917508 WTR851972:WTV851972 WJV851972:WJZ851972 VZZ851972:WAD851972 VQD851972:VQH851972 VGH851972:VGL851972 UWL851972:UWP851972 UMP851972:UMT851972 UCT851972:UCX851972 TSX851972:TTB851972 TJB851972:TJF851972 SZF851972:SZJ851972 SPJ851972:SPN851972 SFN851972:SFR851972 RVR851972:RVV851972 RLV851972:RLZ851972 RBZ851972:RCD851972 QSD851972:QSH851972 QIH851972:QIL851972 PYL851972:PYP851972 POP851972:POT851972 PET851972:PEX851972 OUX851972:OVB851972 OLB851972:OLF851972 OBF851972:OBJ851972 NRJ851972:NRN851972 NHN851972:NHR851972 MXR851972:MXV851972 MNV851972:MNZ851972 MDZ851972:MED851972 LUD851972:LUH851972 LKH851972:LKL851972 LAL851972:LAP851972 KQP851972:KQT851972 KGT851972:KGX851972 JWX851972:JXB851972 JNB851972:JNF851972 JDF851972:JDJ851972 ITJ851972:ITN851972 IJN851972:IJR851972 HZR851972:HZV851972 HPV851972:HPZ851972 HFZ851972:HGD851972 GWD851972:GWH851972 GMH851972:GML851972 GCL851972:GCP851972 FSP851972:FST851972 FIT851972:FIX851972 EYX851972:EZB851972 EPB851972:EPF851972 EFF851972:EFJ851972 DVJ851972:DVN851972 DLN851972:DLR851972 DBR851972:DBV851972 CRV851972:CRZ851972 CHZ851972:CID851972 BYD851972:BYH851972 BOH851972:BOL851972 BEL851972:BEP851972 AUP851972:AUT851972 AKT851972:AKX851972 AAX851972:ABB851972 RB851972:RF851972 HF851972:HJ851972 A851972:E851972 WTR786436:WTV786436 WJV786436:WJZ786436 VZZ786436:WAD786436 VQD786436:VQH786436 VGH786436:VGL786436 UWL786436:UWP786436 UMP786436:UMT786436 UCT786436:UCX786436 TSX786436:TTB786436 TJB786436:TJF786436 SZF786436:SZJ786436 SPJ786436:SPN786436 SFN786436:SFR786436 RVR786436:RVV786436 RLV786436:RLZ786436 RBZ786436:RCD786436 QSD786436:QSH786436 QIH786436:QIL786436 PYL786436:PYP786436 POP786436:POT786436 PET786436:PEX786436 OUX786436:OVB786436 OLB786436:OLF786436 OBF786436:OBJ786436 NRJ786436:NRN786436 NHN786436:NHR786436 MXR786436:MXV786436 MNV786436:MNZ786436 MDZ786436:MED786436 LUD786436:LUH786436 LKH786436:LKL786436 LAL786436:LAP786436 KQP786436:KQT786436 KGT786436:KGX786436 JWX786436:JXB786436 JNB786436:JNF786436 JDF786436:JDJ786436 ITJ786436:ITN786436 IJN786436:IJR786436 HZR786436:HZV786436 HPV786436:HPZ786436 HFZ786436:HGD786436 GWD786436:GWH786436 GMH786436:GML786436 GCL786436:GCP786436 FSP786436:FST786436 FIT786436:FIX786436 EYX786436:EZB786436 EPB786436:EPF786436 EFF786436:EFJ786436 DVJ786436:DVN786436 DLN786436:DLR786436 DBR786436:DBV786436 CRV786436:CRZ786436 CHZ786436:CID786436 BYD786436:BYH786436 BOH786436:BOL786436 BEL786436:BEP786436 AUP786436:AUT786436 AKT786436:AKX786436 AAX786436:ABB786436 RB786436:RF786436 HF786436:HJ786436 A786436:E786436 WTR720900:WTV720900 WJV720900:WJZ720900 VZZ720900:WAD720900 VQD720900:VQH720900 VGH720900:VGL720900 UWL720900:UWP720900 UMP720900:UMT720900 UCT720900:UCX720900 TSX720900:TTB720900 TJB720900:TJF720900 SZF720900:SZJ720900 SPJ720900:SPN720900 SFN720900:SFR720900 RVR720900:RVV720900 RLV720900:RLZ720900 RBZ720900:RCD720900 QSD720900:QSH720900 QIH720900:QIL720900 PYL720900:PYP720900 POP720900:POT720900 PET720900:PEX720900 OUX720900:OVB720900 OLB720900:OLF720900 OBF720900:OBJ720900 NRJ720900:NRN720900 NHN720900:NHR720900 MXR720900:MXV720900 MNV720900:MNZ720900 MDZ720900:MED720900 LUD720900:LUH720900 LKH720900:LKL720900 LAL720900:LAP720900 KQP720900:KQT720900 KGT720900:KGX720900 JWX720900:JXB720900 JNB720900:JNF720900 JDF720900:JDJ720900 ITJ720900:ITN720900 IJN720900:IJR720900 HZR720900:HZV720900 HPV720900:HPZ720900 HFZ720900:HGD720900 GWD720900:GWH720900 GMH720900:GML720900 GCL720900:GCP720900 FSP720900:FST720900 FIT720900:FIX720900 EYX720900:EZB720900 EPB720900:EPF720900 EFF720900:EFJ720900 DVJ720900:DVN720900 DLN720900:DLR720900 DBR720900:DBV720900 CRV720900:CRZ720900 CHZ720900:CID720900 BYD720900:BYH720900 BOH720900:BOL720900 BEL720900:BEP720900 AUP720900:AUT720900 AKT720900:AKX720900 AAX720900:ABB720900 RB720900:RF720900 HF720900:HJ720900 A720900:E720900 WTR655364:WTV655364 WJV655364:WJZ655364 VZZ655364:WAD655364 VQD655364:VQH655364 VGH655364:VGL655364 UWL655364:UWP655364 UMP655364:UMT655364 UCT655364:UCX655364 TSX655364:TTB655364 TJB655364:TJF655364 SZF655364:SZJ655364 SPJ655364:SPN655364 SFN655364:SFR655364 RVR655364:RVV655364 RLV655364:RLZ655364 RBZ655364:RCD655364 QSD655364:QSH655364 QIH655364:QIL655364 PYL655364:PYP655364 POP655364:POT655364 PET655364:PEX655364 OUX655364:OVB655364 OLB655364:OLF655364 OBF655364:OBJ655364 NRJ655364:NRN655364 NHN655364:NHR655364 MXR655364:MXV655364 MNV655364:MNZ655364 MDZ655364:MED655364 LUD655364:LUH655364 LKH655364:LKL655364 LAL655364:LAP655364 KQP655364:KQT655364 KGT655364:KGX655364 JWX655364:JXB655364 JNB655364:JNF655364 JDF655364:JDJ655364 ITJ655364:ITN655364 IJN655364:IJR655364 HZR655364:HZV655364 HPV655364:HPZ655364 HFZ655364:HGD655364 GWD655364:GWH655364 GMH655364:GML655364 GCL655364:GCP655364 FSP655364:FST655364 FIT655364:FIX655364 EYX655364:EZB655364 EPB655364:EPF655364 EFF655364:EFJ655364 DVJ655364:DVN655364 DLN655364:DLR655364 DBR655364:DBV655364 CRV655364:CRZ655364 CHZ655364:CID655364 BYD655364:BYH655364 BOH655364:BOL655364 BEL655364:BEP655364 AUP655364:AUT655364 AKT655364:AKX655364 AAX655364:ABB655364 RB655364:RF655364 HF655364:HJ655364 A655364:E655364 WTR589828:WTV589828 WJV589828:WJZ589828 VZZ589828:WAD589828 VQD589828:VQH589828 VGH589828:VGL589828 UWL589828:UWP589828 UMP589828:UMT589828 UCT589828:UCX589828 TSX589828:TTB589828 TJB589828:TJF589828 SZF589828:SZJ589828 SPJ589828:SPN589828 SFN589828:SFR589828 RVR589828:RVV589828 RLV589828:RLZ589828 RBZ589828:RCD589828 QSD589828:QSH589828 QIH589828:QIL589828 PYL589828:PYP589828 POP589828:POT589828 PET589828:PEX589828 OUX589828:OVB589828 OLB589828:OLF589828 OBF589828:OBJ589828 NRJ589828:NRN589828 NHN589828:NHR589828 MXR589828:MXV589828 MNV589828:MNZ589828 MDZ589828:MED589828 LUD589828:LUH589828 LKH589828:LKL589828 LAL589828:LAP589828 KQP589828:KQT589828 KGT589828:KGX589828 JWX589828:JXB589828 JNB589828:JNF589828 JDF589828:JDJ589828 ITJ589828:ITN589828 IJN589828:IJR589828 HZR589828:HZV589828 HPV589828:HPZ589828 HFZ589828:HGD589828 GWD589828:GWH589828 GMH589828:GML589828 GCL589828:GCP589828 FSP589828:FST589828 FIT589828:FIX589828 EYX589828:EZB589828 EPB589828:EPF589828 EFF589828:EFJ589828 DVJ589828:DVN589828 DLN589828:DLR589828 DBR589828:DBV589828 CRV589828:CRZ589828 CHZ589828:CID589828 BYD589828:BYH589828 BOH589828:BOL589828 BEL589828:BEP589828 AUP589828:AUT589828 AKT589828:AKX589828 AAX589828:ABB589828 RB589828:RF589828 HF589828:HJ589828 A589828:E589828 WTR524292:WTV524292 WJV524292:WJZ524292 VZZ524292:WAD524292 VQD524292:VQH524292 VGH524292:VGL524292 UWL524292:UWP524292 UMP524292:UMT524292 UCT524292:UCX524292 TSX524292:TTB524292 TJB524292:TJF524292 SZF524292:SZJ524292 SPJ524292:SPN524292 SFN524292:SFR524292 RVR524292:RVV524292 RLV524292:RLZ524292 RBZ524292:RCD524292 QSD524292:QSH524292 QIH524292:QIL524292 PYL524292:PYP524292 POP524292:POT524292 PET524292:PEX524292 OUX524292:OVB524292 OLB524292:OLF524292 OBF524292:OBJ524292 NRJ524292:NRN524292 NHN524292:NHR524292 MXR524292:MXV524292 MNV524292:MNZ524292 MDZ524292:MED524292 LUD524292:LUH524292 LKH524292:LKL524292 LAL524292:LAP524292 KQP524292:KQT524292 KGT524292:KGX524292 JWX524292:JXB524292 JNB524292:JNF524292 JDF524292:JDJ524292 ITJ524292:ITN524292 IJN524292:IJR524292 HZR524292:HZV524292 HPV524292:HPZ524292 HFZ524292:HGD524292 GWD524292:GWH524292 GMH524292:GML524292 GCL524292:GCP524292 FSP524292:FST524292 FIT524292:FIX524292 EYX524292:EZB524292 EPB524292:EPF524292 EFF524292:EFJ524292 DVJ524292:DVN524292 DLN524292:DLR524292 DBR524292:DBV524292 CRV524292:CRZ524292 CHZ524292:CID524292 BYD524292:BYH524292 BOH524292:BOL524292 BEL524292:BEP524292 AUP524292:AUT524292 AKT524292:AKX524292 AAX524292:ABB524292 RB524292:RF524292 HF524292:HJ524292 A524292:E524292 WTR458756:WTV458756 WJV458756:WJZ458756 VZZ458756:WAD458756 VQD458756:VQH458756 VGH458756:VGL458756 UWL458756:UWP458756 UMP458756:UMT458756 UCT458756:UCX458756 TSX458756:TTB458756 TJB458756:TJF458756 SZF458756:SZJ458756 SPJ458756:SPN458756 SFN458756:SFR458756 RVR458756:RVV458756 RLV458756:RLZ458756 RBZ458756:RCD458756 QSD458756:QSH458756 QIH458756:QIL458756 PYL458756:PYP458756 POP458756:POT458756 PET458756:PEX458756 OUX458756:OVB458756 OLB458756:OLF458756 OBF458756:OBJ458756 NRJ458756:NRN458756 NHN458756:NHR458756 MXR458756:MXV458756 MNV458756:MNZ458756 MDZ458756:MED458756 LUD458756:LUH458756 LKH458756:LKL458756 LAL458756:LAP458756 KQP458756:KQT458756 KGT458756:KGX458756 JWX458756:JXB458756 JNB458756:JNF458756 JDF458756:JDJ458756 ITJ458756:ITN458756 IJN458756:IJR458756 HZR458756:HZV458756 HPV458756:HPZ458756 HFZ458756:HGD458756 GWD458756:GWH458756 GMH458756:GML458756 GCL458756:GCP458756 FSP458756:FST458756 FIT458756:FIX458756 EYX458756:EZB458756 EPB458756:EPF458756 EFF458756:EFJ458756 DVJ458756:DVN458756 DLN458756:DLR458756 DBR458756:DBV458756 CRV458756:CRZ458756 CHZ458756:CID458756 BYD458756:BYH458756 BOH458756:BOL458756 BEL458756:BEP458756 AUP458756:AUT458756 AKT458756:AKX458756 AAX458756:ABB458756 RB458756:RF458756 HF458756:HJ458756 A458756:E458756 WTR393220:WTV393220 WJV393220:WJZ393220 VZZ393220:WAD393220 VQD393220:VQH393220 VGH393220:VGL393220 UWL393220:UWP393220 UMP393220:UMT393220 UCT393220:UCX393220 TSX393220:TTB393220 TJB393220:TJF393220 SZF393220:SZJ393220 SPJ393220:SPN393220 SFN393220:SFR393220 RVR393220:RVV393220 RLV393220:RLZ393220 RBZ393220:RCD393220 QSD393220:QSH393220 QIH393220:QIL393220 PYL393220:PYP393220 POP393220:POT393220 PET393220:PEX393220 OUX393220:OVB393220 OLB393220:OLF393220 OBF393220:OBJ393220 NRJ393220:NRN393220 NHN393220:NHR393220 MXR393220:MXV393220 MNV393220:MNZ393220 MDZ393220:MED393220 LUD393220:LUH393220 LKH393220:LKL393220 LAL393220:LAP393220 KQP393220:KQT393220 KGT393220:KGX393220 JWX393220:JXB393220 JNB393220:JNF393220 JDF393220:JDJ393220 ITJ393220:ITN393220 IJN393220:IJR393220 HZR393220:HZV393220 HPV393220:HPZ393220 HFZ393220:HGD393220 GWD393220:GWH393220 GMH393220:GML393220 GCL393220:GCP393220 FSP393220:FST393220 FIT393220:FIX393220 EYX393220:EZB393220 EPB393220:EPF393220 EFF393220:EFJ393220 DVJ393220:DVN393220 DLN393220:DLR393220 DBR393220:DBV393220 CRV393220:CRZ393220 CHZ393220:CID393220 BYD393220:BYH393220 BOH393220:BOL393220 BEL393220:BEP393220 AUP393220:AUT393220 AKT393220:AKX393220 AAX393220:ABB393220 RB393220:RF393220 HF393220:HJ393220 A393220:E393220 WTR327684:WTV327684 WJV327684:WJZ327684 VZZ327684:WAD327684 VQD327684:VQH327684 VGH327684:VGL327684 UWL327684:UWP327684 UMP327684:UMT327684 UCT327684:UCX327684 TSX327684:TTB327684 TJB327684:TJF327684 SZF327684:SZJ327684 SPJ327684:SPN327684 SFN327684:SFR327684 RVR327684:RVV327684 RLV327684:RLZ327684 RBZ327684:RCD327684 QSD327684:QSH327684 QIH327684:QIL327684 PYL327684:PYP327684 POP327684:POT327684 PET327684:PEX327684 OUX327684:OVB327684 OLB327684:OLF327684 OBF327684:OBJ327684 NRJ327684:NRN327684 NHN327684:NHR327684 MXR327684:MXV327684 MNV327684:MNZ327684 MDZ327684:MED327684 LUD327684:LUH327684 LKH327684:LKL327684 LAL327684:LAP327684 KQP327684:KQT327684 KGT327684:KGX327684 JWX327684:JXB327684 JNB327684:JNF327684 JDF327684:JDJ327684 ITJ327684:ITN327684 IJN327684:IJR327684 HZR327684:HZV327684 HPV327684:HPZ327684 HFZ327684:HGD327684 GWD327684:GWH327684 GMH327684:GML327684 GCL327684:GCP327684 FSP327684:FST327684 FIT327684:FIX327684 EYX327684:EZB327684 EPB327684:EPF327684 EFF327684:EFJ327684 DVJ327684:DVN327684 DLN327684:DLR327684 DBR327684:DBV327684 CRV327684:CRZ327684 CHZ327684:CID327684 BYD327684:BYH327684 BOH327684:BOL327684 BEL327684:BEP327684 AUP327684:AUT327684 AKT327684:AKX327684 AAX327684:ABB327684 RB327684:RF327684 HF327684:HJ327684 A327684:E327684 WTR262148:WTV262148 WJV262148:WJZ262148 VZZ262148:WAD262148 VQD262148:VQH262148 VGH262148:VGL262148 UWL262148:UWP262148 UMP262148:UMT262148 UCT262148:UCX262148 TSX262148:TTB262148 TJB262148:TJF262148 SZF262148:SZJ262148 SPJ262148:SPN262148 SFN262148:SFR262148 RVR262148:RVV262148 RLV262148:RLZ262148 RBZ262148:RCD262148 QSD262148:QSH262148 QIH262148:QIL262148 PYL262148:PYP262148 POP262148:POT262148 PET262148:PEX262148 OUX262148:OVB262148 OLB262148:OLF262148 OBF262148:OBJ262148 NRJ262148:NRN262148 NHN262148:NHR262148 MXR262148:MXV262148 MNV262148:MNZ262148 MDZ262148:MED262148 LUD262148:LUH262148 LKH262148:LKL262148 LAL262148:LAP262148 KQP262148:KQT262148 KGT262148:KGX262148 JWX262148:JXB262148 JNB262148:JNF262148 JDF262148:JDJ262148 ITJ262148:ITN262148 IJN262148:IJR262148 HZR262148:HZV262148 HPV262148:HPZ262148 HFZ262148:HGD262148 GWD262148:GWH262148 GMH262148:GML262148 GCL262148:GCP262148 FSP262148:FST262148 FIT262148:FIX262148 EYX262148:EZB262148 EPB262148:EPF262148 EFF262148:EFJ262148 DVJ262148:DVN262148 DLN262148:DLR262148 DBR262148:DBV262148 CRV262148:CRZ262148 CHZ262148:CID262148 BYD262148:BYH262148 BOH262148:BOL262148 BEL262148:BEP262148 AUP262148:AUT262148 AKT262148:AKX262148 AAX262148:ABB262148 RB262148:RF262148 HF262148:HJ262148 A262148:E262148 WTR196612:WTV196612 WJV196612:WJZ196612 VZZ196612:WAD196612 VQD196612:VQH196612 VGH196612:VGL196612 UWL196612:UWP196612 UMP196612:UMT196612 UCT196612:UCX196612 TSX196612:TTB196612 TJB196612:TJF196612 SZF196612:SZJ196612 SPJ196612:SPN196612 SFN196612:SFR196612 RVR196612:RVV196612 RLV196612:RLZ196612 RBZ196612:RCD196612 QSD196612:QSH196612 QIH196612:QIL196612 PYL196612:PYP196612 POP196612:POT196612 PET196612:PEX196612 OUX196612:OVB196612 OLB196612:OLF196612 OBF196612:OBJ196612 NRJ196612:NRN196612 NHN196612:NHR196612 MXR196612:MXV196612 MNV196612:MNZ196612 MDZ196612:MED196612 LUD196612:LUH196612 LKH196612:LKL196612 LAL196612:LAP196612 KQP196612:KQT196612 KGT196612:KGX196612 JWX196612:JXB196612 JNB196612:JNF196612 JDF196612:JDJ196612 ITJ196612:ITN196612 IJN196612:IJR196612 HZR196612:HZV196612 HPV196612:HPZ196612 HFZ196612:HGD196612 GWD196612:GWH196612 GMH196612:GML196612 GCL196612:GCP196612 FSP196612:FST196612 FIT196612:FIX196612 EYX196612:EZB196612 EPB196612:EPF196612 EFF196612:EFJ196612 DVJ196612:DVN196612 DLN196612:DLR196612 DBR196612:DBV196612 CRV196612:CRZ196612 CHZ196612:CID196612 BYD196612:BYH196612 BOH196612:BOL196612 BEL196612:BEP196612 AUP196612:AUT196612 AKT196612:AKX196612 AAX196612:ABB196612 RB196612:RF196612 HF196612:HJ196612 A196612:E196612 WTR131076:WTV131076 WJV131076:WJZ131076 VZZ131076:WAD131076 VQD131076:VQH131076 VGH131076:VGL131076 UWL131076:UWP131076 UMP131076:UMT131076 UCT131076:UCX131076 TSX131076:TTB131076 TJB131076:TJF131076 SZF131076:SZJ131076 SPJ131076:SPN131076 SFN131076:SFR131076 RVR131076:RVV131076 RLV131076:RLZ131076 RBZ131076:RCD131076 QSD131076:QSH131076 QIH131076:QIL131076 PYL131076:PYP131076 POP131076:POT131076 PET131076:PEX131076 OUX131076:OVB131076 OLB131076:OLF131076 OBF131076:OBJ131076 NRJ131076:NRN131076 NHN131076:NHR131076 MXR131076:MXV131076 MNV131076:MNZ131076 MDZ131076:MED131076 LUD131076:LUH131076 LKH131076:LKL131076 LAL131076:LAP131076 KQP131076:KQT131076 KGT131076:KGX131076 JWX131076:JXB131076 JNB131076:JNF131076 JDF131076:JDJ131076 ITJ131076:ITN131076 IJN131076:IJR131076 HZR131076:HZV131076 HPV131076:HPZ131076 HFZ131076:HGD131076 GWD131076:GWH131076 GMH131076:GML131076 GCL131076:GCP131076 FSP131076:FST131076 FIT131076:FIX131076 EYX131076:EZB131076 EPB131076:EPF131076 EFF131076:EFJ131076 DVJ131076:DVN131076 DLN131076:DLR131076 DBR131076:DBV131076 CRV131076:CRZ131076 CHZ131076:CID131076 BYD131076:BYH131076 BOH131076:BOL131076 BEL131076:BEP131076 AUP131076:AUT131076 AKT131076:AKX131076 AAX131076:ABB131076 RB131076:RF131076 HF131076:HJ131076 A131076:E131076 WTR65540:WTV65540 WJV65540:WJZ65540 VZZ65540:WAD65540 VQD65540:VQH65540 VGH65540:VGL65540 UWL65540:UWP65540 UMP65540:UMT65540 UCT65540:UCX65540 TSX65540:TTB65540 TJB65540:TJF65540 SZF65540:SZJ65540 SPJ65540:SPN65540 SFN65540:SFR65540 RVR65540:RVV65540 RLV65540:RLZ65540 RBZ65540:RCD65540 QSD65540:QSH65540 QIH65540:QIL65540 PYL65540:PYP65540 POP65540:POT65540 PET65540:PEX65540 OUX65540:OVB65540 OLB65540:OLF65540 OBF65540:OBJ65540 NRJ65540:NRN65540 NHN65540:NHR65540 MXR65540:MXV65540 MNV65540:MNZ65540 MDZ65540:MED65540 LUD65540:LUH65540 LKH65540:LKL65540 LAL65540:LAP65540 KQP65540:KQT65540 KGT65540:KGX65540 JWX65540:JXB65540 JNB65540:JNF65540 JDF65540:JDJ65540 ITJ65540:ITN65540 IJN65540:IJR65540 HZR65540:HZV65540 HPV65540:HPZ65540 HFZ65540:HGD65540 GWD65540:GWH65540 GMH65540:GML65540 GCL65540:GCP65540 FSP65540:FST65540 FIT65540:FIX65540 EYX65540:EZB65540 EPB65540:EPF65540 EFF65540:EFJ65540 DVJ65540:DVN65540 DLN65540:DLR65540 DBR65540:DBV65540 CRV65540:CRZ65540 CHZ65540:CID65540 BYD65540:BYH65540 BOH65540:BOL65540 BEL65540:BEP65540 AUP65540:AUT65540 AKT65540:AKX65540 AAX65540:ABB65540 RB65540:RF65540 HF65540:HJ65540 A65540:E65540 WTR4:WTV4 WJV4:WJZ4 VZZ4:WAD4 VQD4:VQH4 VGH4:VGL4 UWL4:UWP4 UMP4:UMT4 UCT4:UCX4 TSX4:TTB4 TJB4:TJF4 SZF4:SZJ4 SPJ4:SPN4 SFN4:SFR4 RVR4:RVV4 RLV4:RLZ4 RBZ4:RCD4 QSD4:QSH4 QIH4:QIL4 PYL4:PYP4 POP4:POT4 PET4:PEX4 OUX4:OVB4 OLB4:OLF4 OBF4:OBJ4 NRJ4:NRN4 NHN4:NHR4 MXR4:MXV4 MNV4:MNZ4 MDZ4:MED4 LUD4:LUH4 LKH4:LKL4 LAL4:LAP4 KQP4:KQT4 KGT4:KGX4 JWX4:JXB4 JNB4:JNF4 JDF4:JDJ4 ITJ4:ITN4 IJN4:IJR4 HZR4:HZV4 HPV4:HPZ4 HFZ4:HGD4 GWD4:GWH4 GMH4:GML4 GCL4:GCP4 FSP4:FST4 FIT4:FIX4 EYX4:EZB4 EPB4:EPF4 EFF4:EFJ4 DVJ4:DVN4 DLN4:DLR4 DBR4:DBV4 CRV4:CRZ4 CHZ4:CID4 BYD4:BYH4 BOH4:BOL4 BEL4:BEP4 AUP4:AUT4 AKT4:AKX4 AAX4:ABB4 RB4:RF4 HF4:HJ4" xr:uid="{F3BB70C5-D9C1-4634-B378-C8AA41D0163B}">
      <formula1>#REF!</formula1>
    </dataValidation>
  </dataValidations>
  <pageMargins left="0.9055118110236221" right="0.51181102362204722" top="0.86614173228346458" bottom="0.19685039370078741" header="0" footer="0"/>
  <pageSetup scale="85"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DA2EF-91BE-48D2-9CE3-61B8785F58F1}">
  <dimension ref="A1:R64"/>
  <sheetViews>
    <sheetView showGridLines="0" topLeftCell="A39" zoomScaleNormal="100" zoomScaleSheetLayoutView="100" workbookViewId="0">
      <selection activeCell="K39" sqref="K39"/>
    </sheetView>
  </sheetViews>
  <sheetFormatPr baseColWidth="10" defaultColWidth="10.33203125" defaultRowHeight="13.8"/>
  <cols>
    <col min="1" max="1" width="48" style="37" customWidth="1"/>
    <col min="2" max="3" width="15.44140625" style="37" customWidth="1"/>
    <col min="4" max="4" width="5.109375" style="40" customWidth="1"/>
    <col min="5" max="5" width="15.21875" style="37" customWidth="1"/>
    <col min="6" max="6" width="1" style="37" customWidth="1"/>
    <col min="7" max="7" width="50.33203125" style="37" customWidth="1"/>
    <col min="8" max="9" width="15.44140625" style="37" customWidth="1"/>
    <col min="10" max="10" width="5.5546875" style="40" customWidth="1"/>
    <col min="11" max="11" width="15.21875" style="37" customWidth="1"/>
    <col min="12" max="12" width="10.33203125" style="37"/>
    <col min="13" max="13" width="13.88671875" style="26" customWidth="1"/>
    <col min="14" max="14" width="14.109375" style="38" customWidth="1"/>
    <col min="15" max="15" width="10.44140625" style="38" bestFit="1" customWidth="1"/>
    <col min="16" max="17" width="10.33203125" style="38"/>
    <col min="18" max="256" width="10.33203125" style="37"/>
    <col min="257" max="257" width="48" style="37" customWidth="1"/>
    <col min="258" max="259" width="15.44140625" style="37" customWidth="1"/>
    <col min="260" max="260" width="5.109375" style="37" customWidth="1"/>
    <col min="261" max="261" width="15.21875" style="37" customWidth="1"/>
    <col min="262" max="262" width="1" style="37" customWidth="1"/>
    <col min="263" max="263" width="50.33203125" style="37" customWidth="1"/>
    <col min="264" max="265" width="15.44140625" style="37" customWidth="1"/>
    <col min="266" max="266" width="5.5546875" style="37" customWidth="1"/>
    <col min="267" max="267" width="15.21875" style="37" customWidth="1"/>
    <col min="268" max="268" width="10.33203125" style="37"/>
    <col min="269" max="269" width="13.88671875" style="37" customWidth="1"/>
    <col min="270" max="270" width="14.109375" style="37" customWidth="1"/>
    <col min="271" max="271" width="10.44140625" style="37" bestFit="1" customWidth="1"/>
    <col min="272" max="512" width="10.33203125" style="37"/>
    <col min="513" max="513" width="48" style="37" customWidth="1"/>
    <col min="514" max="515" width="15.44140625" style="37" customWidth="1"/>
    <col min="516" max="516" width="5.109375" style="37" customWidth="1"/>
    <col min="517" max="517" width="15.21875" style="37" customWidth="1"/>
    <col min="518" max="518" width="1" style="37" customWidth="1"/>
    <col min="519" max="519" width="50.33203125" style="37" customWidth="1"/>
    <col min="520" max="521" width="15.44140625" style="37" customWidth="1"/>
    <col min="522" max="522" width="5.5546875" style="37" customWidth="1"/>
    <col min="523" max="523" width="15.21875" style="37" customWidth="1"/>
    <col min="524" max="524" width="10.33203125" style="37"/>
    <col min="525" max="525" width="13.88671875" style="37" customWidth="1"/>
    <col min="526" max="526" width="14.109375" style="37" customWidth="1"/>
    <col min="527" max="527" width="10.44140625" style="37" bestFit="1" customWidth="1"/>
    <col min="528" max="768" width="10.33203125" style="37"/>
    <col min="769" max="769" width="48" style="37" customWidth="1"/>
    <col min="770" max="771" width="15.44140625" style="37" customWidth="1"/>
    <col min="772" max="772" width="5.109375" style="37" customWidth="1"/>
    <col min="773" max="773" width="15.21875" style="37" customWidth="1"/>
    <col min="774" max="774" width="1" style="37" customWidth="1"/>
    <col min="775" max="775" width="50.33203125" style="37" customWidth="1"/>
    <col min="776" max="777" width="15.44140625" style="37" customWidth="1"/>
    <col min="778" max="778" width="5.5546875" style="37" customWidth="1"/>
    <col min="779" max="779" width="15.21875" style="37" customWidth="1"/>
    <col min="780" max="780" width="10.33203125" style="37"/>
    <col min="781" max="781" width="13.88671875" style="37" customWidth="1"/>
    <col min="782" max="782" width="14.109375" style="37" customWidth="1"/>
    <col min="783" max="783" width="10.44140625" style="37" bestFit="1" customWidth="1"/>
    <col min="784" max="1024" width="10.33203125" style="37"/>
    <col min="1025" max="1025" width="48" style="37" customWidth="1"/>
    <col min="1026" max="1027" width="15.44140625" style="37" customWidth="1"/>
    <col min="1028" max="1028" width="5.109375" style="37" customWidth="1"/>
    <col min="1029" max="1029" width="15.21875" style="37" customWidth="1"/>
    <col min="1030" max="1030" width="1" style="37" customWidth="1"/>
    <col min="1031" max="1031" width="50.33203125" style="37" customWidth="1"/>
    <col min="1032" max="1033" width="15.44140625" style="37" customWidth="1"/>
    <col min="1034" max="1034" width="5.5546875" style="37" customWidth="1"/>
    <col min="1035" max="1035" width="15.21875" style="37" customWidth="1"/>
    <col min="1036" max="1036" width="10.33203125" style="37"/>
    <col min="1037" max="1037" width="13.88671875" style="37" customWidth="1"/>
    <col min="1038" max="1038" width="14.109375" style="37" customWidth="1"/>
    <col min="1039" max="1039" width="10.44140625" style="37" bestFit="1" customWidth="1"/>
    <col min="1040" max="1280" width="10.33203125" style="37"/>
    <col min="1281" max="1281" width="48" style="37" customWidth="1"/>
    <col min="1282" max="1283" width="15.44140625" style="37" customWidth="1"/>
    <col min="1284" max="1284" width="5.109375" style="37" customWidth="1"/>
    <col min="1285" max="1285" width="15.21875" style="37" customWidth="1"/>
    <col min="1286" max="1286" width="1" style="37" customWidth="1"/>
    <col min="1287" max="1287" width="50.33203125" style="37" customWidth="1"/>
    <col min="1288" max="1289" width="15.44140625" style="37" customWidth="1"/>
    <col min="1290" max="1290" width="5.5546875" style="37" customWidth="1"/>
    <col min="1291" max="1291" width="15.21875" style="37" customWidth="1"/>
    <col min="1292" max="1292" width="10.33203125" style="37"/>
    <col min="1293" max="1293" width="13.88671875" style="37" customWidth="1"/>
    <col min="1294" max="1294" width="14.109375" style="37" customWidth="1"/>
    <col min="1295" max="1295" width="10.44140625" style="37" bestFit="1" customWidth="1"/>
    <col min="1296" max="1536" width="10.33203125" style="37"/>
    <col min="1537" max="1537" width="48" style="37" customWidth="1"/>
    <col min="1538" max="1539" width="15.44140625" style="37" customWidth="1"/>
    <col min="1540" max="1540" width="5.109375" style="37" customWidth="1"/>
    <col min="1541" max="1541" width="15.21875" style="37" customWidth="1"/>
    <col min="1542" max="1542" width="1" style="37" customWidth="1"/>
    <col min="1543" max="1543" width="50.33203125" style="37" customWidth="1"/>
    <col min="1544" max="1545" width="15.44140625" style="37" customWidth="1"/>
    <col min="1546" max="1546" width="5.5546875" style="37" customWidth="1"/>
    <col min="1547" max="1547" width="15.21875" style="37" customWidth="1"/>
    <col min="1548" max="1548" width="10.33203125" style="37"/>
    <col min="1549" max="1549" width="13.88671875" style="37" customWidth="1"/>
    <col min="1550" max="1550" width="14.109375" style="37" customWidth="1"/>
    <col min="1551" max="1551" width="10.44140625" style="37" bestFit="1" customWidth="1"/>
    <col min="1552" max="1792" width="10.33203125" style="37"/>
    <col min="1793" max="1793" width="48" style="37" customWidth="1"/>
    <col min="1794" max="1795" width="15.44140625" style="37" customWidth="1"/>
    <col min="1796" max="1796" width="5.109375" style="37" customWidth="1"/>
    <col min="1797" max="1797" width="15.21875" style="37" customWidth="1"/>
    <col min="1798" max="1798" width="1" style="37" customWidth="1"/>
    <col min="1799" max="1799" width="50.33203125" style="37" customWidth="1"/>
    <col min="1800" max="1801" width="15.44140625" style="37" customWidth="1"/>
    <col min="1802" max="1802" width="5.5546875" style="37" customWidth="1"/>
    <col min="1803" max="1803" width="15.21875" style="37" customWidth="1"/>
    <col min="1804" max="1804" width="10.33203125" style="37"/>
    <col min="1805" max="1805" width="13.88671875" style="37" customWidth="1"/>
    <col min="1806" max="1806" width="14.109375" style="37" customWidth="1"/>
    <col min="1807" max="1807" width="10.44140625" style="37" bestFit="1" customWidth="1"/>
    <col min="1808" max="2048" width="10.33203125" style="37"/>
    <col min="2049" max="2049" width="48" style="37" customWidth="1"/>
    <col min="2050" max="2051" width="15.44140625" style="37" customWidth="1"/>
    <col min="2052" max="2052" width="5.109375" style="37" customWidth="1"/>
    <col min="2053" max="2053" width="15.21875" style="37" customWidth="1"/>
    <col min="2054" max="2054" width="1" style="37" customWidth="1"/>
    <col min="2055" max="2055" width="50.33203125" style="37" customWidth="1"/>
    <col min="2056" max="2057" width="15.44140625" style="37" customWidth="1"/>
    <col min="2058" max="2058" width="5.5546875" style="37" customWidth="1"/>
    <col min="2059" max="2059" width="15.21875" style="37" customWidth="1"/>
    <col min="2060" max="2060" width="10.33203125" style="37"/>
    <col min="2061" max="2061" width="13.88671875" style="37" customWidth="1"/>
    <col min="2062" max="2062" width="14.109375" style="37" customWidth="1"/>
    <col min="2063" max="2063" width="10.44140625" style="37" bestFit="1" customWidth="1"/>
    <col min="2064" max="2304" width="10.33203125" style="37"/>
    <col min="2305" max="2305" width="48" style="37" customWidth="1"/>
    <col min="2306" max="2307" width="15.44140625" style="37" customWidth="1"/>
    <col min="2308" max="2308" width="5.109375" style="37" customWidth="1"/>
    <col min="2309" max="2309" width="15.21875" style="37" customWidth="1"/>
    <col min="2310" max="2310" width="1" style="37" customWidth="1"/>
    <col min="2311" max="2311" width="50.33203125" style="37" customWidth="1"/>
    <col min="2312" max="2313" width="15.44140625" style="37" customWidth="1"/>
    <col min="2314" max="2314" width="5.5546875" style="37" customWidth="1"/>
    <col min="2315" max="2315" width="15.21875" style="37" customWidth="1"/>
    <col min="2316" max="2316" width="10.33203125" style="37"/>
    <col min="2317" max="2317" width="13.88671875" style="37" customWidth="1"/>
    <col min="2318" max="2318" width="14.109375" style="37" customWidth="1"/>
    <col min="2319" max="2319" width="10.44140625" style="37" bestFit="1" customWidth="1"/>
    <col min="2320" max="2560" width="10.33203125" style="37"/>
    <col min="2561" max="2561" width="48" style="37" customWidth="1"/>
    <col min="2562" max="2563" width="15.44140625" style="37" customWidth="1"/>
    <col min="2564" max="2564" width="5.109375" style="37" customWidth="1"/>
    <col min="2565" max="2565" width="15.21875" style="37" customWidth="1"/>
    <col min="2566" max="2566" width="1" style="37" customWidth="1"/>
    <col min="2567" max="2567" width="50.33203125" style="37" customWidth="1"/>
    <col min="2568" max="2569" width="15.44140625" style="37" customWidth="1"/>
    <col min="2570" max="2570" width="5.5546875" style="37" customWidth="1"/>
    <col min="2571" max="2571" width="15.21875" style="37" customWidth="1"/>
    <col min="2572" max="2572" width="10.33203125" style="37"/>
    <col min="2573" max="2573" width="13.88671875" style="37" customWidth="1"/>
    <col min="2574" max="2574" width="14.109375" style="37" customWidth="1"/>
    <col min="2575" max="2575" width="10.44140625" style="37" bestFit="1" customWidth="1"/>
    <col min="2576" max="2816" width="10.33203125" style="37"/>
    <col min="2817" max="2817" width="48" style="37" customWidth="1"/>
    <col min="2818" max="2819" width="15.44140625" style="37" customWidth="1"/>
    <col min="2820" max="2820" width="5.109375" style="37" customWidth="1"/>
    <col min="2821" max="2821" width="15.21875" style="37" customWidth="1"/>
    <col min="2822" max="2822" width="1" style="37" customWidth="1"/>
    <col min="2823" max="2823" width="50.33203125" style="37" customWidth="1"/>
    <col min="2824" max="2825" width="15.44140625" style="37" customWidth="1"/>
    <col min="2826" max="2826" width="5.5546875" style="37" customWidth="1"/>
    <col min="2827" max="2827" width="15.21875" style="37" customWidth="1"/>
    <col min="2828" max="2828" width="10.33203125" style="37"/>
    <col min="2829" max="2829" width="13.88671875" style="37" customWidth="1"/>
    <col min="2830" max="2830" width="14.109375" style="37" customWidth="1"/>
    <col min="2831" max="2831" width="10.44140625" style="37" bestFit="1" customWidth="1"/>
    <col min="2832" max="3072" width="10.33203125" style="37"/>
    <col min="3073" max="3073" width="48" style="37" customWidth="1"/>
    <col min="3074" max="3075" width="15.44140625" style="37" customWidth="1"/>
    <col min="3076" max="3076" width="5.109375" style="37" customWidth="1"/>
    <col min="3077" max="3077" width="15.21875" style="37" customWidth="1"/>
    <col min="3078" max="3078" width="1" style="37" customWidth="1"/>
    <col min="3079" max="3079" width="50.33203125" style="37" customWidth="1"/>
    <col min="3080" max="3081" width="15.44140625" style="37" customWidth="1"/>
    <col min="3082" max="3082" width="5.5546875" style="37" customWidth="1"/>
    <col min="3083" max="3083" width="15.21875" style="37" customWidth="1"/>
    <col min="3084" max="3084" width="10.33203125" style="37"/>
    <col min="3085" max="3085" width="13.88671875" style="37" customWidth="1"/>
    <col min="3086" max="3086" width="14.109375" style="37" customWidth="1"/>
    <col min="3087" max="3087" width="10.44140625" style="37" bestFit="1" customWidth="1"/>
    <col min="3088" max="3328" width="10.33203125" style="37"/>
    <col min="3329" max="3329" width="48" style="37" customWidth="1"/>
    <col min="3330" max="3331" width="15.44140625" style="37" customWidth="1"/>
    <col min="3332" max="3332" width="5.109375" style="37" customWidth="1"/>
    <col min="3333" max="3333" width="15.21875" style="37" customWidth="1"/>
    <col min="3334" max="3334" width="1" style="37" customWidth="1"/>
    <col min="3335" max="3335" width="50.33203125" style="37" customWidth="1"/>
    <col min="3336" max="3337" width="15.44140625" style="37" customWidth="1"/>
    <col min="3338" max="3338" width="5.5546875" style="37" customWidth="1"/>
    <col min="3339" max="3339" width="15.21875" style="37" customWidth="1"/>
    <col min="3340" max="3340" width="10.33203125" style="37"/>
    <col min="3341" max="3341" width="13.88671875" style="37" customWidth="1"/>
    <col min="3342" max="3342" width="14.109375" style="37" customWidth="1"/>
    <col min="3343" max="3343" width="10.44140625" style="37" bestFit="1" customWidth="1"/>
    <col min="3344" max="3584" width="10.33203125" style="37"/>
    <col min="3585" max="3585" width="48" style="37" customWidth="1"/>
    <col min="3586" max="3587" width="15.44140625" style="37" customWidth="1"/>
    <col min="3588" max="3588" width="5.109375" style="37" customWidth="1"/>
    <col min="3589" max="3589" width="15.21875" style="37" customWidth="1"/>
    <col min="3590" max="3590" width="1" style="37" customWidth="1"/>
    <col min="3591" max="3591" width="50.33203125" style="37" customWidth="1"/>
    <col min="3592" max="3593" width="15.44140625" style="37" customWidth="1"/>
    <col min="3594" max="3594" width="5.5546875" style="37" customWidth="1"/>
    <col min="3595" max="3595" width="15.21875" style="37" customWidth="1"/>
    <col min="3596" max="3596" width="10.33203125" style="37"/>
    <col min="3597" max="3597" width="13.88671875" style="37" customWidth="1"/>
    <col min="3598" max="3598" width="14.109375" style="37" customWidth="1"/>
    <col min="3599" max="3599" width="10.44140625" style="37" bestFit="1" customWidth="1"/>
    <col min="3600" max="3840" width="10.33203125" style="37"/>
    <col min="3841" max="3841" width="48" style="37" customWidth="1"/>
    <col min="3842" max="3843" width="15.44140625" style="37" customWidth="1"/>
    <col min="3844" max="3844" width="5.109375" style="37" customWidth="1"/>
    <col min="3845" max="3845" width="15.21875" style="37" customWidth="1"/>
    <col min="3846" max="3846" width="1" style="37" customWidth="1"/>
    <col min="3847" max="3847" width="50.33203125" style="37" customWidth="1"/>
    <col min="3848" max="3849" width="15.44140625" style="37" customWidth="1"/>
    <col min="3850" max="3850" width="5.5546875" style="37" customWidth="1"/>
    <col min="3851" max="3851" width="15.21875" style="37" customWidth="1"/>
    <col min="3852" max="3852" width="10.33203125" style="37"/>
    <col min="3853" max="3853" width="13.88671875" style="37" customWidth="1"/>
    <col min="3854" max="3854" width="14.109375" style="37" customWidth="1"/>
    <col min="3855" max="3855" width="10.44140625" style="37" bestFit="1" customWidth="1"/>
    <col min="3856" max="4096" width="10.33203125" style="37"/>
    <col min="4097" max="4097" width="48" style="37" customWidth="1"/>
    <col min="4098" max="4099" width="15.44140625" style="37" customWidth="1"/>
    <col min="4100" max="4100" width="5.109375" style="37" customWidth="1"/>
    <col min="4101" max="4101" width="15.21875" style="37" customWidth="1"/>
    <col min="4102" max="4102" width="1" style="37" customWidth="1"/>
    <col min="4103" max="4103" width="50.33203125" style="37" customWidth="1"/>
    <col min="4104" max="4105" width="15.44140625" style="37" customWidth="1"/>
    <col min="4106" max="4106" width="5.5546875" style="37" customWidth="1"/>
    <col min="4107" max="4107" width="15.21875" style="37" customWidth="1"/>
    <col min="4108" max="4108" width="10.33203125" style="37"/>
    <col min="4109" max="4109" width="13.88671875" style="37" customWidth="1"/>
    <col min="4110" max="4110" width="14.109375" style="37" customWidth="1"/>
    <col min="4111" max="4111" width="10.44140625" style="37" bestFit="1" customWidth="1"/>
    <col min="4112" max="4352" width="10.33203125" style="37"/>
    <col min="4353" max="4353" width="48" style="37" customWidth="1"/>
    <col min="4354" max="4355" width="15.44140625" style="37" customWidth="1"/>
    <col min="4356" max="4356" width="5.109375" style="37" customWidth="1"/>
    <col min="4357" max="4357" width="15.21875" style="37" customWidth="1"/>
    <col min="4358" max="4358" width="1" style="37" customWidth="1"/>
    <col min="4359" max="4359" width="50.33203125" style="37" customWidth="1"/>
    <col min="4360" max="4361" width="15.44140625" style="37" customWidth="1"/>
    <col min="4362" max="4362" width="5.5546875" style="37" customWidth="1"/>
    <col min="4363" max="4363" width="15.21875" style="37" customWidth="1"/>
    <col min="4364" max="4364" width="10.33203125" style="37"/>
    <col min="4365" max="4365" width="13.88671875" style="37" customWidth="1"/>
    <col min="4366" max="4366" width="14.109375" style="37" customWidth="1"/>
    <col min="4367" max="4367" width="10.44140625" style="37" bestFit="1" customWidth="1"/>
    <col min="4368" max="4608" width="10.33203125" style="37"/>
    <col min="4609" max="4609" width="48" style="37" customWidth="1"/>
    <col min="4610" max="4611" width="15.44140625" style="37" customWidth="1"/>
    <col min="4612" max="4612" width="5.109375" style="37" customWidth="1"/>
    <col min="4613" max="4613" width="15.21875" style="37" customWidth="1"/>
    <col min="4614" max="4614" width="1" style="37" customWidth="1"/>
    <col min="4615" max="4615" width="50.33203125" style="37" customWidth="1"/>
    <col min="4616" max="4617" width="15.44140625" style="37" customWidth="1"/>
    <col min="4618" max="4618" width="5.5546875" style="37" customWidth="1"/>
    <col min="4619" max="4619" width="15.21875" style="37" customWidth="1"/>
    <col min="4620" max="4620" width="10.33203125" style="37"/>
    <col min="4621" max="4621" width="13.88671875" style="37" customWidth="1"/>
    <col min="4622" max="4622" width="14.109375" style="37" customWidth="1"/>
    <col min="4623" max="4623" width="10.44140625" style="37" bestFit="1" customWidth="1"/>
    <col min="4624" max="4864" width="10.33203125" style="37"/>
    <col min="4865" max="4865" width="48" style="37" customWidth="1"/>
    <col min="4866" max="4867" width="15.44140625" style="37" customWidth="1"/>
    <col min="4868" max="4868" width="5.109375" style="37" customWidth="1"/>
    <col min="4869" max="4869" width="15.21875" style="37" customWidth="1"/>
    <col min="4870" max="4870" width="1" style="37" customWidth="1"/>
    <col min="4871" max="4871" width="50.33203125" style="37" customWidth="1"/>
    <col min="4872" max="4873" width="15.44140625" style="37" customWidth="1"/>
    <col min="4874" max="4874" width="5.5546875" style="37" customWidth="1"/>
    <col min="4875" max="4875" width="15.21875" style="37" customWidth="1"/>
    <col min="4876" max="4876" width="10.33203125" style="37"/>
    <col min="4877" max="4877" width="13.88671875" style="37" customWidth="1"/>
    <col min="4878" max="4878" width="14.109375" style="37" customWidth="1"/>
    <col min="4879" max="4879" width="10.44140625" style="37" bestFit="1" customWidth="1"/>
    <col min="4880" max="5120" width="10.33203125" style="37"/>
    <col min="5121" max="5121" width="48" style="37" customWidth="1"/>
    <col min="5122" max="5123" width="15.44140625" style="37" customWidth="1"/>
    <col min="5124" max="5124" width="5.109375" style="37" customWidth="1"/>
    <col min="5125" max="5125" width="15.21875" style="37" customWidth="1"/>
    <col min="5126" max="5126" width="1" style="37" customWidth="1"/>
    <col min="5127" max="5127" width="50.33203125" style="37" customWidth="1"/>
    <col min="5128" max="5129" width="15.44140625" style="37" customWidth="1"/>
    <col min="5130" max="5130" width="5.5546875" style="37" customWidth="1"/>
    <col min="5131" max="5131" width="15.21875" style="37" customWidth="1"/>
    <col min="5132" max="5132" width="10.33203125" style="37"/>
    <col min="5133" max="5133" width="13.88671875" style="37" customWidth="1"/>
    <col min="5134" max="5134" width="14.109375" style="37" customWidth="1"/>
    <col min="5135" max="5135" width="10.44140625" style="37" bestFit="1" customWidth="1"/>
    <col min="5136" max="5376" width="10.33203125" style="37"/>
    <col min="5377" max="5377" width="48" style="37" customWidth="1"/>
    <col min="5378" max="5379" width="15.44140625" style="37" customWidth="1"/>
    <col min="5380" max="5380" width="5.109375" style="37" customWidth="1"/>
    <col min="5381" max="5381" width="15.21875" style="37" customWidth="1"/>
    <col min="5382" max="5382" width="1" style="37" customWidth="1"/>
    <col min="5383" max="5383" width="50.33203125" style="37" customWidth="1"/>
    <col min="5384" max="5385" width="15.44140625" style="37" customWidth="1"/>
    <col min="5386" max="5386" width="5.5546875" style="37" customWidth="1"/>
    <col min="5387" max="5387" width="15.21875" style="37" customWidth="1"/>
    <col min="5388" max="5388" width="10.33203125" style="37"/>
    <col min="5389" max="5389" width="13.88671875" style="37" customWidth="1"/>
    <col min="5390" max="5390" width="14.109375" style="37" customWidth="1"/>
    <col min="5391" max="5391" width="10.44140625" style="37" bestFit="1" customWidth="1"/>
    <col min="5392" max="5632" width="10.33203125" style="37"/>
    <col min="5633" max="5633" width="48" style="37" customWidth="1"/>
    <col min="5634" max="5635" width="15.44140625" style="37" customWidth="1"/>
    <col min="5636" max="5636" width="5.109375" style="37" customWidth="1"/>
    <col min="5637" max="5637" width="15.21875" style="37" customWidth="1"/>
    <col min="5638" max="5638" width="1" style="37" customWidth="1"/>
    <col min="5639" max="5639" width="50.33203125" style="37" customWidth="1"/>
    <col min="5640" max="5641" width="15.44140625" style="37" customWidth="1"/>
    <col min="5642" max="5642" width="5.5546875" style="37" customWidth="1"/>
    <col min="5643" max="5643" width="15.21875" style="37" customWidth="1"/>
    <col min="5644" max="5644" width="10.33203125" style="37"/>
    <col min="5645" max="5645" width="13.88671875" style="37" customWidth="1"/>
    <col min="5646" max="5646" width="14.109375" style="37" customWidth="1"/>
    <col min="5647" max="5647" width="10.44140625" style="37" bestFit="1" customWidth="1"/>
    <col min="5648" max="5888" width="10.33203125" style="37"/>
    <col min="5889" max="5889" width="48" style="37" customWidth="1"/>
    <col min="5890" max="5891" width="15.44140625" style="37" customWidth="1"/>
    <col min="5892" max="5892" width="5.109375" style="37" customWidth="1"/>
    <col min="5893" max="5893" width="15.21875" style="37" customWidth="1"/>
    <col min="5894" max="5894" width="1" style="37" customWidth="1"/>
    <col min="5895" max="5895" width="50.33203125" style="37" customWidth="1"/>
    <col min="5896" max="5897" width="15.44140625" style="37" customWidth="1"/>
    <col min="5898" max="5898" width="5.5546875" style="37" customWidth="1"/>
    <col min="5899" max="5899" width="15.21875" style="37" customWidth="1"/>
    <col min="5900" max="5900" width="10.33203125" style="37"/>
    <col min="5901" max="5901" width="13.88671875" style="37" customWidth="1"/>
    <col min="5902" max="5902" width="14.109375" style="37" customWidth="1"/>
    <col min="5903" max="5903" width="10.44140625" style="37" bestFit="1" customWidth="1"/>
    <col min="5904" max="6144" width="10.33203125" style="37"/>
    <col min="6145" max="6145" width="48" style="37" customWidth="1"/>
    <col min="6146" max="6147" width="15.44140625" style="37" customWidth="1"/>
    <col min="6148" max="6148" width="5.109375" style="37" customWidth="1"/>
    <col min="6149" max="6149" width="15.21875" style="37" customWidth="1"/>
    <col min="6150" max="6150" width="1" style="37" customWidth="1"/>
    <col min="6151" max="6151" width="50.33203125" style="37" customWidth="1"/>
    <col min="6152" max="6153" width="15.44140625" style="37" customWidth="1"/>
    <col min="6154" max="6154" width="5.5546875" style="37" customWidth="1"/>
    <col min="6155" max="6155" width="15.21875" style="37" customWidth="1"/>
    <col min="6156" max="6156" width="10.33203125" style="37"/>
    <col min="6157" max="6157" width="13.88671875" style="37" customWidth="1"/>
    <col min="6158" max="6158" width="14.109375" style="37" customWidth="1"/>
    <col min="6159" max="6159" width="10.44140625" style="37" bestFit="1" customWidth="1"/>
    <col min="6160" max="6400" width="10.33203125" style="37"/>
    <col min="6401" max="6401" width="48" style="37" customWidth="1"/>
    <col min="6402" max="6403" width="15.44140625" style="37" customWidth="1"/>
    <col min="6404" max="6404" width="5.109375" style="37" customWidth="1"/>
    <col min="6405" max="6405" width="15.21875" style="37" customWidth="1"/>
    <col min="6406" max="6406" width="1" style="37" customWidth="1"/>
    <col min="6407" max="6407" width="50.33203125" style="37" customWidth="1"/>
    <col min="6408" max="6409" width="15.44140625" style="37" customWidth="1"/>
    <col min="6410" max="6410" width="5.5546875" style="37" customWidth="1"/>
    <col min="6411" max="6411" width="15.21875" style="37" customWidth="1"/>
    <col min="6412" max="6412" width="10.33203125" style="37"/>
    <col min="6413" max="6413" width="13.88671875" style="37" customWidth="1"/>
    <col min="6414" max="6414" width="14.109375" style="37" customWidth="1"/>
    <col min="6415" max="6415" width="10.44140625" style="37" bestFit="1" customWidth="1"/>
    <col min="6416" max="6656" width="10.33203125" style="37"/>
    <col min="6657" max="6657" width="48" style="37" customWidth="1"/>
    <col min="6658" max="6659" width="15.44140625" style="37" customWidth="1"/>
    <col min="6660" max="6660" width="5.109375" style="37" customWidth="1"/>
    <col min="6661" max="6661" width="15.21875" style="37" customWidth="1"/>
    <col min="6662" max="6662" width="1" style="37" customWidth="1"/>
    <col min="6663" max="6663" width="50.33203125" style="37" customWidth="1"/>
    <col min="6664" max="6665" width="15.44140625" style="37" customWidth="1"/>
    <col min="6666" max="6666" width="5.5546875" style="37" customWidth="1"/>
    <col min="6667" max="6667" width="15.21875" style="37" customWidth="1"/>
    <col min="6668" max="6668" width="10.33203125" style="37"/>
    <col min="6669" max="6669" width="13.88671875" style="37" customWidth="1"/>
    <col min="6670" max="6670" width="14.109375" style="37" customWidth="1"/>
    <col min="6671" max="6671" width="10.44140625" style="37" bestFit="1" customWidth="1"/>
    <col min="6672" max="6912" width="10.33203125" style="37"/>
    <col min="6913" max="6913" width="48" style="37" customWidth="1"/>
    <col min="6914" max="6915" width="15.44140625" style="37" customWidth="1"/>
    <col min="6916" max="6916" width="5.109375" style="37" customWidth="1"/>
    <col min="6917" max="6917" width="15.21875" style="37" customWidth="1"/>
    <col min="6918" max="6918" width="1" style="37" customWidth="1"/>
    <col min="6919" max="6919" width="50.33203125" style="37" customWidth="1"/>
    <col min="6920" max="6921" width="15.44140625" style="37" customWidth="1"/>
    <col min="6922" max="6922" width="5.5546875" style="37" customWidth="1"/>
    <col min="6923" max="6923" width="15.21875" style="37" customWidth="1"/>
    <col min="6924" max="6924" width="10.33203125" style="37"/>
    <col min="6925" max="6925" width="13.88671875" style="37" customWidth="1"/>
    <col min="6926" max="6926" width="14.109375" style="37" customWidth="1"/>
    <col min="6927" max="6927" width="10.44140625" style="37" bestFit="1" customWidth="1"/>
    <col min="6928" max="7168" width="10.33203125" style="37"/>
    <col min="7169" max="7169" width="48" style="37" customWidth="1"/>
    <col min="7170" max="7171" width="15.44140625" style="37" customWidth="1"/>
    <col min="7172" max="7172" width="5.109375" style="37" customWidth="1"/>
    <col min="7173" max="7173" width="15.21875" style="37" customWidth="1"/>
    <col min="7174" max="7174" width="1" style="37" customWidth="1"/>
    <col min="7175" max="7175" width="50.33203125" style="37" customWidth="1"/>
    <col min="7176" max="7177" width="15.44140625" style="37" customWidth="1"/>
    <col min="7178" max="7178" width="5.5546875" style="37" customWidth="1"/>
    <col min="7179" max="7179" width="15.21875" style="37" customWidth="1"/>
    <col min="7180" max="7180" width="10.33203125" style="37"/>
    <col min="7181" max="7181" width="13.88671875" style="37" customWidth="1"/>
    <col min="7182" max="7182" width="14.109375" style="37" customWidth="1"/>
    <col min="7183" max="7183" width="10.44140625" style="37" bestFit="1" customWidth="1"/>
    <col min="7184" max="7424" width="10.33203125" style="37"/>
    <col min="7425" max="7425" width="48" style="37" customWidth="1"/>
    <col min="7426" max="7427" width="15.44140625" style="37" customWidth="1"/>
    <col min="7428" max="7428" width="5.109375" style="37" customWidth="1"/>
    <col min="7429" max="7429" width="15.21875" style="37" customWidth="1"/>
    <col min="7430" max="7430" width="1" style="37" customWidth="1"/>
    <col min="7431" max="7431" width="50.33203125" style="37" customWidth="1"/>
    <col min="7432" max="7433" width="15.44140625" style="37" customWidth="1"/>
    <col min="7434" max="7434" width="5.5546875" style="37" customWidth="1"/>
    <col min="7435" max="7435" width="15.21875" style="37" customWidth="1"/>
    <col min="7436" max="7436" width="10.33203125" style="37"/>
    <col min="7437" max="7437" width="13.88671875" style="37" customWidth="1"/>
    <col min="7438" max="7438" width="14.109375" style="37" customWidth="1"/>
    <col min="7439" max="7439" width="10.44140625" style="37" bestFit="1" customWidth="1"/>
    <col min="7440" max="7680" width="10.33203125" style="37"/>
    <col min="7681" max="7681" width="48" style="37" customWidth="1"/>
    <col min="7682" max="7683" width="15.44140625" style="37" customWidth="1"/>
    <col min="7684" max="7684" width="5.109375" style="37" customWidth="1"/>
    <col min="7685" max="7685" width="15.21875" style="37" customWidth="1"/>
    <col min="7686" max="7686" width="1" style="37" customWidth="1"/>
    <col min="7687" max="7687" width="50.33203125" style="37" customWidth="1"/>
    <col min="7688" max="7689" width="15.44140625" style="37" customWidth="1"/>
    <col min="7690" max="7690" width="5.5546875" style="37" customWidth="1"/>
    <col min="7691" max="7691" width="15.21875" style="37" customWidth="1"/>
    <col min="7692" max="7692" width="10.33203125" style="37"/>
    <col min="7693" max="7693" width="13.88671875" style="37" customWidth="1"/>
    <col min="7694" max="7694" width="14.109375" style="37" customWidth="1"/>
    <col min="7695" max="7695" width="10.44140625" style="37" bestFit="1" customWidth="1"/>
    <col min="7696" max="7936" width="10.33203125" style="37"/>
    <col min="7937" max="7937" width="48" style="37" customWidth="1"/>
    <col min="7938" max="7939" width="15.44140625" style="37" customWidth="1"/>
    <col min="7940" max="7940" width="5.109375" style="37" customWidth="1"/>
    <col min="7941" max="7941" width="15.21875" style="37" customWidth="1"/>
    <col min="7942" max="7942" width="1" style="37" customWidth="1"/>
    <col min="7943" max="7943" width="50.33203125" style="37" customWidth="1"/>
    <col min="7944" max="7945" width="15.44140625" style="37" customWidth="1"/>
    <col min="7946" max="7946" width="5.5546875" style="37" customWidth="1"/>
    <col min="7947" max="7947" width="15.21875" style="37" customWidth="1"/>
    <col min="7948" max="7948" width="10.33203125" style="37"/>
    <col min="7949" max="7949" width="13.88671875" style="37" customWidth="1"/>
    <col min="7950" max="7950" width="14.109375" style="37" customWidth="1"/>
    <col min="7951" max="7951" width="10.44140625" style="37" bestFit="1" customWidth="1"/>
    <col min="7952" max="8192" width="10.33203125" style="37"/>
    <col min="8193" max="8193" width="48" style="37" customWidth="1"/>
    <col min="8194" max="8195" width="15.44140625" style="37" customWidth="1"/>
    <col min="8196" max="8196" width="5.109375" style="37" customWidth="1"/>
    <col min="8197" max="8197" width="15.21875" style="37" customWidth="1"/>
    <col min="8198" max="8198" width="1" style="37" customWidth="1"/>
    <col min="8199" max="8199" width="50.33203125" style="37" customWidth="1"/>
    <col min="8200" max="8201" width="15.44140625" style="37" customWidth="1"/>
    <col min="8202" max="8202" width="5.5546875" style="37" customWidth="1"/>
    <col min="8203" max="8203" width="15.21875" style="37" customWidth="1"/>
    <col min="8204" max="8204" width="10.33203125" style="37"/>
    <col min="8205" max="8205" width="13.88671875" style="37" customWidth="1"/>
    <col min="8206" max="8206" width="14.109375" style="37" customWidth="1"/>
    <col min="8207" max="8207" width="10.44140625" style="37" bestFit="1" customWidth="1"/>
    <col min="8208" max="8448" width="10.33203125" style="37"/>
    <col min="8449" max="8449" width="48" style="37" customWidth="1"/>
    <col min="8450" max="8451" width="15.44140625" style="37" customWidth="1"/>
    <col min="8452" max="8452" width="5.109375" style="37" customWidth="1"/>
    <col min="8453" max="8453" width="15.21875" style="37" customWidth="1"/>
    <col min="8454" max="8454" width="1" style="37" customWidth="1"/>
    <col min="8455" max="8455" width="50.33203125" style="37" customWidth="1"/>
    <col min="8456" max="8457" width="15.44140625" style="37" customWidth="1"/>
    <col min="8458" max="8458" width="5.5546875" style="37" customWidth="1"/>
    <col min="8459" max="8459" width="15.21875" style="37" customWidth="1"/>
    <col min="8460" max="8460" width="10.33203125" style="37"/>
    <col min="8461" max="8461" width="13.88671875" style="37" customWidth="1"/>
    <col min="8462" max="8462" width="14.109375" style="37" customWidth="1"/>
    <col min="8463" max="8463" width="10.44140625" style="37" bestFit="1" customWidth="1"/>
    <col min="8464" max="8704" width="10.33203125" style="37"/>
    <col min="8705" max="8705" width="48" style="37" customWidth="1"/>
    <col min="8706" max="8707" width="15.44140625" style="37" customWidth="1"/>
    <col min="8708" max="8708" width="5.109375" style="37" customWidth="1"/>
    <col min="8709" max="8709" width="15.21875" style="37" customWidth="1"/>
    <col min="8710" max="8710" width="1" style="37" customWidth="1"/>
    <col min="8711" max="8711" width="50.33203125" style="37" customWidth="1"/>
    <col min="8712" max="8713" width="15.44140625" style="37" customWidth="1"/>
    <col min="8714" max="8714" width="5.5546875" style="37" customWidth="1"/>
    <col min="8715" max="8715" width="15.21875" style="37" customWidth="1"/>
    <col min="8716" max="8716" width="10.33203125" style="37"/>
    <col min="8717" max="8717" width="13.88671875" style="37" customWidth="1"/>
    <col min="8718" max="8718" width="14.109375" style="37" customWidth="1"/>
    <col min="8719" max="8719" width="10.44140625" style="37" bestFit="1" customWidth="1"/>
    <col min="8720" max="8960" width="10.33203125" style="37"/>
    <col min="8961" max="8961" width="48" style="37" customWidth="1"/>
    <col min="8962" max="8963" width="15.44140625" style="37" customWidth="1"/>
    <col min="8964" max="8964" width="5.109375" style="37" customWidth="1"/>
    <col min="8965" max="8965" width="15.21875" style="37" customWidth="1"/>
    <col min="8966" max="8966" width="1" style="37" customWidth="1"/>
    <col min="8967" max="8967" width="50.33203125" style="37" customWidth="1"/>
    <col min="8968" max="8969" width="15.44140625" style="37" customWidth="1"/>
    <col min="8970" max="8970" width="5.5546875" style="37" customWidth="1"/>
    <col min="8971" max="8971" width="15.21875" style="37" customWidth="1"/>
    <col min="8972" max="8972" width="10.33203125" style="37"/>
    <col min="8973" max="8973" width="13.88671875" style="37" customWidth="1"/>
    <col min="8974" max="8974" width="14.109375" style="37" customWidth="1"/>
    <col min="8975" max="8975" width="10.44140625" style="37" bestFit="1" customWidth="1"/>
    <col min="8976" max="9216" width="10.33203125" style="37"/>
    <col min="9217" max="9217" width="48" style="37" customWidth="1"/>
    <col min="9218" max="9219" width="15.44140625" style="37" customWidth="1"/>
    <col min="9220" max="9220" width="5.109375" style="37" customWidth="1"/>
    <col min="9221" max="9221" width="15.21875" style="37" customWidth="1"/>
    <col min="9222" max="9222" width="1" style="37" customWidth="1"/>
    <col min="9223" max="9223" width="50.33203125" style="37" customWidth="1"/>
    <col min="9224" max="9225" width="15.44140625" style="37" customWidth="1"/>
    <col min="9226" max="9226" width="5.5546875" style="37" customWidth="1"/>
    <col min="9227" max="9227" width="15.21875" style="37" customWidth="1"/>
    <col min="9228" max="9228" width="10.33203125" style="37"/>
    <col min="9229" max="9229" width="13.88671875" style="37" customWidth="1"/>
    <col min="9230" max="9230" width="14.109375" style="37" customWidth="1"/>
    <col min="9231" max="9231" width="10.44140625" style="37" bestFit="1" customWidth="1"/>
    <col min="9232" max="9472" width="10.33203125" style="37"/>
    <col min="9473" max="9473" width="48" style="37" customWidth="1"/>
    <col min="9474" max="9475" width="15.44140625" style="37" customWidth="1"/>
    <col min="9476" max="9476" width="5.109375" style="37" customWidth="1"/>
    <col min="9477" max="9477" width="15.21875" style="37" customWidth="1"/>
    <col min="9478" max="9478" width="1" style="37" customWidth="1"/>
    <col min="9479" max="9479" width="50.33203125" style="37" customWidth="1"/>
    <col min="9480" max="9481" width="15.44140625" style="37" customWidth="1"/>
    <col min="9482" max="9482" width="5.5546875" style="37" customWidth="1"/>
    <col min="9483" max="9483" width="15.21875" style="37" customWidth="1"/>
    <col min="9484" max="9484" width="10.33203125" style="37"/>
    <col min="9485" max="9485" width="13.88671875" style="37" customWidth="1"/>
    <col min="9486" max="9486" width="14.109375" style="37" customWidth="1"/>
    <col min="9487" max="9487" width="10.44140625" style="37" bestFit="1" customWidth="1"/>
    <col min="9488" max="9728" width="10.33203125" style="37"/>
    <col min="9729" max="9729" width="48" style="37" customWidth="1"/>
    <col min="9730" max="9731" width="15.44140625" style="37" customWidth="1"/>
    <col min="9732" max="9732" width="5.109375" style="37" customWidth="1"/>
    <col min="9733" max="9733" width="15.21875" style="37" customWidth="1"/>
    <col min="9734" max="9734" width="1" style="37" customWidth="1"/>
    <col min="9735" max="9735" width="50.33203125" style="37" customWidth="1"/>
    <col min="9736" max="9737" width="15.44140625" style="37" customWidth="1"/>
    <col min="9738" max="9738" width="5.5546875" style="37" customWidth="1"/>
    <col min="9739" max="9739" width="15.21875" style="37" customWidth="1"/>
    <col min="9740" max="9740" width="10.33203125" style="37"/>
    <col min="9741" max="9741" width="13.88671875" style="37" customWidth="1"/>
    <col min="9742" max="9742" width="14.109375" style="37" customWidth="1"/>
    <col min="9743" max="9743" width="10.44140625" style="37" bestFit="1" customWidth="1"/>
    <col min="9744" max="9984" width="10.33203125" style="37"/>
    <col min="9985" max="9985" width="48" style="37" customWidth="1"/>
    <col min="9986" max="9987" width="15.44140625" style="37" customWidth="1"/>
    <col min="9988" max="9988" width="5.109375" style="37" customWidth="1"/>
    <col min="9989" max="9989" width="15.21875" style="37" customWidth="1"/>
    <col min="9990" max="9990" width="1" style="37" customWidth="1"/>
    <col min="9991" max="9991" width="50.33203125" style="37" customWidth="1"/>
    <col min="9992" max="9993" width="15.44140625" style="37" customWidth="1"/>
    <col min="9994" max="9994" width="5.5546875" style="37" customWidth="1"/>
    <col min="9995" max="9995" width="15.21875" style="37" customWidth="1"/>
    <col min="9996" max="9996" width="10.33203125" style="37"/>
    <col min="9997" max="9997" width="13.88671875" style="37" customWidth="1"/>
    <col min="9998" max="9998" width="14.109375" style="37" customWidth="1"/>
    <col min="9999" max="9999" width="10.44140625" style="37" bestFit="1" customWidth="1"/>
    <col min="10000" max="10240" width="10.33203125" style="37"/>
    <col min="10241" max="10241" width="48" style="37" customWidth="1"/>
    <col min="10242" max="10243" width="15.44140625" style="37" customWidth="1"/>
    <col min="10244" max="10244" width="5.109375" style="37" customWidth="1"/>
    <col min="10245" max="10245" width="15.21875" style="37" customWidth="1"/>
    <col min="10246" max="10246" width="1" style="37" customWidth="1"/>
    <col min="10247" max="10247" width="50.33203125" style="37" customWidth="1"/>
    <col min="10248" max="10249" width="15.44140625" style="37" customWidth="1"/>
    <col min="10250" max="10250" width="5.5546875" style="37" customWidth="1"/>
    <col min="10251" max="10251" width="15.21875" style="37" customWidth="1"/>
    <col min="10252" max="10252" width="10.33203125" style="37"/>
    <col min="10253" max="10253" width="13.88671875" style="37" customWidth="1"/>
    <col min="10254" max="10254" width="14.109375" style="37" customWidth="1"/>
    <col min="10255" max="10255" width="10.44140625" style="37" bestFit="1" customWidth="1"/>
    <col min="10256" max="10496" width="10.33203125" style="37"/>
    <col min="10497" max="10497" width="48" style="37" customWidth="1"/>
    <col min="10498" max="10499" width="15.44140625" style="37" customWidth="1"/>
    <col min="10500" max="10500" width="5.109375" style="37" customWidth="1"/>
    <col min="10501" max="10501" width="15.21875" style="37" customWidth="1"/>
    <col min="10502" max="10502" width="1" style="37" customWidth="1"/>
    <col min="10503" max="10503" width="50.33203125" style="37" customWidth="1"/>
    <col min="10504" max="10505" width="15.44140625" style="37" customWidth="1"/>
    <col min="10506" max="10506" width="5.5546875" style="37" customWidth="1"/>
    <col min="10507" max="10507" width="15.21875" style="37" customWidth="1"/>
    <col min="10508" max="10508" width="10.33203125" style="37"/>
    <col min="10509" max="10509" width="13.88671875" style="37" customWidth="1"/>
    <col min="10510" max="10510" width="14.109375" style="37" customWidth="1"/>
    <col min="10511" max="10511" width="10.44140625" style="37" bestFit="1" customWidth="1"/>
    <col min="10512" max="10752" width="10.33203125" style="37"/>
    <col min="10753" max="10753" width="48" style="37" customWidth="1"/>
    <col min="10754" max="10755" width="15.44140625" style="37" customWidth="1"/>
    <col min="10756" max="10756" width="5.109375" style="37" customWidth="1"/>
    <col min="10757" max="10757" width="15.21875" style="37" customWidth="1"/>
    <col min="10758" max="10758" width="1" style="37" customWidth="1"/>
    <col min="10759" max="10759" width="50.33203125" style="37" customWidth="1"/>
    <col min="10760" max="10761" width="15.44140625" style="37" customWidth="1"/>
    <col min="10762" max="10762" width="5.5546875" style="37" customWidth="1"/>
    <col min="10763" max="10763" width="15.21875" style="37" customWidth="1"/>
    <col min="10764" max="10764" width="10.33203125" style="37"/>
    <col min="10765" max="10765" width="13.88671875" style="37" customWidth="1"/>
    <col min="10766" max="10766" width="14.109375" style="37" customWidth="1"/>
    <col min="10767" max="10767" width="10.44140625" style="37" bestFit="1" customWidth="1"/>
    <col min="10768" max="11008" width="10.33203125" style="37"/>
    <col min="11009" max="11009" width="48" style="37" customWidth="1"/>
    <col min="11010" max="11011" width="15.44140625" style="37" customWidth="1"/>
    <col min="11012" max="11012" width="5.109375" style="37" customWidth="1"/>
    <col min="11013" max="11013" width="15.21875" style="37" customWidth="1"/>
    <col min="11014" max="11014" width="1" style="37" customWidth="1"/>
    <col min="11015" max="11015" width="50.33203125" style="37" customWidth="1"/>
    <col min="11016" max="11017" width="15.44140625" style="37" customWidth="1"/>
    <col min="11018" max="11018" width="5.5546875" style="37" customWidth="1"/>
    <col min="11019" max="11019" width="15.21875" style="37" customWidth="1"/>
    <col min="11020" max="11020" width="10.33203125" style="37"/>
    <col min="11021" max="11021" width="13.88671875" style="37" customWidth="1"/>
    <col min="11022" max="11022" width="14.109375" style="37" customWidth="1"/>
    <col min="11023" max="11023" width="10.44140625" style="37" bestFit="1" customWidth="1"/>
    <col min="11024" max="11264" width="10.33203125" style="37"/>
    <col min="11265" max="11265" width="48" style="37" customWidth="1"/>
    <col min="11266" max="11267" width="15.44140625" style="37" customWidth="1"/>
    <col min="11268" max="11268" width="5.109375" style="37" customWidth="1"/>
    <col min="11269" max="11269" width="15.21875" style="37" customWidth="1"/>
    <col min="11270" max="11270" width="1" style="37" customWidth="1"/>
    <col min="11271" max="11271" width="50.33203125" style="37" customWidth="1"/>
    <col min="11272" max="11273" width="15.44140625" style="37" customWidth="1"/>
    <col min="11274" max="11274" width="5.5546875" style="37" customWidth="1"/>
    <col min="11275" max="11275" width="15.21875" style="37" customWidth="1"/>
    <col min="11276" max="11276" width="10.33203125" style="37"/>
    <col min="11277" max="11277" width="13.88671875" style="37" customWidth="1"/>
    <col min="11278" max="11278" width="14.109375" style="37" customWidth="1"/>
    <col min="11279" max="11279" width="10.44140625" style="37" bestFit="1" customWidth="1"/>
    <col min="11280" max="11520" width="10.33203125" style="37"/>
    <col min="11521" max="11521" width="48" style="37" customWidth="1"/>
    <col min="11522" max="11523" width="15.44140625" style="37" customWidth="1"/>
    <col min="11524" max="11524" width="5.109375" style="37" customWidth="1"/>
    <col min="11525" max="11525" width="15.21875" style="37" customWidth="1"/>
    <col min="11526" max="11526" width="1" style="37" customWidth="1"/>
    <col min="11527" max="11527" width="50.33203125" style="37" customWidth="1"/>
    <col min="11528" max="11529" width="15.44140625" style="37" customWidth="1"/>
    <col min="11530" max="11530" width="5.5546875" style="37" customWidth="1"/>
    <col min="11531" max="11531" width="15.21875" style="37" customWidth="1"/>
    <col min="11532" max="11532" width="10.33203125" style="37"/>
    <col min="11533" max="11533" width="13.88671875" style="37" customWidth="1"/>
    <col min="11534" max="11534" width="14.109375" style="37" customWidth="1"/>
    <col min="11535" max="11535" width="10.44140625" style="37" bestFit="1" customWidth="1"/>
    <col min="11536" max="11776" width="10.33203125" style="37"/>
    <col min="11777" max="11777" width="48" style="37" customWidth="1"/>
    <col min="11778" max="11779" width="15.44140625" style="37" customWidth="1"/>
    <col min="11780" max="11780" width="5.109375" style="37" customWidth="1"/>
    <col min="11781" max="11781" width="15.21875" style="37" customWidth="1"/>
    <col min="11782" max="11782" width="1" style="37" customWidth="1"/>
    <col min="11783" max="11783" width="50.33203125" style="37" customWidth="1"/>
    <col min="11784" max="11785" width="15.44140625" style="37" customWidth="1"/>
    <col min="11786" max="11786" width="5.5546875" style="37" customWidth="1"/>
    <col min="11787" max="11787" width="15.21875" style="37" customWidth="1"/>
    <col min="11788" max="11788" width="10.33203125" style="37"/>
    <col min="11789" max="11789" width="13.88671875" style="37" customWidth="1"/>
    <col min="11790" max="11790" width="14.109375" style="37" customWidth="1"/>
    <col min="11791" max="11791" width="10.44140625" style="37" bestFit="1" customWidth="1"/>
    <col min="11792" max="12032" width="10.33203125" style="37"/>
    <col min="12033" max="12033" width="48" style="37" customWidth="1"/>
    <col min="12034" max="12035" width="15.44140625" style="37" customWidth="1"/>
    <col min="12036" max="12036" width="5.109375" style="37" customWidth="1"/>
    <col min="12037" max="12037" width="15.21875" style="37" customWidth="1"/>
    <col min="12038" max="12038" width="1" style="37" customWidth="1"/>
    <col min="12039" max="12039" width="50.33203125" style="37" customWidth="1"/>
    <col min="12040" max="12041" width="15.44140625" style="37" customWidth="1"/>
    <col min="12042" max="12042" width="5.5546875" style="37" customWidth="1"/>
    <col min="12043" max="12043" width="15.21875" style="37" customWidth="1"/>
    <col min="12044" max="12044" width="10.33203125" style="37"/>
    <col min="12045" max="12045" width="13.88671875" style="37" customWidth="1"/>
    <col min="12046" max="12046" width="14.109375" style="37" customWidth="1"/>
    <col min="12047" max="12047" width="10.44140625" style="37" bestFit="1" customWidth="1"/>
    <col min="12048" max="12288" width="10.33203125" style="37"/>
    <col min="12289" max="12289" width="48" style="37" customWidth="1"/>
    <col min="12290" max="12291" width="15.44140625" style="37" customWidth="1"/>
    <col min="12292" max="12292" width="5.109375" style="37" customWidth="1"/>
    <col min="12293" max="12293" width="15.21875" style="37" customWidth="1"/>
    <col min="12294" max="12294" width="1" style="37" customWidth="1"/>
    <col min="12295" max="12295" width="50.33203125" style="37" customWidth="1"/>
    <col min="12296" max="12297" width="15.44140625" style="37" customWidth="1"/>
    <col min="12298" max="12298" width="5.5546875" style="37" customWidth="1"/>
    <col min="12299" max="12299" width="15.21875" style="37" customWidth="1"/>
    <col min="12300" max="12300" width="10.33203125" style="37"/>
    <col min="12301" max="12301" width="13.88671875" style="37" customWidth="1"/>
    <col min="12302" max="12302" width="14.109375" style="37" customWidth="1"/>
    <col min="12303" max="12303" width="10.44140625" style="37" bestFit="1" customWidth="1"/>
    <col min="12304" max="12544" width="10.33203125" style="37"/>
    <col min="12545" max="12545" width="48" style="37" customWidth="1"/>
    <col min="12546" max="12547" width="15.44140625" style="37" customWidth="1"/>
    <col min="12548" max="12548" width="5.109375" style="37" customWidth="1"/>
    <col min="12549" max="12549" width="15.21875" style="37" customWidth="1"/>
    <col min="12550" max="12550" width="1" style="37" customWidth="1"/>
    <col min="12551" max="12551" width="50.33203125" style="37" customWidth="1"/>
    <col min="12552" max="12553" width="15.44140625" style="37" customWidth="1"/>
    <col min="12554" max="12554" width="5.5546875" style="37" customWidth="1"/>
    <col min="12555" max="12555" width="15.21875" style="37" customWidth="1"/>
    <col min="12556" max="12556" width="10.33203125" style="37"/>
    <col min="12557" max="12557" width="13.88671875" style="37" customWidth="1"/>
    <col min="12558" max="12558" width="14.109375" style="37" customWidth="1"/>
    <col min="12559" max="12559" width="10.44140625" style="37" bestFit="1" customWidth="1"/>
    <col min="12560" max="12800" width="10.33203125" style="37"/>
    <col min="12801" max="12801" width="48" style="37" customWidth="1"/>
    <col min="12802" max="12803" width="15.44140625" style="37" customWidth="1"/>
    <col min="12804" max="12804" width="5.109375" style="37" customWidth="1"/>
    <col min="12805" max="12805" width="15.21875" style="37" customWidth="1"/>
    <col min="12806" max="12806" width="1" style="37" customWidth="1"/>
    <col min="12807" max="12807" width="50.33203125" style="37" customWidth="1"/>
    <col min="12808" max="12809" width="15.44140625" style="37" customWidth="1"/>
    <col min="12810" max="12810" width="5.5546875" style="37" customWidth="1"/>
    <col min="12811" max="12811" width="15.21875" style="37" customWidth="1"/>
    <col min="12812" max="12812" width="10.33203125" style="37"/>
    <col min="12813" max="12813" width="13.88671875" style="37" customWidth="1"/>
    <col min="12814" max="12814" width="14.109375" style="37" customWidth="1"/>
    <col min="12815" max="12815" width="10.44140625" style="37" bestFit="1" customWidth="1"/>
    <col min="12816" max="13056" width="10.33203125" style="37"/>
    <col min="13057" max="13057" width="48" style="37" customWidth="1"/>
    <col min="13058" max="13059" width="15.44140625" style="37" customWidth="1"/>
    <col min="13060" max="13060" width="5.109375" style="37" customWidth="1"/>
    <col min="13061" max="13061" width="15.21875" style="37" customWidth="1"/>
    <col min="13062" max="13062" width="1" style="37" customWidth="1"/>
    <col min="13063" max="13063" width="50.33203125" style="37" customWidth="1"/>
    <col min="13064" max="13065" width="15.44140625" style="37" customWidth="1"/>
    <col min="13066" max="13066" width="5.5546875" style="37" customWidth="1"/>
    <col min="13067" max="13067" width="15.21875" style="37" customWidth="1"/>
    <col min="13068" max="13068" width="10.33203125" style="37"/>
    <col min="13069" max="13069" width="13.88671875" style="37" customWidth="1"/>
    <col min="13070" max="13070" width="14.109375" style="37" customWidth="1"/>
    <col min="13071" max="13071" width="10.44140625" style="37" bestFit="1" customWidth="1"/>
    <col min="13072" max="13312" width="10.33203125" style="37"/>
    <col min="13313" max="13313" width="48" style="37" customWidth="1"/>
    <col min="13314" max="13315" width="15.44140625" style="37" customWidth="1"/>
    <col min="13316" max="13316" width="5.109375" style="37" customWidth="1"/>
    <col min="13317" max="13317" width="15.21875" style="37" customWidth="1"/>
    <col min="13318" max="13318" width="1" style="37" customWidth="1"/>
    <col min="13319" max="13319" width="50.33203125" style="37" customWidth="1"/>
    <col min="13320" max="13321" width="15.44140625" style="37" customWidth="1"/>
    <col min="13322" max="13322" width="5.5546875" style="37" customWidth="1"/>
    <col min="13323" max="13323" width="15.21875" style="37" customWidth="1"/>
    <col min="13324" max="13324" width="10.33203125" style="37"/>
    <col min="13325" max="13325" width="13.88671875" style="37" customWidth="1"/>
    <col min="13326" max="13326" width="14.109375" style="37" customWidth="1"/>
    <col min="13327" max="13327" width="10.44140625" style="37" bestFit="1" customWidth="1"/>
    <col min="13328" max="13568" width="10.33203125" style="37"/>
    <col min="13569" max="13569" width="48" style="37" customWidth="1"/>
    <col min="13570" max="13571" width="15.44140625" style="37" customWidth="1"/>
    <col min="13572" max="13572" width="5.109375" style="37" customWidth="1"/>
    <col min="13573" max="13573" width="15.21875" style="37" customWidth="1"/>
    <col min="13574" max="13574" width="1" style="37" customWidth="1"/>
    <col min="13575" max="13575" width="50.33203125" style="37" customWidth="1"/>
    <col min="13576" max="13577" width="15.44140625" style="37" customWidth="1"/>
    <col min="13578" max="13578" width="5.5546875" style="37" customWidth="1"/>
    <col min="13579" max="13579" width="15.21875" style="37" customWidth="1"/>
    <col min="13580" max="13580" width="10.33203125" style="37"/>
    <col min="13581" max="13581" width="13.88671875" style="37" customWidth="1"/>
    <col min="13582" max="13582" width="14.109375" style="37" customWidth="1"/>
    <col min="13583" max="13583" width="10.44140625" style="37" bestFit="1" customWidth="1"/>
    <col min="13584" max="13824" width="10.33203125" style="37"/>
    <col min="13825" max="13825" width="48" style="37" customWidth="1"/>
    <col min="13826" max="13827" width="15.44140625" style="37" customWidth="1"/>
    <col min="13828" max="13828" width="5.109375" style="37" customWidth="1"/>
    <col min="13829" max="13829" width="15.21875" style="37" customWidth="1"/>
    <col min="13830" max="13830" width="1" style="37" customWidth="1"/>
    <col min="13831" max="13831" width="50.33203125" style="37" customWidth="1"/>
    <col min="13832" max="13833" width="15.44140625" style="37" customWidth="1"/>
    <col min="13834" max="13834" width="5.5546875" style="37" customWidth="1"/>
    <col min="13835" max="13835" width="15.21875" style="37" customWidth="1"/>
    <col min="13836" max="13836" width="10.33203125" style="37"/>
    <col min="13837" max="13837" width="13.88671875" style="37" customWidth="1"/>
    <col min="13838" max="13838" width="14.109375" style="37" customWidth="1"/>
    <col min="13839" max="13839" width="10.44140625" style="37" bestFit="1" customWidth="1"/>
    <col min="13840" max="14080" width="10.33203125" style="37"/>
    <col min="14081" max="14081" width="48" style="37" customWidth="1"/>
    <col min="14082" max="14083" width="15.44140625" style="37" customWidth="1"/>
    <col min="14084" max="14084" width="5.109375" style="37" customWidth="1"/>
    <col min="14085" max="14085" width="15.21875" style="37" customWidth="1"/>
    <col min="14086" max="14086" width="1" style="37" customWidth="1"/>
    <col min="14087" max="14087" width="50.33203125" style="37" customWidth="1"/>
    <col min="14088" max="14089" width="15.44140625" style="37" customWidth="1"/>
    <col min="14090" max="14090" width="5.5546875" style="37" customWidth="1"/>
    <col min="14091" max="14091" width="15.21875" style="37" customWidth="1"/>
    <col min="14092" max="14092" width="10.33203125" style="37"/>
    <col min="14093" max="14093" width="13.88671875" style="37" customWidth="1"/>
    <col min="14094" max="14094" width="14.109375" style="37" customWidth="1"/>
    <col min="14095" max="14095" width="10.44140625" style="37" bestFit="1" customWidth="1"/>
    <col min="14096" max="14336" width="10.33203125" style="37"/>
    <col min="14337" max="14337" width="48" style="37" customWidth="1"/>
    <col min="14338" max="14339" width="15.44140625" style="37" customWidth="1"/>
    <col min="14340" max="14340" width="5.109375" style="37" customWidth="1"/>
    <col min="14341" max="14341" width="15.21875" style="37" customWidth="1"/>
    <col min="14342" max="14342" width="1" style="37" customWidth="1"/>
    <col min="14343" max="14343" width="50.33203125" style="37" customWidth="1"/>
    <col min="14344" max="14345" width="15.44140625" style="37" customWidth="1"/>
    <col min="14346" max="14346" width="5.5546875" style="37" customWidth="1"/>
    <col min="14347" max="14347" width="15.21875" style="37" customWidth="1"/>
    <col min="14348" max="14348" width="10.33203125" style="37"/>
    <col min="14349" max="14349" width="13.88671875" style="37" customWidth="1"/>
    <col min="14350" max="14350" width="14.109375" style="37" customWidth="1"/>
    <col min="14351" max="14351" width="10.44140625" style="37" bestFit="1" customWidth="1"/>
    <col min="14352" max="14592" width="10.33203125" style="37"/>
    <col min="14593" max="14593" width="48" style="37" customWidth="1"/>
    <col min="14594" max="14595" width="15.44140625" style="37" customWidth="1"/>
    <col min="14596" max="14596" width="5.109375" style="37" customWidth="1"/>
    <col min="14597" max="14597" width="15.21875" style="37" customWidth="1"/>
    <col min="14598" max="14598" width="1" style="37" customWidth="1"/>
    <col min="14599" max="14599" width="50.33203125" style="37" customWidth="1"/>
    <col min="14600" max="14601" width="15.44140625" style="37" customWidth="1"/>
    <col min="14602" max="14602" width="5.5546875" style="37" customWidth="1"/>
    <col min="14603" max="14603" width="15.21875" style="37" customWidth="1"/>
    <col min="14604" max="14604" width="10.33203125" style="37"/>
    <col min="14605" max="14605" width="13.88671875" style="37" customWidth="1"/>
    <col min="14606" max="14606" width="14.109375" style="37" customWidth="1"/>
    <col min="14607" max="14607" width="10.44140625" style="37" bestFit="1" customWidth="1"/>
    <col min="14608" max="14848" width="10.33203125" style="37"/>
    <col min="14849" max="14849" width="48" style="37" customWidth="1"/>
    <col min="14850" max="14851" width="15.44140625" style="37" customWidth="1"/>
    <col min="14852" max="14852" width="5.109375" style="37" customWidth="1"/>
    <col min="14853" max="14853" width="15.21875" style="37" customWidth="1"/>
    <col min="14854" max="14854" width="1" style="37" customWidth="1"/>
    <col min="14855" max="14855" width="50.33203125" style="37" customWidth="1"/>
    <col min="14856" max="14857" width="15.44140625" style="37" customWidth="1"/>
    <col min="14858" max="14858" width="5.5546875" style="37" customWidth="1"/>
    <col min="14859" max="14859" width="15.21875" style="37" customWidth="1"/>
    <col min="14860" max="14860" width="10.33203125" style="37"/>
    <col min="14861" max="14861" width="13.88671875" style="37" customWidth="1"/>
    <col min="14862" max="14862" width="14.109375" style="37" customWidth="1"/>
    <col min="14863" max="14863" width="10.44140625" style="37" bestFit="1" customWidth="1"/>
    <col min="14864" max="15104" width="10.33203125" style="37"/>
    <col min="15105" max="15105" width="48" style="37" customWidth="1"/>
    <col min="15106" max="15107" width="15.44140625" style="37" customWidth="1"/>
    <col min="15108" max="15108" width="5.109375" style="37" customWidth="1"/>
    <col min="15109" max="15109" width="15.21875" style="37" customWidth="1"/>
    <col min="15110" max="15110" width="1" style="37" customWidth="1"/>
    <col min="15111" max="15111" width="50.33203125" style="37" customWidth="1"/>
    <col min="15112" max="15113" width="15.44140625" style="37" customWidth="1"/>
    <col min="15114" max="15114" width="5.5546875" style="37" customWidth="1"/>
    <col min="15115" max="15115" width="15.21875" style="37" customWidth="1"/>
    <col min="15116" max="15116" width="10.33203125" style="37"/>
    <col min="15117" max="15117" width="13.88671875" style="37" customWidth="1"/>
    <col min="15118" max="15118" width="14.109375" style="37" customWidth="1"/>
    <col min="15119" max="15119" width="10.44140625" style="37" bestFit="1" customWidth="1"/>
    <col min="15120" max="15360" width="10.33203125" style="37"/>
    <col min="15361" max="15361" width="48" style="37" customWidth="1"/>
    <col min="15362" max="15363" width="15.44140625" style="37" customWidth="1"/>
    <col min="15364" max="15364" width="5.109375" style="37" customWidth="1"/>
    <col min="15365" max="15365" width="15.21875" style="37" customWidth="1"/>
    <col min="15366" max="15366" width="1" style="37" customWidth="1"/>
    <col min="15367" max="15367" width="50.33203125" style="37" customWidth="1"/>
    <col min="15368" max="15369" width="15.44140625" style="37" customWidth="1"/>
    <col min="15370" max="15370" width="5.5546875" style="37" customWidth="1"/>
    <col min="15371" max="15371" width="15.21875" style="37" customWidth="1"/>
    <col min="15372" max="15372" width="10.33203125" style="37"/>
    <col min="15373" max="15373" width="13.88671875" style="37" customWidth="1"/>
    <col min="15374" max="15374" width="14.109375" style="37" customWidth="1"/>
    <col min="15375" max="15375" width="10.44140625" style="37" bestFit="1" customWidth="1"/>
    <col min="15376" max="15616" width="10.33203125" style="37"/>
    <col min="15617" max="15617" width="48" style="37" customWidth="1"/>
    <col min="15618" max="15619" width="15.44140625" style="37" customWidth="1"/>
    <col min="15620" max="15620" width="5.109375" style="37" customWidth="1"/>
    <col min="15621" max="15621" width="15.21875" style="37" customWidth="1"/>
    <col min="15622" max="15622" width="1" style="37" customWidth="1"/>
    <col min="15623" max="15623" width="50.33203125" style="37" customWidth="1"/>
    <col min="15624" max="15625" width="15.44140625" style="37" customWidth="1"/>
    <col min="15626" max="15626" width="5.5546875" style="37" customWidth="1"/>
    <col min="15627" max="15627" width="15.21875" style="37" customWidth="1"/>
    <col min="15628" max="15628" width="10.33203125" style="37"/>
    <col min="15629" max="15629" width="13.88671875" style="37" customWidth="1"/>
    <col min="15630" max="15630" width="14.109375" style="37" customWidth="1"/>
    <col min="15631" max="15631" width="10.44140625" style="37" bestFit="1" customWidth="1"/>
    <col min="15632" max="15872" width="10.33203125" style="37"/>
    <col min="15873" max="15873" width="48" style="37" customWidth="1"/>
    <col min="15874" max="15875" width="15.44140625" style="37" customWidth="1"/>
    <col min="15876" max="15876" width="5.109375" style="37" customWidth="1"/>
    <col min="15877" max="15877" width="15.21875" style="37" customWidth="1"/>
    <col min="15878" max="15878" width="1" style="37" customWidth="1"/>
    <col min="15879" max="15879" width="50.33203125" style="37" customWidth="1"/>
    <col min="15880" max="15881" width="15.44140625" style="37" customWidth="1"/>
    <col min="15882" max="15882" width="5.5546875" style="37" customWidth="1"/>
    <col min="15883" max="15883" width="15.21875" style="37" customWidth="1"/>
    <col min="15884" max="15884" width="10.33203125" style="37"/>
    <col min="15885" max="15885" width="13.88671875" style="37" customWidth="1"/>
    <col min="15886" max="15886" width="14.109375" style="37" customWidth="1"/>
    <col min="15887" max="15887" width="10.44140625" style="37" bestFit="1" customWidth="1"/>
    <col min="15888" max="16128" width="10.33203125" style="37"/>
    <col min="16129" max="16129" width="48" style="37" customWidth="1"/>
    <col min="16130" max="16131" width="15.44140625" style="37" customWidth="1"/>
    <col min="16132" max="16132" width="5.109375" style="37" customWidth="1"/>
    <col min="16133" max="16133" width="15.21875" style="37" customWidth="1"/>
    <col min="16134" max="16134" width="1" style="37" customWidth="1"/>
    <col min="16135" max="16135" width="50.33203125" style="37" customWidth="1"/>
    <col min="16136" max="16137" width="15.44140625" style="37" customWidth="1"/>
    <col min="16138" max="16138" width="5.5546875" style="37" customWidth="1"/>
    <col min="16139" max="16139" width="15.21875" style="37" customWidth="1"/>
    <col min="16140" max="16140" width="10.33203125" style="37"/>
    <col min="16141" max="16141" width="13.88671875" style="37" customWidth="1"/>
    <col min="16142" max="16142" width="14.109375" style="37" customWidth="1"/>
    <col min="16143" max="16143" width="10.44140625" style="37" bestFit="1" customWidth="1"/>
    <col min="16144" max="16384" width="10.33203125" style="37"/>
  </cols>
  <sheetData>
    <row r="1" spans="1:18" s="25" customFormat="1" ht="18" customHeight="1">
      <c r="A1" s="24" t="s">
        <v>0</v>
      </c>
      <c r="B1" s="24"/>
      <c r="C1" s="24"/>
      <c r="D1" s="24"/>
      <c r="E1" s="24"/>
      <c r="F1" s="24"/>
      <c r="G1" s="24"/>
      <c r="H1" s="24"/>
      <c r="I1" s="24"/>
      <c r="J1" s="24"/>
      <c r="K1" s="24"/>
      <c r="M1" s="26"/>
      <c r="N1" s="27"/>
      <c r="O1" s="27"/>
      <c r="P1" s="27"/>
      <c r="Q1" s="27"/>
    </row>
    <row r="2" spans="1:18" s="25" customFormat="1" ht="17.399999999999999" hidden="1" customHeight="1">
      <c r="A2" s="24" t="s">
        <v>1</v>
      </c>
      <c r="B2" s="24"/>
      <c r="C2" s="24"/>
      <c r="D2" s="24"/>
      <c r="E2" s="24"/>
      <c r="F2" s="24"/>
      <c r="G2" s="24"/>
      <c r="H2" s="24"/>
      <c r="I2" s="24"/>
      <c r="J2" s="24"/>
      <c r="K2" s="24"/>
      <c r="M2" s="26"/>
      <c r="N2" s="27"/>
      <c r="O2" s="27"/>
      <c r="P2" s="27"/>
      <c r="Q2" s="27"/>
    </row>
    <row r="3" spans="1:18" s="25" customFormat="1" ht="18" customHeight="1">
      <c r="A3" s="28" t="s">
        <v>37</v>
      </c>
      <c r="B3" s="28"/>
      <c r="C3" s="28"/>
      <c r="D3" s="28"/>
      <c r="E3" s="28"/>
      <c r="F3" s="28"/>
      <c r="G3" s="28"/>
      <c r="H3" s="28"/>
      <c r="I3" s="28"/>
      <c r="J3" s="28"/>
      <c r="K3" s="28"/>
      <c r="M3" s="26"/>
      <c r="N3" s="27"/>
      <c r="O3" s="27"/>
      <c r="P3" s="27"/>
      <c r="Q3" s="27"/>
    </row>
    <row r="4" spans="1:18" s="25" customFormat="1" ht="18" customHeight="1">
      <c r="A4" s="28" t="s">
        <v>38</v>
      </c>
      <c r="B4" s="28"/>
      <c r="C4" s="28"/>
      <c r="D4" s="28"/>
      <c r="E4" s="28" t="s">
        <v>39</v>
      </c>
      <c r="F4" s="28"/>
      <c r="G4" s="28"/>
      <c r="H4" s="28"/>
      <c r="I4" s="28"/>
      <c r="J4" s="28"/>
      <c r="K4" s="28"/>
      <c r="M4" s="26"/>
      <c r="N4" s="27"/>
      <c r="O4" s="27"/>
      <c r="P4" s="27"/>
      <c r="Q4" s="27"/>
    </row>
    <row r="5" spans="1:18" s="25" customFormat="1" ht="18" customHeight="1">
      <c r="A5" s="24" t="s">
        <v>4</v>
      </c>
      <c r="B5" s="24"/>
      <c r="C5" s="24"/>
      <c r="D5" s="24"/>
      <c r="E5" s="24"/>
      <c r="F5" s="24"/>
      <c r="G5" s="24"/>
      <c r="H5" s="24"/>
      <c r="I5" s="24"/>
      <c r="J5" s="24"/>
      <c r="K5" s="24"/>
      <c r="M5" s="26"/>
      <c r="N5" s="27"/>
      <c r="O5" s="27"/>
      <c r="P5" s="27"/>
      <c r="Q5" s="27"/>
    </row>
    <row r="6" spans="1:18" ht="18">
      <c r="A6" s="29"/>
      <c r="B6" s="30"/>
      <c r="C6" s="31"/>
      <c r="D6" s="32"/>
      <c r="E6" s="29"/>
      <c r="F6" s="29"/>
      <c r="G6" s="33"/>
      <c r="H6" s="34"/>
      <c r="I6" s="35"/>
      <c r="J6" s="36"/>
      <c r="K6" s="35"/>
    </row>
    <row r="7" spans="1:18" ht="17.25" customHeight="1">
      <c r="A7" s="39" t="s">
        <v>40</v>
      </c>
      <c r="F7" s="41"/>
      <c r="G7" s="39" t="s">
        <v>41</v>
      </c>
      <c r="H7" s="42"/>
      <c r="I7" s="26"/>
      <c r="J7" s="43"/>
      <c r="K7" s="44"/>
    </row>
    <row r="8" spans="1:18" ht="15" customHeight="1">
      <c r="A8" s="39" t="s">
        <v>42</v>
      </c>
      <c r="B8" s="45"/>
      <c r="C8" s="45"/>
      <c r="D8" s="46" t="s">
        <v>6</v>
      </c>
      <c r="E8" s="45">
        <f>SUM(C9:C24)</f>
        <v>41547585.330000013</v>
      </c>
      <c r="F8" s="47"/>
      <c r="G8" s="39" t="s">
        <v>43</v>
      </c>
      <c r="H8" s="48"/>
      <c r="I8" s="45"/>
      <c r="J8" s="49" t="s">
        <v>6</v>
      </c>
      <c r="K8" s="50">
        <f>SUM(I9:I21)</f>
        <v>23262909.929999996</v>
      </c>
    </row>
    <row r="9" spans="1:18" ht="16.2" customHeight="1">
      <c r="A9" s="51" t="s">
        <v>44</v>
      </c>
      <c r="B9" s="50"/>
      <c r="C9" s="50">
        <f>SUM(B10:B11)</f>
        <v>6909745.9900000002</v>
      </c>
      <c r="D9" s="49"/>
      <c r="E9" s="52"/>
      <c r="F9" s="53"/>
      <c r="G9" s="51" t="s">
        <v>45</v>
      </c>
      <c r="H9" s="50"/>
      <c r="I9" s="50">
        <f>SUM(H10:H12)</f>
        <v>18758304.529999997</v>
      </c>
      <c r="J9" s="49"/>
      <c r="K9" s="50"/>
      <c r="O9" s="54"/>
    </row>
    <row r="10" spans="1:18" ht="16.2" customHeight="1">
      <c r="A10" s="51" t="s">
        <v>46</v>
      </c>
      <c r="B10" s="55">
        <v>619632.53</v>
      </c>
      <c r="C10" s="50"/>
      <c r="D10" s="49"/>
      <c r="E10" s="52"/>
      <c r="F10" s="53"/>
      <c r="G10" s="51" t="s">
        <v>47</v>
      </c>
      <c r="H10" s="56">
        <v>1850994.35</v>
      </c>
      <c r="I10" s="57"/>
      <c r="J10" s="58"/>
      <c r="K10" s="57"/>
    </row>
    <row r="11" spans="1:18" ht="16.2" customHeight="1">
      <c r="A11" s="51" t="s">
        <v>48</v>
      </c>
      <c r="B11" s="55">
        <v>6290113.46</v>
      </c>
      <c r="C11" s="50"/>
      <c r="D11" s="49"/>
      <c r="E11" s="52"/>
      <c r="F11" s="53"/>
      <c r="G11" s="51" t="s">
        <v>49</v>
      </c>
      <c r="H11" s="56">
        <v>15918871.439999999</v>
      </c>
      <c r="I11" s="57"/>
      <c r="J11" s="58"/>
      <c r="K11" s="57"/>
    </row>
    <row r="12" spans="1:18" ht="16.2" customHeight="1">
      <c r="A12" s="51" t="s">
        <v>50</v>
      </c>
      <c r="B12" s="57"/>
      <c r="C12" s="50">
        <f>SUM(B13)</f>
        <v>545429.13</v>
      </c>
      <c r="D12" s="58"/>
      <c r="E12" s="57"/>
      <c r="G12" s="51" t="s">
        <v>51</v>
      </c>
      <c r="H12" s="59">
        <v>988438.74</v>
      </c>
      <c r="I12" s="57"/>
      <c r="J12" s="58"/>
      <c r="K12" s="57"/>
      <c r="R12" s="60"/>
    </row>
    <row r="13" spans="1:18" ht="16.2" customHeight="1">
      <c r="A13" s="51" t="s">
        <v>52</v>
      </c>
      <c r="B13" s="61">
        <v>545429.13</v>
      </c>
      <c r="C13" s="57"/>
      <c r="D13" s="58"/>
      <c r="E13" s="57"/>
      <c r="G13" s="51" t="s">
        <v>53</v>
      </c>
      <c r="H13" s="50"/>
      <c r="I13" s="50">
        <f>SUM(H14)</f>
        <v>1496451.27</v>
      </c>
      <c r="J13" s="49"/>
      <c r="K13" s="50"/>
    </row>
    <row r="14" spans="1:18" ht="16.2" customHeight="1">
      <c r="A14" s="51" t="s">
        <v>54</v>
      </c>
      <c r="B14" s="57"/>
      <c r="C14" s="50">
        <f>+B15</f>
        <v>7662.36</v>
      </c>
      <c r="D14" s="58"/>
      <c r="E14" s="57"/>
      <c r="F14" s="53"/>
      <c r="G14" s="51" t="s">
        <v>55</v>
      </c>
      <c r="H14" s="61">
        <v>1496451.27</v>
      </c>
      <c r="I14" s="50"/>
      <c r="J14" s="49"/>
      <c r="K14" s="50"/>
    </row>
    <row r="15" spans="1:18" ht="16.2" customHeight="1">
      <c r="A15" s="51" t="s">
        <v>56</v>
      </c>
      <c r="B15" s="62">
        <v>7662.36</v>
      </c>
      <c r="C15" s="55"/>
      <c r="D15" s="55"/>
      <c r="E15" s="55"/>
      <c r="F15" s="47"/>
      <c r="G15" s="51" t="s">
        <v>57</v>
      </c>
      <c r="H15" s="50"/>
      <c r="I15" s="63">
        <f>SUM(H16:H18)</f>
        <v>1704121.21</v>
      </c>
      <c r="J15" s="49"/>
      <c r="K15" s="50"/>
    </row>
    <row r="16" spans="1:18" s="38" customFormat="1" ht="16.2" customHeight="1">
      <c r="A16" s="51" t="s">
        <v>58</v>
      </c>
      <c r="B16" s="55"/>
      <c r="C16" s="63">
        <f>SUM(B17:B21)</f>
        <v>33344077.65000001</v>
      </c>
      <c r="D16" s="64"/>
      <c r="E16" s="65"/>
      <c r="F16" s="53"/>
      <c r="G16" s="51" t="s">
        <v>59</v>
      </c>
      <c r="H16" s="50">
        <v>538857.9</v>
      </c>
      <c r="I16" s="63"/>
      <c r="J16" s="58"/>
      <c r="K16" s="63"/>
      <c r="L16" s="37"/>
      <c r="M16" s="26"/>
    </row>
    <row r="17" spans="1:15" s="38" customFormat="1" ht="16.2" customHeight="1">
      <c r="A17" s="51" t="s">
        <v>60</v>
      </c>
      <c r="B17" s="50">
        <v>33324982.120000001</v>
      </c>
      <c r="C17" s="63"/>
      <c r="D17" s="64"/>
      <c r="E17" s="65"/>
      <c r="F17" s="66"/>
      <c r="G17" s="51" t="s">
        <v>61</v>
      </c>
      <c r="H17" s="50">
        <f>944193.86+147398.01</f>
        <v>1091591.8700000001</v>
      </c>
      <c r="I17" s="50"/>
      <c r="J17" s="49"/>
      <c r="K17" s="63"/>
      <c r="L17" s="37"/>
      <c r="M17" s="26"/>
    </row>
    <row r="18" spans="1:15" s="38" customFormat="1" ht="16.2" customHeight="1">
      <c r="A18" s="51" t="s">
        <v>62</v>
      </c>
      <c r="B18" s="55">
        <v>800642.18</v>
      </c>
      <c r="C18" s="57"/>
      <c r="D18" s="64"/>
      <c r="E18" s="65"/>
      <c r="F18" s="37"/>
      <c r="G18" s="51" t="s">
        <v>63</v>
      </c>
      <c r="H18" s="61">
        <v>73671.44</v>
      </c>
      <c r="I18" s="50"/>
      <c r="J18" s="49"/>
      <c r="K18" s="63"/>
      <c r="L18" s="37"/>
      <c r="M18" s="26"/>
      <c r="N18" s="67"/>
    </row>
    <row r="19" spans="1:15" s="38" customFormat="1" ht="16.2" customHeight="1">
      <c r="A19" s="51" t="s">
        <v>64</v>
      </c>
      <c r="B19" s="50">
        <v>601957.34</v>
      </c>
      <c r="C19" s="50"/>
      <c r="D19" s="68"/>
      <c r="E19" s="69"/>
      <c r="F19" s="66"/>
      <c r="G19" s="51" t="s">
        <v>65</v>
      </c>
      <c r="H19" s="57"/>
      <c r="I19" s="50">
        <f>SUM(H20)</f>
        <v>1294342.6499999999</v>
      </c>
      <c r="J19" s="58"/>
      <c r="K19" s="57"/>
      <c r="L19" s="37"/>
      <c r="M19" s="70"/>
      <c r="N19" s="70"/>
    </row>
    <row r="20" spans="1:15" s="38" customFormat="1" ht="16.2" customHeight="1">
      <c r="A20" s="51" t="s">
        <v>66</v>
      </c>
      <c r="B20" s="63">
        <v>71284.7</v>
      </c>
      <c r="C20" s="50"/>
      <c r="D20" s="49"/>
      <c r="E20" s="52"/>
      <c r="F20" s="47"/>
      <c r="G20" s="51" t="s">
        <v>67</v>
      </c>
      <c r="H20" s="61">
        <v>1294342.6499999999</v>
      </c>
      <c r="I20" s="57"/>
      <c r="J20" s="58"/>
      <c r="K20" s="57"/>
      <c r="L20" s="37"/>
      <c r="M20" s="70"/>
    </row>
    <row r="21" spans="1:15" s="38" customFormat="1" ht="16.2" customHeight="1">
      <c r="A21" s="51" t="s">
        <v>68</v>
      </c>
      <c r="B21" s="61">
        <v>-1454788.69</v>
      </c>
      <c r="C21" s="63"/>
      <c r="D21" s="58"/>
      <c r="E21" s="57"/>
      <c r="F21" s="53"/>
      <c r="G21" s="51" t="s">
        <v>69</v>
      </c>
      <c r="H21" s="50"/>
      <c r="I21" s="61">
        <f>SUM(H22)</f>
        <v>9690.27</v>
      </c>
      <c r="J21" s="63"/>
      <c r="K21" s="50"/>
      <c r="L21" s="37"/>
      <c r="M21" s="26"/>
    </row>
    <row r="22" spans="1:15" s="38" customFormat="1" ht="16.2" customHeight="1">
      <c r="A22" s="51" t="s">
        <v>70</v>
      </c>
      <c r="B22" s="50"/>
      <c r="C22" s="50">
        <f>+B23</f>
        <v>621995.24</v>
      </c>
      <c r="D22" s="49"/>
      <c r="E22" s="52"/>
      <c r="F22" s="71"/>
      <c r="G22" s="51" t="s">
        <v>71</v>
      </c>
      <c r="H22" s="61">
        <v>9690.27</v>
      </c>
      <c r="I22" s="50"/>
      <c r="J22" s="49"/>
      <c r="K22" s="50"/>
      <c r="L22" s="37"/>
      <c r="M22" s="26"/>
    </row>
    <row r="23" spans="1:15" s="38" customFormat="1" ht="16.2" customHeight="1">
      <c r="A23" s="51" t="s">
        <v>72</v>
      </c>
      <c r="B23" s="61">
        <v>621995.24</v>
      </c>
      <c r="C23" s="63"/>
      <c r="D23" s="49"/>
      <c r="E23" s="52"/>
      <c r="F23" s="53"/>
      <c r="G23" s="72" t="s">
        <v>73</v>
      </c>
      <c r="H23" s="45"/>
      <c r="I23" s="45"/>
      <c r="J23" s="49" t="s">
        <v>6</v>
      </c>
      <c r="K23" s="61">
        <f>SUM(I24:I29)</f>
        <v>26756189.219999999</v>
      </c>
      <c r="L23" s="37"/>
      <c r="M23" s="26"/>
    </row>
    <row r="24" spans="1:15" s="38" customFormat="1" ht="17.399999999999999" customHeight="1">
      <c r="A24" s="51" t="s">
        <v>74</v>
      </c>
      <c r="B24" s="50"/>
      <c r="C24" s="61">
        <f>SUM(B25)</f>
        <v>118674.96</v>
      </c>
      <c r="D24" s="63"/>
      <c r="E24" s="63"/>
      <c r="F24" s="47"/>
      <c r="G24" s="51" t="s">
        <v>75</v>
      </c>
      <c r="H24" s="57"/>
      <c r="I24" s="50">
        <f>SUM(H25:H26)</f>
        <v>26593179.620000001</v>
      </c>
      <c r="J24" s="58"/>
      <c r="K24" s="57"/>
      <c r="L24" s="37"/>
      <c r="M24" s="26"/>
    </row>
    <row r="25" spans="1:15" s="38" customFormat="1" ht="17.399999999999999" customHeight="1">
      <c r="A25" s="51" t="s">
        <v>76</v>
      </c>
      <c r="B25" s="61">
        <v>118674.96</v>
      </c>
      <c r="C25" s="50"/>
      <c r="D25" s="63"/>
      <c r="E25" s="63"/>
      <c r="F25" s="53"/>
      <c r="G25" s="51" t="s">
        <v>47</v>
      </c>
      <c r="H25" s="50">
        <v>25343179.620000001</v>
      </c>
      <c r="I25" s="57"/>
      <c r="J25" s="58"/>
      <c r="K25" s="57"/>
      <c r="L25" s="37"/>
      <c r="M25" s="26"/>
    </row>
    <row r="26" spans="1:15" s="38" customFormat="1" ht="17.399999999999999" customHeight="1">
      <c r="A26" s="73" t="s">
        <v>77</v>
      </c>
      <c r="B26" s="50"/>
      <c r="C26" s="50"/>
      <c r="D26" s="49" t="s">
        <v>6</v>
      </c>
      <c r="E26" s="61">
        <f>SUM(C27:C38)</f>
        <v>24350058.759999998</v>
      </c>
      <c r="F26" s="47"/>
      <c r="G26" s="51" t="s">
        <v>78</v>
      </c>
      <c r="H26" s="61">
        <v>1250000</v>
      </c>
      <c r="L26" s="37"/>
      <c r="M26" s="26"/>
    </row>
    <row r="27" spans="1:15" s="38" customFormat="1" ht="17.399999999999999" customHeight="1">
      <c r="A27" s="51" t="s">
        <v>79</v>
      </c>
      <c r="B27" s="50"/>
      <c r="C27" s="50">
        <f>SUM(B28:B28)</f>
        <v>19032505.399999999</v>
      </c>
      <c r="D27" s="49"/>
      <c r="E27" s="57"/>
      <c r="F27" s="53"/>
      <c r="G27" s="51" t="s">
        <v>80</v>
      </c>
      <c r="H27" s="63"/>
      <c r="I27" s="63">
        <f>SUM(H28)</f>
        <v>16913.060000000001</v>
      </c>
      <c r="J27" s="63"/>
      <c r="K27" s="63"/>
      <c r="L27" s="37"/>
      <c r="M27" s="26"/>
    </row>
    <row r="28" spans="1:15" s="38" customFormat="1" ht="17.399999999999999" customHeight="1">
      <c r="A28" s="51" t="s">
        <v>81</v>
      </c>
      <c r="B28" s="61">
        <v>19032505.399999999</v>
      </c>
      <c r="C28" s="50"/>
      <c r="D28" s="49"/>
      <c r="E28" s="57"/>
      <c r="F28" s="47"/>
      <c r="G28" s="51" t="s">
        <v>67</v>
      </c>
      <c r="H28" s="50">
        <v>16913.060000000001</v>
      </c>
      <c r="I28" s="57"/>
      <c r="J28" s="58"/>
      <c r="K28" s="57"/>
      <c r="L28" s="37"/>
      <c r="M28" s="26"/>
    </row>
    <row r="29" spans="1:15" s="38" customFormat="1" ht="17.399999999999999" customHeight="1">
      <c r="A29" s="51" t="s">
        <v>82</v>
      </c>
      <c r="B29" s="50"/>
      <c r="C29" s="50">
        <f>SUM(B30:B32)</f>
        <v>2570679.0899999994</v>
      </c>
      <c r="D29" s="49"/>
      <c r="E29" s="57"/>
      <c r="F29" s="53"/>
      <c r="G29" s="51" t="s">
        <v>83</v>
      </c>
      <c r="H29" s="50"/>
      <c r="I29" s="61">
        <f>SUM(H30)</f>
        <v>146096.54</v>
      </c>
      <c r="J29" s="49"/>
      <c r="K29" s="50"/>
      <c r="L29" s="37"/>
      <c r="M29" s="70"/>
      <c r="N29" s="60"/>
      <c r="O29" s="60"/>
    </row>
    <row r="30" spans="1:15" s="38" customFormat="1" ht="17.399999999999999" customHeight="1">
      <c r="A30" s="51" t="s">
        <v>84</v>
      </c>
      <c r="B30" s="50">
        <v>2190613.15</v>
      </c>
      <c r="C30" s="57"/>
      <c r="D30" s="58"/>
      <c r="E30" s="63"/>
      <c r="F30" s="47"/>
      <c r="G30" s="74" t="s">
        <v>85</v>
      </c>
      <c r="H30" s="61">
        <v>146096.54</v>
      </c>
      <c r="I30" s="63"/>
      <c r="J30" s="49"/>
      <c r="K30" s="50"/>
      <c r="L30" s="37"/>
      <c r="M30" s="70"/>
      <c r="N30" s="70"/>
      <c r="O30" s="60"/>
    </row>
    <row r="31" spans="1:15" s="38" customFormat="1" ht="17.399999999999999" customHeight="1">
      <c r="A31" s="51" t="s">
        <v>86</v>
      </c>
      <c r="B31" s="50">
        <v>2216590.29</v>
      </c>
      <c r="C31" s="50"/>
      <c r="D31" s="49"/>
      <c r="E31" s="65"/>
      <c r="F31" s="53"/>
      <c r="G31" s="72" t="s">
        <v>87</v>
      </c>
      <c r="H31" s="27"/>
      <c r="I31" s="27"/>
      <c r="J31" s="49" t="s">
        <v>6</v>
      </c>
      <c r="K31" s="50">
        <f>SUM(K8:K23)</f>
        <v>50019099.149999991</v>
      </c>
      <c r="L31" s="37"/>
      <c r="M31" s="70"/>
      <c r="N31" s="60"/>
      <c r="O31" s="60"/>
    </row>
    <row r="32" spans="1:15" s="38" customFormat="1" ht="17.399999999999999" customHeight="1">
      <c r="A32" s="51" t="s">
        <v>88</v>
      </c>
      <c r="B32" s="61">
        <v>-1836524.35</v>
      </c>
      <c r="C32" s="50"/>
      <c r="D32" s="49"/>
      <c r="E32" s="52"/>
      <c r="F32" s="47"/>
      <c r="G32" s="72" t="s">
        <v>89</v>
      </c>
      <c r="H32" s="27"/>
      <c r="I32" s="45"/>
      <c r="J32" s="49" t="s">
        <v>6</v>
      </c>
      <c r="K32" s="50">
        <f>SUM(I33:I36)</f>
        <v>15878544.940000001</v>
      </c>
      <c r="L32" s="37"/>
      <c r="M32" s="70"/>
      <c r="N32" s="60"/>
      <c r="O32" s="60"/>
    </row>
    <row r="33" spans="1:16" s="38" customFormat="1" ht="17.399999999999999" customHeight="1">
      <c r="A33" s="51" t="s">
        <v>90</v>
      </c>
      <c r="B33" s="50"/>
      <c r="C33" s="50">
        <f>SUM(B34)</f>
        <v>26264.29</v>
      </c>
      <c r="D33" s="58"/>
      <c r="E33" s="57"/>
      <c r="F33" s="47"/>
      <c r="G33" s="51" t="s">
        <v>91</v>
      </c>
      <c r="H33" s="50"/>
      <c r="I33" s="50">
        <f>SUM(H34:H35)</f>
        <v>9661080</v>
      </c>
      <c r="J33" s="49"/>
      <c r="K33" s="50"/>
      <c r="L33" s="37"/>
      <c r="M33" s="70"/>
      <c r="N33" s="60"/>
      <c r="O33" s="60"/>
    </row>
    <row r="34" spans="1:16" s="38" customFormat="1" ht="17.399999999999999" customHeight="1">
      <c r="A34" s="51" t="s">
        <v>92</v>
      </c>
      <c r="B34" s="61">
        <v>26264.29</v>
      </c>
      <c r="C34" s="50"/>
      <c r="D34" s="58"/>
      <c r="E34" s="57"/>
      <c r="F34" s="53"/>
      <c r="G34" s="51" t="s">
        <v>93</v>
      </c>
      <c r="H34" s="50">
        <v>8050900</v>
      </c>
      <c r="I34" s="50"/>
      <c r="J34" s="58"/>
      <c r="K34" s="50"/>
      <c r="L34" s="37"/>
      <c r="M34" s="70"/>
      <c r="N34" s="60"/>
      <c r="O34" s="60"/>
    </row>
    <row r="35" spans="1:16" s="38" customFormat="1" ht="17.399999999999999" customHeight="1">
      <c r="A35" s="51" t="s">
        <v>94</v>
      </c>
      <c r="B35" s="50"/>
      <c r="C35" s="50">
        <f>SUM(B36:B37)</f>
        <v>2500651.83</v>
      </c>
      <c r="D35" s="58"/>
      <c r="E35" s="57"/>
      <c r="F35" s="53"/>
      <c r="G35" s="51" t="s">
        <v>95</v>
      </c>
      <c r="H35" s="75">
        <v>1610180</v>
      </c>
      <c r="I35" s="50"/>
      <c r="J35" s="49"/>
      <c r="K35" s="50"/>
      <c r="L35" s="37"/>
      <c r="M35" s="70"/>
      <c r="N35" s="60"/>
      <c r="O35" s="60"/>
    </row>
    <row r="36" spans="1:16" s="38" customFormat="1" ht="17.399999999999999" customHeight="1">
      <c r="A36" s="51" t="s">
        <v>96</v>
      </c>
      <c r="B36" s="50">
        <v>3142581.82</v>
      </c>
      <c r="C36" s="50"/>
      <c r="D36" s="49"/>
      <c r="E36" s="52"/>
      <c r="F36" s="53"/>
      <c r="G36" s="51" t="s">
        <v>97</v>
      </c>
      <c r="H36" s="50"/>
      <c r="I36" s="75">
        <f>SUM(H37:H38)</f>
        <v>6217464.9400000004</v>
      </c>
      <c r="J36" s="49"/>
      <c r="K36" s="50"/>
      <c r="L36" s="37"/>
      <c r="M36" s="70"/>
      <c r="N36" s="70"/>
      <c r="O36" s="70"/>
      <c r="P36" s="70"/>
    </row>
    <row r="37" spans="1:16" s="38" customFormat="1" ht="17.399999999999999" customHeight="1">
      <c r="A37" s="51" t="s">
        <v>98</v>
      </c>
      <c r="B37" s="61">
        <v>-641929.99</v>
      </c>
      <c r="C37" s="50"/>
      <c r="D37" s="49"/>
      <c r="E37" s="52"/>
      <c r="F37" s="47"/>
      <c r="G37" s="51" t="s">
        <v>99</v>
      </c>
      <c r="H37" s="50">
        <v>3965664.95</v>
      </c>
      <c r="I37" s="50"/>
      <c r="J37" s="63"/>
      <c r="K37" s="63"/>
      <c r="L37" s="37"/>
      <c r="M37" s="26"/>
    </row>
    <row r="38" spans="1:16" s="38" customFormat="1" ht="17.399999999999999" customHeight="1">
      <c r="A38" s="51" t="s">
        <v>100</v>
      </c>
      <c r="B38" s="63"/>
      <c r="C38" s="75">
        <f>SUM(B39)</f>
        <v>219958.15</v>
      </c>
      <c r="D38" s="76"/>
      <c r="E38" s="57"/>
      <c r="F38" s="47"/>
      <c r="G38" s="51" t="s">
        <v>101</v>
      </c>
      <c r="H38" s="75">
        <f>2399198-147398.01</f>
        <v>2251799.9900000002</v>
      </c>
      <c r="I38" s="63"/>
      <c r="J38" s="63"/>
      <c r="K38" s="63"/>
      <c r="L38" s="37"/>
      <c r="M38" s="70"/>
      <c r="N38" s="60"/>
    </row>
    <row r="39" spans="1:16" s="38" customFormat="1" ht="17.399999999999999" customHeight="1">
      <c r="A39" s="51" t="s">
        <v>102</v>
      </c>
      <c r="B39" s="61">
        <v>219958.15</v>
      </c>
      <c r="C39" s="63"/>
      <c r="D39" s="58"/>
      <c r="E39" s="57"/>
      <c r="F39" s="53"/>
      <c r="L39" s="37"/>
      <c r="M39" s="70"/>
      <c r="N39" s="60"/>
    </row>
    <row r="40" spans="1:16" s="38" customFormat="1" ht="17.399999999999999" customHeight="1" thickBot="1">
      <c r="A40" s="72" t="s">
        <v>103</v>
      </c>
      <c r="B40" s="77"/>
      <c r="C40" s="77"/>
      <c r="D40" s="46" t="s">
        <v>6</v>
      </c>
      <c r="E40" s="78">
        <f>SUM(E8:E39)</f>
        <v>65897644.090000011</v>
      </c>
      <c r="G40" s="79" t="s">
        <v>104</v>
      </c>
      <c r="H40" s="80"/>
      <c r="I40" s="81"/>
      <c r="J40" s="82" t="s">
        <v>6</v>
      </c>
      <c r="K40" s="83">
        <f>SUM(K31:K32)</f>
        <v>65897644.089999989</v>
      </c>
      <c r="L40" s="37"/>
      <c r="M40" s="70"/>
      <c r="N40" s="60"/>
    </row>
    <row r="41" spans="1:16" s="38" customFormat="1" ht="20.399999999999999" customHeight="1" thickTop="1">
      <c r="F41" s="84"/>
      <c r="G41" s="85"/>
      <c r="H41" s="86"/>
      <c r="I41" s="87">
        <f>+E40-K40</f>
        <v>0</v>
      </c>
      <c r="J41" s="88"/>
      <c r="K41" s="89"/>
      <c r="L41" s="37"/>
      <c r="M41" s="70"/>
      <c r="N41" s="60"/>
    </row>
    <row r="42" spans="1:16" s="38" customFormat="1" ht="12.75" customHeight="1">
      <c r="A42" s="37"/>
      <c r="B42" s="90"/>
      <c r="C42" s="70"/>
      <c r="D42" s="91"/>
      <c r="E42" s="70"/>
      <c r="F42" s="84"/>
      <c r="L42" s="37"/>
      <c r="M42" s="70"/>
      <c r="N42" s="60"/>
    </row>
    <row r="43" spans="1:16" s="38" customFormat="1" ht="12.75" customHeight="1">
      <c r="A43" s="37"/>
      <c r="B43" s="92"/>
      <c r="C43" s="60"/>
      <c r="D43" s="93"/>
      <c r="E43" s="60"/>
      <c r="F43" s="84"/>
      <c r="G43" s="85"/>
      <c r="H43" s="86"/>
      <c r="I43" s="94"/>
      <c r="J43" s="88"/>
      <c r="K43" s="89"/>
      <c r="L43" s="37"/>
      <c r="M43" s="70"/>
      <c r="N43" s="60"/>
    </row>
    <row r="44" spans="1:16" s="38" customFormat="1" ht="12.75" customHeight="1">
      <c r="A44" s="37"/>
      <c r="B44" s="92"/>
      <c r="C44" s="60"/>
      <c r="D44" s="93"/>
      <c r="E44" s="60"/>
      <c r="F44" s="84"/>
      <c r="G44" s="85"/>
      <c r="H44" s="86"/>
      <c r="I44" s="89"/>
      <c r="J44" s="88"/>
      <c r="K44" s="89"/>
      <c r="L44" s="37"/>
      <c r="M44" s="70"/>
      <c r="N44" s="60"/>
    </row>
    <row r="45" spans="1:16" s="38" customFormat="1" ht="12.75" customHeight="1">
      <c r="A45" s="37"/>
      <c r="B45" s="92"/>
      <c r="C45" s="60"/>
      <c r="D45" s="93"/>
      <c r="E45" s="60"/>
      <c r="F45" s="84"/>
      <c r="G45" s="85"/>
      <c r="H45" s="86"/>
      <c r="I45" s="89"/>
      <c r="J45" s="88"/>
      <c r="K45" s="89"/>
      <c r="L45" s="37"/>
      <c r="M45" s="70"/>
      <c r="N45" s="60"/>
    </row>
    <row r="46" spans="1:16" s="38" customFormat="1" ht="12.75" customHeight="1">
      <c r="A46" s="95"/>
      <c r="B46" s="96"/>
      <c r="C46" s="60"/>
      <c r="D46" s="93"/>
      <c r="E46" s="60"/>
      <c r="F46" s="53"/>
      <c r="G46" s="97"/>
      <c r="H46" s="98"/>
      <c r="I46" s="97"/>
      <c r="J46" s="99"/>
      <c r="K46" s="100"/>
      <c r="L46" s="37"/>
      <c r="M46" s="70"/>
      <c r="N46" s="60"/>
    </row>
    <row r="47" spans="1:16" s="38" customFormat="1" ht="12.75" customHeight="1">
      <c r="A47" s="95"/>
      <c r="B47" s="101"/>
      <c r="C47" s="60"/>
      <c r="D47" s="93"/>
      <c r="E47" s="60"/>
      <c r="F47" s="47"/>
      <c r="G47" s="97"/>
      <c r="H47" s="98"/>
      <c r="I47" s="97"/>
      <c r="J47" s="99"/>
      <c r="K47" s="100"/>
      <c r="L47" s="37"/>
      <c r="M47" s="70"/>
    </row>
    <row r="48" spans="1:16" s="38" customFormat="1" ht="12.75" customHeight="1">
      <c r="A48" s="95"/>
      <c r="B48" s="101"/>
      <c r="C48" s="37"/>
      <c r="D48" s="40"/>
      <c r="E48" s="37"/>
      <c r="F48" s="53"/>
      <c r="G48" s="37"/>
      <c r="H48" s="102"/>
      <c r="I48" s="37"/>
      <c r="J48" s="40"/>
      <c r="K48" s="37"/>
      <c r="L48" s="37"/>
      <c r="M48" s="26"/>
    </row>
    <row r="49" spans="1:13" s="38" customFormat="1" ht="12.75" customHeight="1">
      <c r="A49" s="103"/>
      <c r="C49" s="104"/>
      <c r="D49" s="104"/>
      <c r="E49" s="104"/>
      <c r="F49" s="104"/>
      <c r="G49" s="104"/>
      <c r="H49" s="104"/>
      <c r="I49" s="104"/>
      <c r="J49" s="104"/>
      <c r="K49" s="37"/>
      <c r="L49" s="37"/>
      <c r="M49" s="26"/>
    </row>
    <row r="50" spans="1:13" s="38" customFormat="1" ht="12.75" customHeight="1">
      <c r="A50" s="103"/>
      <c r="C50" s="104"/>
      <c r="D50" s="104"/>
      <c r="E50" s="104"/>
      <c r="F50" s="104"/>
      <c r="G50" s="104"/>
      <c r="H50" s="105"/>
      <c r="I50" s="105"/>
      <c r="J50" s="105"/>
      <c r="K50" s="37"/>
      <c r="L50" s="37"/>
      <c r="M50" s="26"/>
    </row>
    <row r="51" spans="1:13" s="38" customFormat="1" ht="12.75" customHeight="1">
      <c r="A51" s="106"/>
      <c r="B51" s="101"/>
      <c r="C51" s="37"/>
      <c r="D51" s="40"/>
      <c r="E51" s="37"/>
      <c r="F51" s="47"/>
      <c r="G51" s="37"/>
      <c r="H51" s="37"/>
      <c r="I51" s="37"/>
      <c r="J51" s="40"/>
      <c r="K51" s="37"/>
      <c r="L51" s="37"/>
      <c r="M51" s="26"/>
    </row>
    <row r="52" spans="1:13" s="38" customFormat="1" ht="12.75" customHeight="1">
      <c r="A52" s="106"/>
      <c r="B52" s="101"/>
      <c r="C52" s="37"/>
      <c r="D52" s="40"/>
      <c r="E52" s="37"/>
      <c r="F52" s="53"/>
      <c r="H52" s="37"/>
      <c r="I52" s="37"/>
      <c r="J52" s="40"/>
      <c r="K52" s="37"/>
      <c r="L52" s="37"/>
      <c r="M52" s="26"/>
    </row>
    <row r="53" spans="1:13" s="38" customFormat="1" ht="12.75" customHeight="1">
      <c r="A53" s="95"/>
      <c r="B53" s="37"/>
      <c r="C53" s="101"/>
      <c r="D53" s="107"/>
      <c r="E53" s="37"/>
      <c r="F53" s="53"/>
      <c r="G53" s="37"/>
      <c r="H53" s="37"/>
      <c r="I53" s="37"/>
      <c r="J53" s="40"/>
      <c r="K53" s="37"/>
      <c r="L53" s="37"/>
      <c r="M53" s="26"/>
    </row>
    <row r="54" spans="1:13" s="38" customFormat="1" ht="15" customHeight="1">
      <c r="A54" s="95"/>
      <c r="B54" s="101"/>
      <c r="C54" s="37"/>
      <c r="D54" s="40"/>
      <c r="E54" s="37"/>
      <c r="F54" s="47"/>
      <c r="G54" s="37"/>
      <c r="H54" s="37"/>
      <c r="I54" s="37"/>
      <c r="J54" s="40"/>
      <c r="K54" s="37"/>
      <c r="L54" s="37"/>
      <c r="M54" s="26"/>
    </row>
    <row r="55" spans="1:13" s="38" customFormat="1" ht="12.75" customHeight="1">
      <c r="B55" s="104"/>
      <c r="C55" s="104"/>
      <c r="D55" s="40"/>
      <c r="F55" s="53"/>
      <c r="G55" s="104"/>
      <c r="H55" s="104"/>
      <c r="I55" s="37"/>
      <c r="J55" s="40"/>
      <c r="K55" s="37"/>
      <c r="L55" s="37"/>
      <c r="M55" s="26"/>
    </row>
    <row r="56" spans="1:13" s="38" customFormat="1">
      <c r="B56" s="104"/>
      <c r="C56" s="104"/>
      <c r="D56" s="40"/>
      <c r="F56" s="37"/>
      <c r="G56" s="105"/>
      <c r="H56" s="105"/>
      <c r="I56" s="37"/>
      <c r="J56" s="40"/>
      <c r="K56" s="37"/>
      <c r="L56" s="37"/>
      <c r="M56" s="26"/>
    </row>
    <row r="57" spans="1:13" s="38" customFormat="1">
      <c r="B57" s="104"/>
      <c r="C57" s="104"/>
      <c r="D57" s="40"/>
      <c r="E57" s="37"/>
      <c r="F57" s="37"/>
      <c r="G57" s="37"/>
      <c r="H57" s="37"/>
      <c r="I57" s="37"/>
      <c r="J57" s="40"/>
      <c r="K57" s="37"/>
      <c r="L57" s="37"/>
      <c r="M57" s="26"/>
    </row>
    <row r="59" spans="1:13">
      <c r="I59" s="102"/>
      <c r="J59" s="108"/>
      <c r="K59" s="102"/>
    </row>
    <row r="60" spans="1:13">
      <c r="I60" s="102"/>
      <c r="J60" s="108"/>
      <c r="K60" s="102"/>
    </row>
    <row r="61" spans="1:13">
      <c r="I61" s="102"/>
      <c r="J61" s="108"/>
      <c r="K61" s="102"/>
    </row>
    <row r="62" spans="1:13">
      <c r="I62" s="102"/>
      <c r="J62" s="108"/>
      <c r="K62" s="102"/>
    </row>
    <row r="63" spans="1:13">
      <c r="I63" s="102"/>
      <c r="J63" s="108"/>
      <c r="K63" s="102"/>
    </row>
    <row r="64" spans="1:13">
      <c r="I64" s="102"/>
      <c r="J64" s="108"/>
      <c r="K64" s="102"/>
    </row>
  </sheetData>
  <mergeCells count="14">
    <mergeCell ref="B57:C57"/>
    <mergeCell ref="C50:G50"/>
    <mergeCell ref="H50:J50"/>
    <mergeCell ref="B55:C55"/>
    <mergeCell ref="G55:H55"/>
    <mergeCell ref="B56:C56"/>
    <mergeCell ref="G56:H56"/>
    <mergeCell ref="A1:K1"/>
    <mergeCell ref="A2:K2"/>
    <mergeCell ref="A3:K3"/>
    <mergeCell ref="A4:K4"/>
    <mergeCell ref="A5:K5"/>
    <mergeCell ref="C49:G49"/>
    <mergeCell ref="H49:J49"/>
  </mergeCells>
  <pageMargins left="0.59055118110236227" right="0.19685039370078741" top="0.51181102362204722"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ER</vt:lpstr>
      <vt:lpstr>ESF_NOV</vt:lpstr>
      <vt:lpstr>ER!Área_de_impresión</vt:lpstr>
      <vt:lpstr>ESF_NOV!Área_de_impresión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Oscar Manuel Juarez Rosales</cp:lastModifiedBy>
  <dcterms:created xsi:type="dcterms:W3CDTF">2025-12-08T17:59:51Z</dcterms:created>
  <dcterms:modified xsi:type="dcterms:W3CDTF">2025-12-08T18:02:09Z</dcterms:modified>
</cp:coreProperties>
</file>